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KJF\3_Vorschulalter\03_Aufsicht_Bewilligung\08_Stellenplanberechnung\01_Vorlage\für Stadt Luzern gemäss eigenen Qualitätskriterien\"/>
    </mc:Choice>
  </mc:AlternateContent>
  <bookViews>
    <workbookView xWindow="0" yWindow="0" windowWidth="22245" windowHeight="12195"/>
  </bookViews>
  <sheets>
    <sheet name="Betriebszeiten und Grösse" sheetId="1" r:id="rId1"/>
    <sheet name="Stellenplan" sheetId="3" r:id="rId2"/>
    <sheet name="Rahmenbedingungen Personal" sheetId="5" state="hidden" r:id="rId3"/>
    <sheet name="Arbeitsberechnung" sheetId="7" state="hidden" r:id="rId4"/>
    <sheet name="Grundlagen und Erläuterungen" sheetId="9" state="hidden" r:id="rId5"/>
    <sheet name="Tabelle1" sheetId="8" state="hidden" r:id="rId6"/>
  </sheets>
  <definedNames>
    <definedName name="_xlnm.Print_Area" localSheetId="2">'Rahmenbedingungen Personal'!$A$1:$F$49</definedName>
    <definedName name="_xlnm.Print_Area" localSheetId="1">Stellenplan!$A$1:$G$43</definedName>
    <definedName name="Z_DC185237_082E_4835_A0C3_427FF45A5533_.wvu.Cols" localSheetId="3" hidden="1">Arbeitsberechnung!$F:$XFD</definedName>
    <definedName name="Z_DC185237_082E_4835_A0C3_427FF45A5533_.wvu.Rows" localSheetId="3" hidden="1">Arbeitsberechnung!$45:$1048576</definedName>
  </definedNames>
  <calcPr calcId="162913"/>
</workbook>
</file>

<file path=xl/calcChain.xml><?xml version="1.0" encoding="utf-8"?>
<calcChain xmlns="http://schemas.openxmlformats.org/spreadsheetml/2006/main">
  <c r="C12" i="7" l="1"/>
  <c r="C13" i="7" s="1"/>
  <c r="C7" i="7" l="1"/>
  <c r="C8" i="7" l="1"/>
  <c r="C14" i="7"/>
  <c r="C9" i="7"/>
  <c r="E28" i="3" l="1"/>
  <c r="E14" i="3"/>
  <c r="E25" i="3" l="1"/>
  <c r="E26" i="3"/>
  <c r="E27" i="3"/>
  <c r="E29" i="3"/>
  <c r="E30" i="3"/>
  <c r="B14" i="3" l="1"/>
  <c r="B16" i="1" l="1"/>
  <c r="D51" i="5" l="1"/>
  <c r="D43" i="5" s="1"/>
  <c r="D50" i="5"/>
  <c r="D42" i="5" s="1"/>
  <c r="D48" i="5"/>
  <c r="D39" i="5" s="1"/>
  <c r="D49" i="5"/>
  <c r="D41" i="5" s="1"/>
  <c r="D47" i="5"/>
  <c r="D40" i="5" s="1"/>
  <c r="D46" i="5"/>
  <c r="D38" i="5" l="1"/>
  <c r="F25" i="3" s="1"/>
  <c r="D37" i="5"/>
  <c r="D18" i="3"/>
  <c r="F28" i="3"/>
  <c r="F18" i="3" s="1"/>
  <c r="D28" i="3"/>
  <c r="D27" i="3"/>
  <c r="F27" i="3"/>
  <c r="A5" i="3"/>
  <c r="E5" i="3"/>
  <c r="A4" i="5"/>
  <c r="E18" i="3" l="1"/>
  <c r="B28" i="3" s="1"/>
  <c r="B34" i="3" s="1"/>
  <c r="E34" i="3"/>
  <c r="F26" i="3"/>
  <c r="B42" i="1"/>
  <c r="D4" i="5" l="1"/>
  <c r="A38" i="3" l="1"/>
  <c r="C15" i="7" l="1"/>
  <c r="E38" i="3" l="1"/>
  <c r="E39" i="3"/>
  <c r="B13" i="3"/>
  <c r="E13" i="3" l="1"/>
  <c r="E37" i="3"/>
  <c r="B40" i="3" l="1"/>
  <c r="E40" i="3"/>
  <c r="B43" i="1" l="1"/>
  <c r="B22" i="1"/>
  <c r="B23" i="1" s="1"/>
  <c r="F31" i="3" l="1"/>
  <c r="B28" i="1"/>
  <c r="B44" i="1"/>
  <c r="B27" i="1"/>
  <c r="E10" i="3" l="1"/>
  <c r="E15" i="3" s="1"/>
  <c r="E23" i="3" s="1"/>
  <c r="F20" i="3"/>
  <c r="F30" i="3"/>
  <c r="D30" i="3"/>
  <c r="D20" i="3"/>
  <c r="E20" i="3"/>
  <c r="B23" i="3"/>
  <c r="D25" i="3"/>
  <c r="D3" i="3"/>
  <c r="F29" i="3" l="1"/>
  <c r="E33" i="3" s="1"/>
  <c r="E19" i="3"/>
  <c r="F19" i="3"/>
  <c r="D29" i="3"/>
  <c r="D19" i="3"/>
  <c r="D31" i="3"/>
  <c r="D10" i="3" l="1"/>
  <c r="D26" i="3"/>
  <c r="B33" i="3" s="1"/>
  <c r="B42" i="3" l="1"/>
  <c r="B15" i="3" l="1"/>
  <c r="B22" i="3" s="1"/>
  <c r="F10" i="3"/>
  <c r="F22" i="3" s="1"/>
  <c r="E22" i="3" l="1"/>
  <c r="E42" i="3" l="1"/>
</calcChain>
</file>

<file path=xl/sharedStrings.xml><?xml version="1.0" encoding="utf-8"?>
<sst xmlns="http://schemas.openxmlformats.org/spreadsheetml/2006/main" count="217" uniqueCount="164">
  <si>
    <t>Kindertagesstätte:</t>
  </si>
  <si>
    <t>Datum:</t>
  </si>
  <si>
    <t>Betriebstage</t>
  </si>
  <si>
    <t>Tage pro Jahr</t>
  </si>
  <si>
    <t>d</t>
  </si>
  <si>
    <t>Geöffnete Tage pro Woche</t>
  </si>
  <si>
    <t xml:space="preserve">Brücke Weihnachten/Neujahr </t>
  </si>
  <si>
    <t>Feiertage</t>
  </si>
  <si>
    <t>Betriebstage im Jahr</t>
  </si>
  <si>
    <t>I</t>
  </si>
  <si>
    <t>Uhr</t>
  </si>
  <si>
    <t>Öffnungszeit in Stunden und Minuten</t>
  </si>
  <si>
    <t>h</t>
  </si>
  <si>
    <t>Übertrag in h</t>
  </si>
  <si>
    <t>Kernzeiten pro Tag</t>
  </si>
  <si>
    <t>Kernöffnungszeiten pro Jahr in Stunden</t>
  </si>
  <si>
    <t>Gesamte Öffnungszeit pro Jahr in Stunden</t>
  </si>
  <si>
    <t>Anzahl</t>
  </si>
  <si>
    <t xml:space="preserve">Betreuungsverhältnis </t>
  </si>
  <si>
    <t>Betreuungsschlüssel ausgebildetes Personal</t>
  </si>
  <si>
    <t>Betreuungsschlüssel im Betreuungsverhältnis</t>
  </si>
  <si>
    <t>Effektiv notwendiges Personal (Betreuungsschlüssel Total)</t>
  </si>
  <si>
    <t>Küche</t>
  </si>
  <si>
    <t>Stellenplanberechnung für Kindertagesstätten</t>
  </si>
  <si>
    <t>Betreuungszeit mit Kindern pro 100% Stelle in Stunden</t>
  </si>
  <si>
    <t xml:space="preserve"> </t>
  </si>
  <si>
    <t>Für 25 gelieferte Essen beträgt der Aufwand eine halbe Stunde pro Tag</t>
  </si>
  <si>
    <t>%</t>
  </si>
  <si>
    <t>Küche: geliefertes Essen</t>
  </si>
  <si>
    <t>Bis 12 Kinder. 40%, 13-24 Kinder 40% plus 0.833% für jedes weitere Kind zwischen ab 13 bis max. 24,  25-36 Kinder 50% plus 0.833% für jedes weitere Kind ab 26 bis max. 36, 37-48 Kinder 60% plus 0.833% für jedes weitere Kind.</t>
  </si>
  <si>
    <t>Küche: selber zubereitetes Essen</t>
  </si>
  <si>
    <t>Sofern nicht durch zusätzliches Personal bis 12 Kinder 10%, 13-24 Kinder 15%, 25-36 Kinder 20%, 37 und mehr 30% pro Jahresbedarf für eine Person</t>
  </si>
  <si>
    <t>Reinigung</t>
  </si>
  <si>
    <t>Aufwand Reinigung und Küche</t>
  </si>
  <si>
    <t>Bis 12 Kinder 10% ,13-24 Kinder 20%, 25-36 Kinder 20%,  37-48 Kinder 30%, 49 und mehr Kinder 30%.</t>
  </si>
  <si>
    <t>Administrative Leitung</t>
  </si>
  <si>
    <t>Bis 12 Kinder 30%, 13-24 Kinder 30% plus 0.833% für jedes weitere Kind ab 13 bis max. 24 Kinder, 25-36 Kinder 40% plus 1.66% für jedes weitere Kind ab 26 bis max. 36 Kinder, 37-48 Kinder 60% plus 1.66% für jedes weitere Kind.</t>
  </si>
  <si>
    <t>Pädagogische Leitung</t>
  </si>
  <si>
    <t>Aufwand Kitaleitung</t>
  </si>
  <si>
    <t>Empfehlung: 2h pro Kind und Jahr</t>
  </si>
  <si>
    <t>E  ERWARTETER ARBEITSAUFWAND PRO TÄTIGKEIT (wird vom Modell berechnet)</t>
  </si>
  <si>
    <t>Erforderliche Betreuungszeit pro Jahr</t>
  </si>
  <si>
    <t>Betreuungszeit in h</t>
  </si>
  <si>
    <t xml:space="preserve">Mindestbedarf ausgebildete Betreuungspersonen ausschliesslich für Betreuung </t>
  </si>
  <si>
    <t>Ferienanspruch</t>
  </si>
  <si>
    <t>Krankheit</t>
  </si>
  <si>
    <t>Öffnungszeit Beginn</t>
  </si>
  <si>
    <t>Öffnungszeit Ende</t>
  </si>
  <si>
    <t>Betriebszeiten</t>
  </si>
  <si>
    <t>Praktikantinnen/Praktikanten</t>
  </si>
  <si>
    <t>IST</t>
  </si>
  <si>
    <t>SOLL</t>
  </si>
  <si>
    <t>Fort- und Weiterbildung für Mitarbeitende</t>
  </si>
  <si>
    <t>Weitere Abwesenheiten</t>
  </si>
  <si>
    <t>Praktikantinnen / Praktikanten</t>
  </si>
  <si>
    <t>Zur Verfügung stehende Arbeitszeit pro Jahr</t>
  </si>
  <si>
    <t>Ausgebildete Mitarbeitende</t>
  </si>
  <si>
    <t>unausgebildete Mitarbeitende</t>
  </si>
  <si>
    <t>Praktikantinnen und Praktikanten</t>
  </si>
  <si>
    <t>2) Rahmenbedingungen Personal</t>
  </si>
  <si>
    <t>Abwesenheiten</t>
  </si>
  <si>
    <t>vertraglich festgelegte Arbeitsstunden pro Tag</t>
  </si>
  <si>
    <t>in Prozent</t>
  </si>
  <si>
    <t>Zubereitung Hauptmahlzeiten</t>
  </si>
  <si>
    <t>Plätze pro Betreuungsperson (Betreuungsverhältnis)</t>
  </si>
  <si>
    <t>Plätze pro ausgebildete Betreuungsperson</t>
  </si>
  <si>
    <t>Mitarbeitende im Alter ab 20 Jahren</t>
  </si>
  <si>
    <t>Aktuelle Abdeckung der Betreuungszeit in Stunden</t>
  </si>
  <si>
    <t>Betriebsferien</t>
  </si>
  <si>
    <t>Hinweis: Folgende Stellenprozente bitte oben abziehen, sofern von Betreuungspersonal selber ausgeführt.</t>
  </si>
  <si>
    <t>zusätzliche Abwesenheiten der Auszubildenden</t>
  </si>
  <si>
    <t>Auszubildende Höhere Fachschule für Kindererziehung</t>
  </si>
  <si>
    <t>Auszubildende verkürzte Lehre</t>
  </si>
  <si>
    <t>Ausgebildete Betreuungspersonen</t>
  </si>
  <si>
    <t>Auszubildende im 3. Lehrjahr</t>
  </si>
  <si>
    <t>Überbetriebliche Kurse durchschnittlich pro Jahr 1. + 2. Lehrjahr</t>
  </si>
  <si>
    <t>Überbetriebliche Kurse durchschnittlich pro Jahr 3.Lehrjahr</t>
  </si>
  <si>
    <t>Auszubildende im 1. + 2. Lehrjahr</t>
  </si>
  <si>
    <t>Auszubildende 1. 2. Lehrjahr</t>
  </si>
  <si>
    <t>Auszubildende 3. Lehrjahr</t>
  </si>
  <si>
    <t>Maximal mögliche Betriebstage (52*5)</t>
  </si>
  <si>
    <t>Auszubildende Tertiärstufe (HF/FH)</t>
  </si>
  <si>
    <t>unausgebildete Betreuungspersonen</t>
  </si>
  <si>
    <t>Leitungsaufgaben</t>
  </si>
  <si>
    <t xml:space="preserve">weiterer Personalbedarf </t>
  </si>
  <si>
    <t>Berufsschultage durchschnittlich pro Jahr 1.+2.Lehrjahr (2 Tage/Woche)</t>
  </si>
  <si>
    <t>Berufsschultage durchschnittlich pro Jahr 3. Lehrjahr (1 Tag/Woche)</t>
  </si>
  <si>
    <t>Anrechnung der Auszubildenden zu den ausgebildeten Betreuungspersonen</t>
  </si>
  <si>
    <t>Anzahl Schultage/Jahr Tertiäres Studium berufsbegleitet</t>
  </si>
  <si>
    <t>Auszubildende FaBe 1.+2. Lehrjahr</t>
  </si>
  <si>
    <t xml:space="preserve">Auszubildende FaBe 3. Lehrjahr </t>
  </si>
  <si>
    <t>Auszubildende FaBe verkürzte Lehre</t>
  </si>
  <si>
    <t xml:space="preserve">Auszubildende FaBe im 3. Lehrjahr </t>
  </si>
  <si>
    <t>Auszubildende FaBe 3. Lehrjahr (sofern oben zu den ausgebildeten Betreuungspersonen angerechnet)</t>
  </si>
  <si>
    <t>2) Stellenplan</t>
  </si>
  <si>
    <t>Total Stellenprozente ausgebildete Betreuungspersonen</t>
  </si>
  <si>
    <t>Total Stellenprozente unausgebildete Betreuungspersonen</t>
  </si>
  <si>
    <t>Total Stellenprozente für nicht-pädagogische Tätigkeiten</t>
  </si>
  <si>
    <t>Total Stellenprozente</t>
  </si>
  <si>
    <t>Begleitung des unausgebildeten Personals (Auszubildende und Praktikantinnen)</t>
  </si>
  <si>
    <t>mittelbare pädagogische Tätigkeiten</t>
  </si>
  <si>
    <t>belegte Plätze (Wochendurchschnitt)</t>
  </si>
  <si>
    <t>Auslastung</t>
  </si>
  <si>
    <t>Kitaleitung</t>
  </si>
  <si>
    <t>Hilfszelle für Berechnung pädagogische Leitung</t>
  </si>
  <si>
    <r>
      <t xml:space="preserve">Im Prinzip wird nach demselben Schema gerechnet wie oben. Es werden jedoch die Stunden berechnet und nicht die Prozente.
Im Unterschied zu oben wird mit dem </t>
    </r>
    <r>
      <rPr>
        <sz val="11"/>
        <color rgb="FFFF0000"/>
        <rFont val="Arial"/>
        <family val="2"/>
      </rPr>
      <t>gesamten notwendigen Personal gemäss dem Betreuungsschlüssel gerechnet.</t>
    </r>
  </si>
  <si>
    <t>Um die Prozente für das unausgebildete Personal zu bestimmen werden folgende Berechnung vorgenommen:</t>
  </si>
  <si>
    <t>Das unausgebildete Personal</t>
  </si>
  <si>
    <t>Dies ergibt die Anzahl Stellenprozente für das ausgebildete Personal jedoch nur für die unmittelbaren Tätigkeiten. Für das 
Gesamttotal (E23) werden noch die Prozente für die Leitungsaufgabe, die Anleitung der Auszubildenden und die 10 Prozente pro ausgebildete Betreuungsperson für die mittelbaren pädagogischen Tätigkeiten addiert.</t>
  </si>
  <si>
    <r>
      <t xml:space="preserve">Zuerst wird die Randzeit berechnet: </t>
    </r>
    <r>
      <rPr>
        <sz val="11"/>
        <color theme="7"/>
        <rFont val="Arial"/>
        <family val="2"/>
      </rPr>
      <t>Gesamte Öffnungszeit</t>
    </r>
    <r>
      <rPr>
        <sz val="11"/>
        <color theme="1"/>
        <rFont val="Arial"/>
        <family val="2"/>
      </rPr>
      <t xml:space="preserve"> - </t>
    </r>
    <r>
      <rPr>
        <sz val="11"/>
        <color theme="3" tint="0.39997558519241921"/>
        <rFont val="Arial"/>
        <family val="2"/>
      </rPr>
      <t>Kernzeit</t>
    </r>
    <r>
      <rPr>
        <sz val="11"/>
        <rFont val="Arial"/>
        <family val="2"/>
      </rPr>
      <t xml:space="preserve"> diviert durch die</t>
    </r>
    <r>
      <rPr>
        <sz val="11"/>
        <color rgb="FFFFC000"/>
        <rFont val="Arial"/>
        <family val="2"/>
      </rPr>
      <t xml:space="preserve"> jährliche Arbeitszeit für die unmittelbare Betreuungszeit von einer ausgebildeten Betereungsperson</t>
    </r>
    <r>
      <rPr>
        <sz val="11"/>
        <rFont val="Arial"/>
        <family val="2"/>
      </rPr>
      <t xml:space="preserve"> x 100 x </t>
    </r>
    <r>
      <rPr>
        <sz val="11"/>
        <color rgb="FF00B050"/>
        <rFont val="Arial"/>
        <family val="2"/>
      </rPr>
      <t xml:space="preserve">Anzahl ausgebildeten Betreuungspersonen für die Anzahl belegter Plätze </t>
    </r>
    <r>
      <rPr>
        <sz val="11"/>
        <rFont val="Arial"/>
        <family val="2"/>
      </rPr>
      <t xml:space="preserve">diviert durch 2 (die Hälfte). </t>
    </r>
  </si>
  <si>
    <t>Da während den Randzeiten nur die Hälfte des Personals erforderlich ist, wird nun die Hälfte des Personalsbedarfes während 
den Randzeiten abgezogen:</t>
  </si>
  <si>
    <r>
      <t xml:space="preserve">Die </t>
    </r>
    <r>
      <rPr>
        <sz val="11"/>
        <color rgb="FFFF0000"/>
        <rFont val="Arial"/>
        <family val="2"/>
      </rPr>
      <t>gesamte Öffnungszeit</t>
    </r>
    <r>
      <rPr>
        <sz val="11"/>
        <color theme="1"/>
        <rFont val="Arial"/>
        <family val="2"/>
      </rPr>
      <t xml:space="preserve"> wird dividiert durch die </t>
    </r>
    <r>
      <rPr>
        <sz val="11"/>
        <color rgb="FFFFC000"/>
        <rFont val="Arial"/>
        <family val="2"/>
      </rPr>
      <t>jährliche Arbeitszeit für die unmittelbare Betreuungszeit von einer ausgebildeten 
Betereungsperson</t>
    </r>
    <r>
      <rPr>
        <sz val="11"/>
        <color theme="1"/>
        <rFont val="Arial"/>
        <family val="2"/>
      </rPr>
      <t xml:space="preserve"> x100 x die </t>
    </r>
    <r>
      <rPr>
        <sz val="11"/>
        <color rgb="FF00B050"/>
        <rFont val="Arial"/>
        <family val="2"/>
      </rPr>
      <t>Anzahl ausgebildeten Betreuungspersonen für die Anzahl belegter Plätze</t>
    </r>
    <r>
      <rPr>
        <sz val="11"/>
        <color theme="1"/>
        <rFont val="Arial"/>
        <family val="2"/>
      </rPr>
      <t xml:space="preserve"> - </t>
    </r>
  </si>
  <si>
    <t>In der ersten Hälfte werden die Anzahl Prozente für die gesamte Öffnungszeit berechnet:</t>
  </si>
  <si>
    <t>Erläuterung jener Formel:</t>
  </si>
  <si>
    <r>
      <t>(('</t>
    </r>
    <r>
      <rPr>
        <sz val="11"/>
        <color rgb="FFFF0000"/>
        <rFont val="Arial"/>
        <family val="2"/>
      </rPr>
      <t>Rahmenbedingungen Kita'!B28</t>
    </r>
    <r>
      <rPr>
        <sz val="11"/>
        <color theme="1"/>
        <rFont val="Arial"/>
        <family val="2"/>
      </rPr>
      <t>/</t>
    </r>
    <r>
      <rPr>
        <sz val="11"/>
        <color rgb="FFFFC000"/>
        <rFont val="Arial"/>
        <family val="2"/>
      </rPr>
      <t>Zwischenrechnungen!D39</t>
    </r>
    <r>
      <rPr>
        <sz val="11"/>
        <color theme="1"/>
        <rFont val="Arial"/>
        <family val="2"/>
      </rPr>
      <t>)*100 )* '</t>
    </r>
    <r>
      <rPr>
        <sz val="11"/>
        <color rgb="FF00B050"/>
        <rFont val="Arial"/>
        <family val="2"/>
      </rPr>
      <t>Rahmenbedingungen Kita'!B41</t>
    </r>
    <r>
      <rPr>
        <sz val="11"/>
        <color theme="1"/>
        <rFont val="Arial"/>
        <family val="2"/>
      </rPr>
      <t>-('</t>
    </r>
    <r>
      <rPr>
        <sz val="11"/>
        <color theme="7"/>
        <rFont val="Arial"/>
        <family val="2"/>
      </rPr>
      <t>Rahmenbedingungen Kita'!B28</t>
    </r>
    <r>
      <rPr>
        <sz val="11"/>
        <color theme="1"/>
        <rFont val="Arial"/>
        <family val="2"/>
      </rPr>
      <t>-
'</t>
    </r>
    <r>
      <rPr>
        <sz val="11"/>
        <color theme="3" tint="0.39997558519241921"/>
        <rFont val="Arial"/>
        <family val="2"/>
      </rPr>
      <t>Rahmenbedingungen Kita'!B27</t>
    </r>
    <r>
      <rPr>
        <sz val="11"/>
        <color theme="1"/>
        <rFont val="Arial"/>
        <family val="2"/>
      </rPr>
      <t>)/</t>
    </r>
    <r>
      <rPr>
        <sz val="11"/>
        <color rgb="FFFFC000"/>
        <rFont val="Arial"/>
        <family val="2"/>
      </rPr>
      <t>Zwischenrechnungen!D39</t>
    </r>
    <r>
      <rPr>
        <sz val="11"/>
        <color theme="1"/>
        <rFont val="Arial"/>
        <family val="2"/>
      </rPr>
      <t>*100*</t>
    </r>
    <r>
      <rPr>
        <sz val="11"/>
        <color rgb="FF00B050"/>
        <rFont val="Arial"/>
        <family val="2"/>
      </rPr>
      <t>'Rahmenbedingungen Kita'!B41</t>
    </r>
    <r>
      <rPr>
        <sz val="11"/>
        <color theme="1"/>
        <rFont val="Arial"/>
        <family val="2"/>
      </rPr>
      <t>/2</t>
    </r>
  </si>
  <si>
    <t>Die Formel für den Soll-Wert beim ausgebildeten Personal (Zelle: E10) ist:</t>
  </si>
  <si>
    <t>Das ausgebildete Personal</t>
  </si>
  <si>
    <t>Die Kern- und Randzeiten sind meistens in den Betriebskonzepten oder AGB's der Kitas definiert.</t>
  </si>
  <si>
    <t>Während den Randzeiten 1+2 wird nur mit der Hälfte des ausgebildeten, wie auch unausgebildeten Personals gerechnet.</t>
  </si>
  <si>
    <t>Grundannahme</t>
  </si>
  <si>
    <t>Randzeit 2 = Die Zeit welche die Kinder zu unterschiedlichen Zeiten von den Eltern in der Kita abgeholt werden.</t>
  </si>
  <si>
    <t>Randzeit 1 = Die Zeit welche die Kinder zu unterschiedlichen Zeiten von den Eltern in die Kita gebracht werden.</t>
  </si>
  <si>
    <t>Kernzeit = alle Kinder sind während dieser Zeit in der Kita anwesend</t>
  </si>
  <si>
    <t>Erläuterung:</t>
  </si>
  <si>
    <t>Berechnungsgrundlage</t>
  </si>
  <si>
    <t>Dabei gilt folgende Berechnungsgrundlage</t>
  </si>
  <si>
    <t>Bei der Arbeitsmappe 'Stellenplan' wird ermittelt wie viele Stellenprozente beim ausgebildeten, wie auch bei den unausgebildeten Betreuungspersonen 
ausgewiesen werden müssen.</t>
  </si>
  <si>
    <t>Berechnungsgrundlage bei der Arbeitsmappe 'Stellenplan'</t>
  </si>
  <si>
    <t>Die Auszubildene im 1. Lehrjahr kann letztlich während einer bestimmten Anzahl Stunden für die unmittelbare Kinderbetreuung eingesetzt werden,  siehe hierfür Wert in Zelle D42 bei der Arbeitsmappe 'Zwischenrechnungen'.</t>
  </si>
  <si>
    <t>Anzahl Tage für die unmittelbare Kinderbetreuung x vertragliche festgelegte Tagesarbeitszeit (Wochenarbeitszeit/5) = Anzahl Stunden für die 
unmittelbare Kinderbetreuung während einem Jahr.</t>
  </si>
  <si>
    <t>Anzahl Öffnungstage im Jahr - Schultage - ÜK-Tage - Krankheitstage - Ferien = Anzahl Tage für die unmittelbare Kinderbetreuung</t>
  </si>
  <si>
    <t>52Wochen x 5 Tage - Betriebsferien - Brücke Weihnachten/Neujahr (4 Tage-&gt; Durchschnittswert) - Feiertage (10 Tage -&gt; Durchschnittswert) =
Anzahl Öffnungstage der Kita im Jahr.</t>
  </si>
  <si>
    <t>Folgende Rechnung wird angestellt:</t>
  </si>
  <si>
    <t>Für die Abwesenheit wegen Krankheit werden durchschnittlich 10 Tage berechnet pro Jahr (siehe Zwischenrechnungen; Zelle D22). 
Dies ist ein geschätzter Wert.</t>
  </si>
  <si>
    <t xml:space="preserve">Eine Auszubildende im 1. Lehrjahr ist in der Regel zu 100 % angestellt. Diese 100% können aber nicht auschliesslich für die Kinderbetreuung
eingeplant werden, denn jene Person besucht die Berufsschule, die ÜK's, hat Ferien, in der Regel ist sie auch krank für eine ungewisse Zeit. </t>
  </si>
  <si>
    <t>Ein Beispiel:</t>
  </si>
  <si>
    <t xml:space="preserve">Bei der Stellenplanberechnung wird errechnet, wie viel Zeit pro Funktion für die unmittelbare Kinderbetreuung zur Verfügung steht. </t>
  </si>
  <si>
    <t>Die zur Verfügung stehende Zeit für die unmittelbare Betreuung pro Funktion</t>
  </si>
  <si>
    <t>In der Wegleitung für Kindertagesstätten sind pro ausgebildete Betreuungperson 2 Weiterbildungstage/ Jahr definiert.</t>
  </si>
  <si>
    <t xml:space="preserve">Für die Begleitung der Auszubildenden werden pro Lernende 5 Stellenprozente berechnet (Empfehlung von ZODAS). </t>
  </si>
  <si>
    <t>Für die mittelbaren pädagogischen Tätigkeiten wurden in der Wegleitung für Kindertagesstätten pro ausgebildete Betreuungsperson 
10 Stellenprozente definiert.</t>
  </si>
  <si>
    <t>Für die Kitaleitungsaufgaben, die Administration, die Essenszubereitung wie auch die Reinigung werden die Werte bei der Arbeitsmappe
 'Zwischenrechnungen' je nach Anzahl Plätze bestimmt. Die Berechnungsgrundlagen hierfür beim Lilapunkt aufgeführt.</t>
  </si>
  <si>
    <t>Qualitätsrichtlinien für die Bewilligung und Aufsicht von Kindertagesstätten in der Stadt Luzern
vom 1. Januar 2019, Punkt 3.1:</t>
  </si>
  <si>
    <t>Folgende rechtliche Voraussetzungen sind relevant:</t>
  </si>
  <si>
    <t>Der Stellenplanrechner der Stadt Luzern</t>
  </si>
  <si>
    <t>Gesamtarbeitszeit (Jahr) = Öffnungszeit-&gt; kann muss nicht so sein.....</t>
  </si>
  <si>
    <t>Hilfszelle für Berechnung Reinigung</t>
  </si>
  <si>
    <t>selber zubereitetes Essen</t>
  </si>
  <si>
    <t>Auszubildende unter 20 Jahren und Praktikantinnen</t>
  </si>
  <si>
    <t>Angaben Personal</t>
  </si>
  <si>
    <t>Festangestellte (D35 + D36)</t>
  </si>
  <si>
    <r>
      <t xml:space="preserve">Beim Stellenplanrechner wird ausgehend vom Betreuungsschlüssel (Punkt 3.1 der Qualitätskriterien) ermittelt, wieviele Stellenprozente beim ausgebildeten, wie auch unausgebildeten Personal für eine bestimmte Anzahl belegter Plätze für ein Betriebsjahr benötigt wird.
Der Betreuungsschlüssel gilt für die </t>
    </r>
    <r>
      <rPr>
        <i/>
        <u/>
        <sz val="11"/>
        <color theme="1"/>
        <rFont val="Arial"/>
        <family val="2"/>
      </rPr>
      <t>unmittelbare</t>
    </r>
    <r>
      <rPr>
        <sz val="11"/>
        <color theme="1"/>
        <rFont val="Arial"/>
        <family val="2"/>
      </rPr>
      <t xml:space="preserve"> Kinderbetreuung. Dies bedeutet, dass für die Kinderbetreuung jederzeit gemäss der Anzahl belegter Plätze der betreffende Betreuungsschlüssel gewährleistet werden muss. In einer Kindertagestätte besteht die Arbeit jedoch nicht nur aus Kinderbetreuung. So müssen z.B. die Kitaräumlichkeiten gereingt und für die Kinder gekocht werden. Die Administration muss geführt werden, Rechnungen erstellt und Zahlungen geprüft werden. Für die Zielerreichung und Qualitätsentwicklung werden Teamsitzungen geplant. Während all diesen Arbeiten, kann diejenige Person, welche diese Arbeiten ausführt nicht noch zusätzlich für die Kinderbetreuung zuständig sein. Dies bedeutet, dass für diese zusätzlichen Arbeiten, auch noch zusätzliche Prozente hinzugrechnet werden müssen.
Oder die Mitarbeitenden sind krank oder besuchen Weiterbildungen und fallen für die Arbeit aus oder können nicht einmgeplant werden. Für all diese Arbeiten werden zusätzlich weitere Stellenprozente benötigt. Um also eruieren zu können, wieviel Personal eine Kita benötigt um den Betreuungsschlüssel zu gewährleisten bedarf es einiger Berechnungen. Es werden deshalb pädagogische Tätigkeiten (unmittelbar: Kinderbetreuung / mittelbar: Leitungsaufgaben, Teamsitzungen, Projektvorbereitungen, Kinderbeobachtung, Berichte schreiben) und nicht-pädagogische Tätigkeiten (Administration, Kochen, Reinigung) unterschieden. </t>
    </r>
  </si>
  <si>
    <t>In der Zelle D3 wird die erforderliche Betreuungszeit pro Jahr berechnet, welche von den Mitarbeitenden geleistet wird. Diese ergibt sich, wenn man sämtliche Zeiten für die
unmittelbare Betreuung der Kinder aller Betreuungspersonen, die gemäss Betreuungsschlüssel in der Kita vorhanden sein müssen,
 zusammenzählt und mit dem Betreuungsschlüssel (gemäss Anzahl Plätze) multipliziert..</t>
  </si>
  <si>
    <r>
      <t>Rahmenbedingungen Kita'!B27*'</t>
    </r>
    <r>
      <rPr>
        <sz val="10"/>
        <color rgb="FFFF0000"/>
        <rFont val="Arial"/>
        <family val="2"/>
      </rPr>
      <t>Rahmenbedingungen Kita'!B43</t>
    </r>
    <r>
      <rPr>
        <sz val="10"/>
        <color theme="1"/>
        <rFont val="Arial"/>
        <family val="2"/>
      </rPr>
      <t>)+(('Rahmenbedingungen Kita'!B28-'Rahmenbedingungen Kita'!B27)
*'Rahmenbedingungen Kita'!B43/2)</t>
    </r>
  </si>
  <si>
    <t xml:space="preserve">Verzerrungen des Stellenplanrechner- Modells: </t>
  </si>
  <si>
    <t>Anzahl Krankheitstage: können pro Betriebe im Durchschnitt höher oder tiefer sein</t>
  </si>
  <si>
    <t xml:space="preserve">Betreuungsschlüssel ('Betriebsgrösse und Zeiten'B43) kann für den Zeitraum eines Jahres nie genau errechnet werden für den Wochendurchschnitt!!!!
  </t>
  </si>
  <si>
    <t>Der Stellenplanrechner wurde 2009 mit Auftrag der Dienstabtelung "Kinder Jugend Familie" (KJF) von Interface Politikstudien in Zusammenarbeit
mit der Aufsicht und Bewilligung entwickelt, siehe: "Stellenplanberechnung für Kindertagesstätten der Stadt Luzern" vom 18. Dezember 2009</t>
  </si>
  <si>
    <t>Historie des Stellenplanrechners</t>
  </si>
  <si>
    <t xml:space="preserve">Der Steuerplanrechner wurde immer wieder der Praxis angepasst bzw. verändert. Im Archiv ist der Verlauf sichtbar.  </t>
  </si>
  <si>
    <t>überbetriebliche Kurse durchschnittlich pro Jahr verkürzte Lehre</t>
  </si>
  <si>
    <t>Die Prozente für Leitungsaufgaben, die Begleitung (bzw. Anleitung) des unausgebildeten Personals und für  die mittelbaren pädagogischen Tätigkeiten werden bei der Arbeitsmappe "Stellenplan" abgezogen.</t>
  </si>
  <si>
    <t>Plätze</t>
  </si>
  <si>
    <t>1) Angaben zu Betriebszeiten, Grösse und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</si>
</sst>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h:mm"/>
    <numFmt numFmtId="165" formatCode="0.0"/>
    <numFmt numFmtId="166" formatCode="0_ ;[Red]\-0\ "/>
    <numFmt numFmtId="167" formatCode="dd/mm/yyyy;@"/>
  </numFmts>
  <fonts count="61">
    <font>
      <sz val="10"/>
      <color theme="1"/>
      <name val="Arial"/>
      <family val="2"/>
    </font>
    <font>
      <sz val="11"/>
      <color theme="1"/>
      <name val="Calibri"/>
      <family val="2"/>
      <scheme val="minor"/>
    </font>
    <font>
      <sz val="10"/>
      <name val="GillSans Light"/>
    </font>
    <font>
      <sz val="8"/>
      <name val="GillSans Light"/>
    </font>
    <font>
      <b/>
      <sz val="10"/>
      <name val="GillSans Light"/>
      <family val="2"/>
    </font>
    <font>
      <sz val="10"/>
      <name val="GillSans Light"/>
      <family val="2"/>
    </font>
    <font>
      <b/>
      <sz val="12"/>
      <color indexed="23"/>
      <name val="GillSans Light"/>
      <family val="2"/>
    </font>
    <font>
      <b/>
      <sz val="8"/>
      <name val="GillSans Light"/>
    </font>
    <font>
      <b/>
      <sz val="10"/>
      <color indexed="10"/>
      <name val="GillSans Light"/>
      <family val="2"/>
    </font>
    <font>
      <sz val="10"/>
      <color theme="1"/>
      <name val="Calibri"/>
      <family val="2"/>
      <scheme val="minor"/>
    </font>
    <font>
      <b/>
      <sz val="10"/>
      <name val="Calibri"/>
      <family val="2"/>
      <scheme val="minor"/>
    </font>
    <font>
      <sz val="10"/>
      <name val="Calibri"/>
      <family val="2"/>
      <scheme val="minor"/>
    </font>
    <font>
      <sz val="13"/>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5"/>
      <color theme="0"/>
      <name val="Calibri"/>
      <family val="2"/>
      <scheme val="minor"/>
    </font>
    <font>
      <sz val="15"/>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b/>
      <sz val="20"/>
      <color rgb="FF0070C0"/>
      <name val="Calibri"/>
      <family val="2"/>
      <scheme val="minor"/>
    </font>
    <font>
      <sz val="13"/>
      <name val="Calibri"/>
      <family val="2"/>
      <scheme val="minor"/>
    </font>
    <font>
      <b/>
      <sz val="13"/>
      <name val="Calibri"/>
      <family val="2"/>
      <scheme val="minor"/>
    </font>
    <font>
      <b/>
      <sz val="15"/>
      <name val="Calibri"/>
      <family val="2"/>
      <scheme val="minor"/>
    </font>
    <font>
      <sz val="10"/>
      <color rgb="FFFF0000"/>
      <name val="Arial"/>
      <family val="2"/>
    </font>
    <font>
      <u/>
      <sz val="10"/>
      <color theme="10"/>
      <name val="Arial"/>
      <family val="2"/>
    </font>
    <font>
      <sz val="11"/>
      <name val="Arial"/>
      <family val="2"/>
    </font>
    <font>
      <b/>
      <sz val="11"/>
      <name val="Arial"/>
      <family val="2"/>
    </font>
    <font>
      <sz val="11"/>
      <color theme="1"/>
      <name val="Arial"/>
      <family val="2"/>
    </font>
    <font>
      <sz val="11"/>
      <color rgb="FFFF0000"/>
      <name val="Arial"/>
      <family val="2"/>
    </font>
    <font>
      <b/>
      <sz val="12"/>
      <color theme="1"/>
      <name val="Arial"/>
      <family val="2"/>
    </font>
    <font>
      <sz val="11"/>
      <color theme="7"/>
      <name val="Arial"/>
      <family val="2"/>
    </font>
    <font>
      <sz val="11"/>
      <color theme="3" tint="0.39997558519241921"/>
      <name val="Arial"/>
      <family val="2"/>
    </font>
    <font>
      <sz val="11"/>
      <color rgb="FFFFC000"/>
      <name val="Arial"/>
      <family val="2"/>
    </font>
    <font>
      <sz val="11"/>
      <color rgb="FF00B050"/>
      <name val="Arial"/>
      <family val="2"/>
    </font>
    <font>
      <b/>
      <sz val="11"/>
      <color theme="1"/>
      <name val="Arial"/>
      <family val="2"/>
    </font>
    <font>
      <b/>
      <sz val="14"/>
      <color theme="1"/>
      <name val="Arial"/>
      <family val="2"/>
    </font>
    <font>
      <b/>
      <sz val="12"/>
      <name val="Arial"/>
      <family val="2"/>
    </font>
    <font>
      <b/>
      <sz val="14"/>
      <name val="Arial"/>
      <family val="2"/>
    </font>
    <font>
      <b/>
      <sz val="16"/>
      <color theme="0"/>
      <name val="Arial"/>
      <family val="2"/>
    </font>
    <font>
      <b/>
      <sz val="16"/>
      <name val="Arial"/>
      <family val="2"/>
    </font>
    <font>
      <sz val="10"/>
      <color theme="1"/>
      <name val="Arial"/>
      <family val="2"/>
    </font>
    <font>
      <b/>
      <sz val="20"/>
      <color rgb="FF0070C0"/>
      <name val="Arial"/>
      <family val="2"/>
    </font>
    <font>
      <b/>
      <sz val="15"/>
      <color theme="0"/>
      <name val="Arial"/>
      <family val="2"/>
    </font>
    <font>
      <b/>
      <sz val="13"/>
      <color theme="1"/>
      <name val="Arial"/>
      <family val="2"/>
    </font>
    <font>
      <sz val="10"/>
      <name val="Arial"/>
      <family val="2"/>
    </font>
    <font>
      <b/>
      <sz val="10"/>
      <name val="Arial"/>
      <family val="2"/>
    </font>
    <font>
      <sz val="11"/>
      <color indexed="8"/>
      <name val="Arial"/>
      <family val="2"/>
    </font>
    <font>
      <b/>
      <sz val="11"/>
      <color indexed="46"/>
      <name val="Arial"/>
      <family val="2"/>
    </font>
    <font>
      <sz val="11"/>
      <color rgb="FFFFFFFF"/>
      <name val="Arial"/>
      <family val="2"/>
    </font>
    <font>
      <b/>
      <sz val="19"/>
      <name val="Arial"/>
      <family val="2"/>
    </font>
    <font>
      <b/>
      <sz val="11"/>
      <color theme="0"/>
      <name val="Arial"/>
      <family val="2"/>
    </font>
    <font>
      <b/>
      <sz val="18"/>
      <color theme="0"/>
      <name val="Arial"/>
      <family val="2"/>
    </font>
    <font>
      <sz val="12"/>
      <color theme="1"/>
      <name val="Arial"/>
      <family val="2"/>
    </font>
    <font>
      <b/>
      <sz val="11"/>
      <color indexed="11"/>
      <name val="Arial"/>
      <family val="2"/>
    </font>
    <font>
      <sz val="11"/>
      <color indexed="11"/>
      <name val="Arial"/>
      <family val="2"/>
    </font>
    <font>
      <sz val="11"/>
      <color theme="0"/>
      <name val="Arial"/>
      <family val="2"/>
    </font>
    <font>
      <sz val="11"/>
      <color theme="2" tint="-9.9978637043366805E-2"/>
      <name val="Arial"/>
      <family val="2"/>
    </font>
    <font>
      <b/>
      <sz val="10"/>
      <color rgb="FFFF0000"/>
      <name val="GillSans Light"/>
    </font>
    <font>
      <i/>
      <u/>
      <sz val="11"/>
      <color theme="1"/>
      <name val="Arial"/>
      <family val="2"/>
    </font>
  </fonts>
  <fills count="14">
    <fill>
      <patternFill patternType="none"/>
    </fill>
    <fill>
      <patternFill patternType="gray125"/>
    </fill>
    <fill>
      <patternFill patternType="solid">
        <fgColor indexed="47"/>
        <bgColor indexed="64"/>
      </patternFill>
    </fill>
    <fill>
      <patternFill patternType="solid">
        <fgColor rgb="FFE6E6E6"/>
        <bgColor indexed="64"/>
      </patternFill>
    </fill>
    <fill>
      <patternFill patternType="solid">
        <fgColor theme="0" tint="-0.14999847407452621"/>
        <bgColor indexed="64"/>
      </patternFill>
    </fill>
    <fill>
      <patternFill patternType="solid">
        <fgColor theme="3"/>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6"/>
        <bgColor indexed="64"/>
      </patternFill>
    </fill>
    <fill>
      <patternFill patternType="solid">
        <fgColor rgb="FFFFFF99"/>
        <bgColor indexed="64"/>
      </patternFill>
    </fill>
  </fills>
  <borders count="24">
    <border>
      <left/>
      <right/>
      <top/>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right>
      <top/>
      <bottom/>
      <diagonal/>
    </border>
    <border>
      <left style="thin">
        <color theme="0"/>
      </left>
      <right/>
      <top style="thin">
        <color theme="0"/>
      </top>
      <bottom style="thin">
        <color theme="0"/>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indexed="64"/>
      </left>
      <right/>
      <top style="thin">
        <color theme="0" tint="-0.499984740745262"/>
      </top>
      <bottom/>
      <diagonal/>
    </border>
    <border>
      <left style="thin">
        <color indexed="64"/>
      </left>
      <right/>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theme="0"/>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top style="thin">
        <color theme="0"/>
      </top>
      <bottom/>
      <diagonal/>
    </border>
  </borders>
  <cellStyleXfs count="1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ill="0" applyBorder="0" applyAlignment="0" applyProtection="0"/>
  </cellStyleXfs>
  <cellXfs count="214">
    <xf numFmtId="0" fontId="0" fillId="0" borderId="0" xfId="0"/>
    <xf numFmtId="0" fontId="4" fillId="0" borderId="0" xfId="9" applyFont="1" applyFill="1" applyBorder="1" applyProtection="1">
      <protection hidden="1"/>
    </xf>
    <xf numFmtId="0" fontId="2" fillId="0" borderId="0" xfId="9" applyBorder="1" applyProtection="1">
      <protection hidden="1"/>
    </xf>
    <xf numFmtId="0" fontId="2" fillId="0" borderId="0" xfId="9" applyFill="1" applyBorder="1" applyProtection="1">
      <protection hidden="1"/>
    </xf>
    <xf numFmtId="1" fontId="4" fillId="0" borderId="0" xfId="9" applyNumberFormat="1" applyFont="1" applyFill="1" applyBorder="1" applyProtection="1">
      <protection hidden="1"/>
    </xf>
    <xf numFmtId="0" fontId="2" fillId="0" borderId="0" xfId="9" applyFill="1" applyBorder="1"/>
    <xf numFmtId="0" fontId="2" fillId="0" borderId="0" xfId="9" applyFill="1" applyBorder="1" applyAlignment="1" applyProtection="1">
      <alignment horizontal="right"/>
      <protection hidden="1"/>
    </xf>
    <xf numFmtId="0" fontId="6" fillId="0" borderId="0" xfId="9" applyFont="1" applyFill="1" applyBorder="1" applyProtection="1">
      <protection hidden="1"/>
    </xf>
    <xf numFmtId="0" fontId="4" fillId="2" borderId="0" xfId="9" applyFont="1" applyFill="1" applyBorder="1" applyProtection="1">
      <protection hidden="1"/>
    </xf>
    <xf numFmtId="0" fontId="2" fillId="0" borderId="0" xfId="9" applyBorder="1"/>
    <xf numFmtId="0" fontId="5" fillId="0" borderId="0" xfId="9" applyFont="1" applyFill="1" applyBorder="1" applyProtection="1">
      <protection hidden="1"/>
    </xf>
    <xf numFmtId="1" fontId="4" fillId="2" borderId="0" xfId="9" applyNumberFormat="1" applyFont="1" applyFill="1" applyBorder="1" applyProtection="1">
      <protection hidden="1"/>
    </xf>
    <xf numFmtId="0" fontId="2" fillId="0" borderId="0" xfId="9" applyBorder="1" applyProtection="1">
      <protection locked="0"/>
    </xf>
    <xf numFmtId="0" fontId="2" fillId="0" borderId="0" xfId="9" applyBorder="1" applyAlignment="1" applyProtection="1">
      <alignment horizontal="right"/>
      <protection hidden="1"/>
    </xf>
    <xf numFmtId="0" fontId="5" fillId="0" borderId="0" xfId="9" applyFont="1" applyBorder="1" applyAlignment="1">
      <alignment horizontal="left"/>
    </xf>
    <xf numFmtId="0" fontId="3" fillId="0" borderId="0" xfId="9" applyFont="1" applyBorder="1" applyProtection="1">
      <protection locked="0"/>
    </xf>
    <xf numFmtId="0" fontId="8" fillId="0" borderId="0" xfId="9" applyFont="1" applyFill="1" applyBorder="1" applyProtection="1">
      <protection hidden="1"/>
    </xf>
    <xf numFmtId="0" fontId="3" fillId="0" borderId="0" xfId="9" applyFont="1" applyFill="1" applyBorder="1" applyProtection="1">
      <protection locked="0"/>
    </xf>
    <xf numFmtId="0" fontId="7" fillId="0" borderId="0" xfId="9" applyFont="1" applyFill="1" applyBorder="1" applyProtection="1">
      <protection locked="0"/>
    </xf>
    <xf numFmtId="166" fontId="10" fillId="0" borderId="0" xfId="0" applyNumberFormat="1" applyFont="1" applyFill="1" applyBorder="1" applyAlignment="1" applyProtection="1">
      <alignment vertical="center"/>
      <protection hidden="1"/>
    </xf>
    <xf numFmtId="0" fontId="12" fillId="0" borderId="0" xfId="0" applyFont="1" applyAlignment="1">
      <alignment vertical="center"/>
    </xf>
    <xf numFmtId="0" fontId="9" fillId="6" borderId="0" xfId="0" applyFont="1" applyFill="1" applyAlignment="1">
      <alignment vertical="center"/>
    </xf>
    <xf numFmtId="0" fontId="10" fillId="0" borderId="0" xfId="0" applyFont="1" applyFill="1" applyBorder="1" applyAlignment="1" applyProtection="1">
      <alignment vertical="center"/>
      <protection hidden="1"/>
    </xf>
    <xf numFmtId="0" fontId="21" fillId="0" borderId="0" xfId="0" applyFont="1" applyFill="1" applyAlignment="1">
      <alignment vertical="center"/>
    </xf>
    <xf numFmtId="0" fontId="1" fillId="0" borderId="0" xfId="0" applyFont="1" applyAlignment="1">
      <alignment vertical="center"/>
    </xf>
    <xf numFmtId="0" fontId="9" fillId="0" borderId="0" xfId="0" applyFont="1" applyAlignment="1">
      <alignment vertical="center"/>
    </xf>
    <xf numFmtId="0" fontId="19" fillId="0" borderId="0" xfId="0" applyFont="1" applyFill="1" applyBorder="1" applyAlignment="1" applyProtection="1">
      <alignment vertical="center"/>
      <protection hidden="1"/>
    </xf>
    <xf numFmtId="0" fontId="14" fillId="8" borderId="0" xfId="2" applyFont="1" applyFill="1" applyBorder="1" applyAlignment="1" applyProtection="1">
      <alignment vertical="center"/>
      <protection hidden="1"/>
    </xf>
    <xf numFmtId="0" fontId="16" fillId="8" borderId="0" xfId="0" applyFont="1" applyFill="1" applyAlignment="1">
      <alignment vertical="center"/>
    </xf>
    <xf numFmtId="0" fontId="12" fillId="8" borderId="0" xfId="0" applyFont="1" applyFill="1" applyAlignment="1">
      <alignment vertical="center"/>
    </xf>
    <xf numFmtId="166" fontId="15" fillId="0" borderId="9"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9" fillId="0" borderId="0" xfId="0" applyFont="1" applyAlignment="1" applyProtection="1">
      <alignment vertical="center"/>
      <protection hidden="1"/>
    </xf>
    <xf numFmtId="0" fontId="16" fillId="8" borderId="0" xfId="0" applyFont="1" applyFill="1" applyAlignment="1" applyProtection="1">
      <alignment vertical="center"/>
      <protection hidden="1"/>
    </xf>
    <xf numFmtId="0" fontId="16" fillId="5" borderId="0" xfId="0" applyFont="1" applyFill="1" applyAlignment="1" applyProtection="1">
      <alignment vertical="center"/>
      <protection hidden="1"/>
    </xf>
    <xf numFmtId="0" fontId="18" fillId="0" borderId="0" xfId="0" applyFont="1" applyAlignment="1" applyProtection="1">
      <alignment vertical="center"/>
      <protection hidden="1"/>
    </xf>
    <xf numFmtId="0" fontId="9" fillId="8" borderId="0" xfId="0" applyFont="1" applyFill="1" applyAlignment="1" applyProtection="1">
      <alignment vertical="center"/>
      <protection hidden="1"/>
    </xf>
    <xf numFmtId="0" fontId="17" fillId="0" borderId="0" xfId="0" applyFont="1" applyAlignment="1" applyProtection="1">
      <alignment vertical="center"/>
      <protection hidden="1"/>
    </xf>
    <xf numFmtId="14" fontId="13" fillId="3" borderId="0" xfId="1" applyNumberFormat="1" applyFont="1" applyFill="1" applyBorder="1" applyAlignment="1" applyProtection="1">
      <alignment horizontal="left" vertical="center"/>
      <protection hidden="1"/>
    </xf>
    <xf numFmtId="166" fontId="15" fillId="0" borderId="9" xfId="0" applyNumberFormat="1" applyFont="1" applyFill="1" applyBorder="1" applyAlignment="1" applyProtection="1">
      <alignment horizontal="right" vertical="center"/>
      <protection hidden="1"/>
    </xf>
    <xf numFmtId="166" fontId="15" fillId="12" borderId="9" xfId="0" applyNumberFormat="1" applyFont="1" applyFill="1" applyBorder="1" applyAlignment="1" applyProtection="1">
      <alignment horizontal="right" vertical="center"/>
      <protection hidden="1"/>
    </xf>
    <xf numFmtId="0" fontId="11"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15" fillId="0" borderId="9" xfId="0" applyFont="1" applyFill="1" applyBorder="1" applyAlignment="1" applyProtection="1">
      <alignment vertical="center"/>
      <protection hidden="1"/>
    </xf>
    <xf numFmtId="166" fontId="15" fillId="12" borderId="0" xfId="0" applyNumberFormat="1" applyFont="1" applyFill="1" applyBorder="1" applyAlignment="1" applyProtection="1">
      <alignment vertical="center"/>
      <protection hidden="1"/>
    </xf>
    <xf numFmtId="166" fontId="20" fillId="0" borderId="19" xfId="0" applyNumberFormat="1" applyFont="1" applyFill="1" applyBorder="1" applyAlignment="1" applyProtection="1">
      <alignment vertical="center"/>
      <protection hidden="1"/>
    </xf>
    <xf numFmtId="0" fontId="15" fillId="0" borderId="19" xfId="0" applyFont="1" applyFill="1" applyBorder="1" applyAlignment="1" applyProtection="1">
      <alignment vertical="center"/>
      <protection hidden="1"/>
    </xf>
    <xf numFmtId="1" fontId="22" fillId="0" borderId="9" xfId="0" applyNumberFormat="1" applyFont="1" applyFill="1" applyBorder="1" applyAlignment="1" applyProtection="1">
      <alignment horizontal="right" vertical="center" indent="1"/>
      <protection hidden="1"/>
    </xf>
    <xf numFmtId="1" fontId="22" fillId="4" borderId="9" xfId="0" applyNumberFormat="1" applyFont="1" applyFill="1" applyBorder="1" applyAlignment="1" applyProtection="1">
      <alignment horizontal="right" vertical="center" indent="1"/>
      <protection hidden="1"/>
    </xf>
    <xf numFmtId="1" fontId="23" fillId="10" borderId="9" xfId="0" applyNumberFormat="1" applyFont="1" applyFill="1" applyBorder="1" applyAlignment="1" applyProtection="1">
      <alignment horizontal="right" vertical="center" indent="1"/>
      <protection hidden="1"/>
    </xf>
    <xf numFmtId="0" fontId="22" fillId="0" borderId="9" xfId="0" applyFont="1" applyFill="1" applyBorder="1" applyAlignment="1" applyProtection="1">
      <alignment horizontal="right" vertical="center" indent="1"/>
      <protection hidden="1"/>
    </xf>
    <xf numFmtId="1" fontId="24" fillId="10" borderId="20" xfId="0" applyNumberFormat="1" applyFont="1" applyFill="1" applyBorder="1" applyAlignment="1" applyProtection="1">
      <alignment horizontal="right" vertical="center" indent="1"/>
      <protection hidden="1"/>
    </xf>
    <xf numFmtId="0" fontId="26" fillId="0" borderId="0" xfId="12"/>
    <xf numFmtId="0" fontId="0" fillId="0" borderId="0" xfId="0" applyAlignment="1">
      <alignment wrapText="1"/>
    </xf>
    <xf numFmtId="0" fontId="27" fillId="0" borderId="0" xfId="10" applyFont="1" applyFill="1" applyAlignment="1" applyProtection="1">
      <alignment vertical="center"/>
      <protection hidden="1"/>
    </xf>
    <xf numFmtId="0" fontId="28" fillId="0" borderId="0" xfId="10" applyFont="1" applyFill="1" applyAlignment="1" applyProtection="1">
      <alignment vertical="center"/>
      <protection hidden="1"/>
    </xf>
    <xf numFmtId="0" fontId="29" fillId="0" borderId="0" xfId="0" applyFont="1"/>
    <xf numFmtId="0" fontId="29" fillId="0" borderId="0" xfId="0" applyFont="1" applyAlignment="1">
      <alignment wrapText="1"/>
    </xf>
    <xf numFmtId="0" fontId="31" fillId="0" borderId="0" xfId="0" applyFont="1"/>
    <xf numFmtId="0" fontId="29" fillId="0" borderId="0" xfId="0" applyFont="1" applyFill="1"/>
    <xf numFmtId="0" fontId="29" fillId="13" borderId="0" xfId="0" applyFont="1" applyFill="1"/>
    <xf numFmtId="0" fontId="36" fillId="13" borderId="0" xfId="0" applyFont="1" applyFill="1"/>
    <xf numFmtId="0" fontId="37" fillId="0" borderId="0" xfId="0" applyFont="1"/>
    <xf numFmtId="0" fontId="0" fillId="13" borderId="0" xfId="0" applyFill="1" applyAlignment="1">
      <alignment wrapText="1"/>
    </xf>
    <xf numFmtId="0" fontId="0" fillId="13" borderId="0" xfId="0" applyFill="1"/>
    <xf numFmtId="0" fontId="29" fillId="0" borderId="0" xfId="0" applyFont="1" applyBorder="1" applyAlignment="1" applyProtection="1">
      <alignment vertical="center"/>
      <protection hidden="1"/>
    </xf>
    <xf numFmtId="0" fontId="0"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29" fillId="0" borderId="0" xfId="0" applyFont="1" applyAlignment="1" applyProtection="1">
      <alignment vertical="center"/>
      <protection hidden="1"/>
    </xf>
    <xf numFmtId="0" fontId="29" fillId="0" borderId="0" xfId="10" applyFont="1" applyAlignment="1" applyProtection="1">
      <alignment vertical="center"/>
      <protection hidden="1"/>
    </xf>
    <xf numFmtId="0" fontId="39" fillId="0" borderId="0" xfId="10" applyFont="1" applyAlignment="1" applyProtection="1">
      <alignment vertical="center"/>
      <protection hidden="1"/>
    </xf>
    <xf numFmtId="0" fontId="36" fillId="8" borderId="0" xfId="3" applyFont="1" applyFill="1" applyBorder="1" applyAlignment="1" applyProtection="1">
      <alignment vertical="center"/>
      <protection hidden="1"/>
    </xf>
    <xf numFmtId="0" fontId="29" fillId="8" borderId="0" xfId="0" applyFont="1" applyFill="1" applyAlignment="1" applyProtection="1">
      <alignment vertical="center" wrapText="1"/>
      <protection hidden="1"/>
    </xf>
    <xf numFmtId="0" fontId="38" fillId="8" borderId="0" xfId="2" applyFont="1" applyFill="1" applyBorder="1" applyAlignment="1" applyProtection="1">
      <alignment vertical="center"/>
      <protection hidden="1"/>
    </xf>
    <xf numFmtId="0" fontId="43" fillId="0" borderId="0" xfId="0" applyFont="1" applyFill="1" applyAlignment="1">
      <alignment vertical="center"/>
    </xf>
    <xf numFmtId="0" fontId="44" fillId="5" borderId="0" xfId="0" applyFont="1" applyFill="1" applyAlignment="1">
      <alignment vertical="center"/>
    </xf>
    <xf numFmtId="0" fontId="44" fillId="8" borderId="0" xfId="0" applyFont="1" applyFill="1" applyAlignment="1">
      <alignment vertical="center"/>
    </xf>
    <xf numFmtId="0" fontId="36" fillId="0" borderId="0" xfId="3" applyFont="1" applyFill="1" applyBorder="1" applyAlignment="1" applyProtection="1">
      <alignment vertical="center"/>
      <protection hidden="1"/>
    </xf>
    <xf numFmtId="14" fontId="36" fillId="0" borderId="0" xfId="0" applyNumberFormat="1" applyFont="1" applyAlignment="1">
      <alignment vertical="center"/>
    </xf>
    <xf numFmtId="0" fontId="29" fillId="0" borderId="0" xfId="0" applyFont="1" applyAlignment="1">
      <alignment vertical="center"/>
    </xf>
    <xf numFmtId="0" fontId="45" fillId="9" borderId="0" xfId="1" applyFont="1" applyFill="1" applyBorder="1" applyAlignment="1" applyProtection="1">
      <alignment vertical="center"/>
      <protection locked="0" hidden="1"/>
    </xf>
    <xf numFmtId="14" fontId="45" fillId="9" borderId="1" xfId="1" applyNumberFormat="1" applyFont="1" applyFill="1" applyBorder="1" applyAlignment="1" applyProtection="1">
      <alignment horizontal="center" vertical="center"/>
      <protection locked="0" hidden="1"/>
    </xf>
    <xf numFmtId="14" fontId="45" fillId="8" borderId="0" xfId="1" applyNumberFormat="1" applyFont="1" applyFill="1" applyBorder="1" applyAlignment="1" applyProtection="1">
      <alignment horizontal="left" vertical="center"/>
      <protection locked="0" hidden="1"/>
    </xf>
    <xf numFmtId="0" fontId="0" fillId="0" borderId="0" xfId="0" applyFont="1" applyAlignment="1">
      <alignment vertical="center"/>
    </xf>
    <xf numFmtId="0" fontId="29" fillId="0" borderId="0" xfId="3" applyFont="1" applyFill="1" applyBorder="1" applyAlignment="1" applyProtection="1">
      <alignment vertical="center"/>
      <protection hidden="1"/>
    </xf>
    <xf numFmtId="0" fontId="36" fillId="0" borderId="0" xfId="0" applyFont="1" applyAlignment="1">
      <alignment horizontal="right" vertical="center"/>
    </xf>
    <xf numFmtId="0" fontId="29" fillId="9" borderId="0" xfId="3" applyFont="1" applyFill="1" applyBorder="1" applyAlignment="1" applyProtection="1">
      <alignment vertical="center"/>
      <protection locked="0" hidden="1"/>
    </xf>
    <xf numFmtId="0" fontId="29" fillId="9" borderId="2" xfId="3" applyFont="1" applyFill="1" applyBorder="1" applyAlignment="1" applyProtection="1">
      <alignment vertical="center"/>
      <protection locked="0" hidden="1"/>
    </xf>
    <xf numFmtId="0" fontId="36" fillId="0" borderId="0" xfId="4" applyFont="1" applyBorder="1" applyAlignment="1" applyProtection="1">
      <alignment vertical="center"/>
      <protection hidden="1"/>
    </xf>
    <xf numFmtId="0" fontId="29" fillId="0" borderId="0" xfId="4" applyFont="1" applyAlignment="1">
      <alignment vertical="center"/>
    </xf>
    <xf numFmtId="0" fontId="29" fillId="0" borderId="0" xfId="4" applyFont="1" applyBorder="1" applyAlignment="1" applyProtection="1">
      <alignment vertical="center"/>
      <protection hidden="1"/>
    </xf>
    <xf numFmtId="164" fontId="29" fillId="9" borderId="3" xfId="4" applyNumberFormat="1" applyFont="1" applyFill="1" applyBorder="1" applyAlignment="1" applyProtection="1">
      <alignment vertical="center"/>
      <protection locked="0" hidden="1"/>
    </xf>
    <xf numFmtId="20" fontId="29" fillId="9" borderId="0" xfId="4" applyNumberFormat="1" applyFont="1" applyFill="1" applyBorder="1" applyAlignment="1" applyProtection="1">
      <alignment vertical="center"/>
      <protection locked="0" hidden="1"/>
    </xf>
    <xf numFmtId="0" fontId="36" fillId="0" borderId="0" xfId="4" applyFont="1" applyFill="1" applyBorder="1" applyAlignment="1" applyProtection="1">
      <alignment vertical="center"/>
      <protection hidden="1"/>
    </xf>
    <xf numFmtId="164" fontId="36" fillId="0" borderId="0" xfId="4" applyNumberFormat="1" applyFont="1" applyFill="1" applyBorder="1" applyAlignment="1" applyProtection="1">
      <alignment vertical="center"/>
      <protection hidden="1"/>
    </xf>
    <xf numFmtId="0" fontId="29" fillId="0" borderId="0" xfId="4" applyFont="1" applyFill="1" applyBorder="1" applyAlignment="1" applyProtection="1">
      <alignment vertical="center"/>
      <protection hidden="1"/>
    </xf>
    <xf numFmtId="2" fontId="29" fillId="0" borderId="0" xfId="4" applyNumberFormat="1" applyFont="1" applyFill="1" applyBorder="1" applyAlignment="1" applyProtection="1">
      <alignment vertical="center"/>
      <protection hidden="1"/>
    </xf>
    <xf numFmtId="165" fontId="29" fillId="9" borderId="0" xfId="4" applyNumberFormat="1" applyFont="1" applyFill="1" applyBorder="1" applyAlignment="1" applyProtection="1">
      <alignment vertical="center"/>
      <protection locked="0" hidden="1"/>
    </xf>
    <xf numFmtId="0" fontId="28" fillId="0" borderId="0" xfId="5" applyFont="1" applyFill="1" applyBorder="1" applyAlignment="1" applyProtection="1">
      <alignment vertical="center"/>
      <protection hidden="1"/>
    </xf>
    <xf numFmtId="0" fontId="28" fillId="0" borderId="0" xfId="5" applyFont="1" applyBorder="1" applyAlignment="1" applyProtection="1">
      <alignment vertical="center"/>
      <protection hidden="1"/>
    </xf>
    <xf numFmtId="0" fontId="46" fillId="0" borderId="0" xfId="6" applyFont="1" applyAlignment="1">
      <alignment vertical="center"/>
    </xf>
    <xf numFmtId="0" fontId="46" fillId="0" borderId="0" xfId="6" applyFont="1" applyFill="1" applyBorder="1" applyAlignment="1" applyProtection="1">
      <alignment vertical="center"/>
      <protection hidden="1"/>
    </xf>
    <xf numFmtId="0" fontId="47" fillId="0" borderId="0" xfId="6" applyFont="1" applyBorder="1" applyAlignment="1" applyProtection="1">
      <alignment vertical="center"/>
      <protection hidden="1"/>
    </xf>
    <xf numFmtId="0" fontId="28" fillId="0" borderId="0" xfId="6" applyFont="1" applyFill="1" applyBorder="1" applyAlignment="1" applyProtection="1">
      <alignment horizontal="right" vertical="center"/>
      <protection hidden="1"/>
    </xf>
    <xf numFmtId="0" fontId="28" fillId="0" borderId="0" xfId="6" applyFont="1" applyBorder="1" applyAlignment="1" applyProtection="1">
      <alignment vertical="center"/>
      <protection hidden="1"/>
    </xf>
    <xf numFmtId="0" fontId="27" fillId="0" borderId="0" xfId="6" applyFont="1" applyBorder="1" applyAlignment="1" applyProtection="1">
      <alignment vertical="center"/>
      <protection hidden="1"/>
    </xf>
    <xf numFmtId="0" fontId="29" fillId="9" borderId="3" xfId="6" applyFont="1" applyFill="1" applyBorder="1" applyAlignment="1" applyProtection="1">
      <alignment vertical="center"/>
      <protection locked="0" hidden="1"/>
    </xf>
    <xf numFmtId="0" fontId="46" fillId="0" borderId="0" xfId="7" applyFont="1" applyAlignment="1">
      <alignment vertical="center"/>
    </xf>
    <xf numFmtId="0" fontId="47" fillId="0" borderId="0" xfId="7" applyFont="1" applyBorder="1" applyAlignment="1" applyProtection="1">
      <alignment vertical="center"/>
      <protection hidden="1"/>
    </xf>
    <xf numFmtId="0" fontId="27" fillId="0" borderId="0" xfId="7" applyFont="1" applyAlignment="1">
      <alignment vertical="center"/>
    </xf>
    <xf numFmtId="0" fontId="28" fillId="0" borderId="0" xfId="7" applyFont="1" applyFill="1" applyBorder="1" applyAlignment="1" applyProtection="1">
      <alignment horizontal="right" vertical="center"/>
      <protection hidden="1"/>
    </xf>
    <xf numFmtId="0" fontId="28" fillId="0" borderId="0" xfId="7" applyFont="1" applyBorder="1" applyAlignment="1" applyProtection="1">
      <alignment vertical="center"/>
      <protection hidden="1"/>
    </xf>
    <xf numFmtId="0" fontId="48" fillId="0" borderId="0" xfId="7" applyFont="1" applyBorder="1" applyAlignment="1">
      <alignment horizontal="left" vertical="center" wrapText="1"/>
    </xf>
    <xf numFmtId="1" fontId="29" fillId="9" borderId="3" xfId="7" applyNumberFormat="1" applyFont="1" applyFill="1" applyBorder="1" applyAlignment="1" applyProtection="1">
      <alignment vertical="center"/>
      <protection locked="0" hidden="1"/>
    </xf>
    <xf numFmtId="1" fontId="29" fillId="9" borderId="0" xfId="7" applyNumberFormat="1" applyFont="1" applyFill="1" applyBorder="1" applyAlignment="1" applyProtection="1">
      <alignment vertical="center"/>
      <protection locked="0" hidden="1"/>
    </xf>
    <xf numFmtId="0" fontId="27" fillId="0" borderId="0" xfId="7" applyFont="1" applyFill="1" applyBorder="1" applyAlignment="1" applyProtection="1">
      <alignment vertical="center"/>
      <protection hidden="1"/>
    </xf>
    <xf numFmtId="1" fontId="49" fillId="0" borderId="0" xfId="7" applyNumberFormat="1" applyFont="1" applyFill="1" applyBorder="1" applyAlignment="1" applyProtection="1">
      <alignment vertical="center"/>
      <protection hidden="1"/>
    </xf>
    <xf numFmtId="0" fontId="28" fillId="0" borderId="0" xfId="7" applyFont="1" applyFill="1" applyBorder="1" applyAlignment="1" applyProtection="1">
      <alignment vertical="center"/>
      <protection hidden="1"/>
    </xf>
    <xf numFmtId="0" fontId="28" fillId="0" borderId="0" xfId="8" applyFont="1" applyBorder="1" applyAlignment="1" applyProtection="1">
      <alignment vertical="center"/>
      <protection hidden="1"/>
    </xf>
    <xf numFmtId="2" fontId="28" fillId="0" borderId="0" xfId="8" applyNumberFormat="1" applyFont="1" applyBorder="1" applyAlignment="1" applyProtection="1">
      <alignment vertical="center"/>
      <protection hidden="1"/>
    </xf>
    <xf numFmtId="1" fontId="28" fillId="0" borderId="0" xfId="8" applyNumberFormat="1" applyFont="1" applyBorder="1" applyAlignment="1" applyProtection="1">
      <alignment vertical="center"/>
      <protection hidden="1"/>
    </xf>
    <xf numFmtId="0" fontId="46" fillId="0" borderId="0" xfId="7" applyFont="1" applyFill="1" applyBorder="1" applyAlignment="1" applyProtection="1">
      <alignment vertical="center"/>
      <protection hidden="1"/>
    </xf>
    <xf numFmtId="0" fontId="27" fillId="0" borderId="0" xfId="9" applyFont="1" applyFill="1" applyBorder="1" applyAlignment="1" applyProtection="1">
      <alignment vertical="center"/>
      <protection hidden="1"/>
    </xf>
    <xf numFmtId="0" fontId="50" fillId="0" borderId="0" xfId="0" applyFont="1" applyAlignment="1">
      <alignment horizontal="center" vertical="center" readingOrder="1"/>
    </xf>
    <xf numFmtId="0" fontId="51" fillId="0" borderId="0" xfId="0" applyFont="1" applyFill="1" applyAlignment="1">
      <alignment vertical="center"/>
    </xf>
    <xf numFmtId="0" fontId="46" fillId="9" borderId="4" xfId="9" applyFont="1" applyFill="1" applyBorder="1" applyAlignment="1" applyProtection="1">
      <alignment vertical="center"/>
      <protection locked="0" hidden="1"/>
    </xf>
    <xf numFmtId="0" fontId="42" fillId="0" borderId="0" xfId="0" applyFont="1" applyAlignment="1" applyProtection="1">
      <alignment vertical="center"/>
      <protection hidden="1"/>
    </xf>
    <xf numFmtId="0" fontId="36" fillId="0" borderId="0" xfId="0" applyFont="1" applyAlignment="1" applyProtection="1">
      <alignment vertical="center"/>
      <protection hidden="1"/>
    </xf>
    <xf numFmtId="167" fontId="45" fillId="9" borderId="1" xfId="1" applyNumberFormat="1" applyFont="1" applyFill="1" applyBorder="1" applyAlignment="1" applyProtection="1">
      <alignment horizontal="center" vertical="center"/>
      <protection hidden="1"/>
    </xf>
    <xf numFmtId="167" fontId="45" fillId="8" borderId="0" xfId="1" applyNumberFormat="1" applyFont="1" applyFill="1" applyBorder="1" applyAlignment="1" applyProtection="1">
      <alignment horizontal="left" vertical="center"/>
      <protection hidden="1"/>
    </xf>
    <xf numFmtId="0" fontId="54" fillId="0" borderId="0" xfId="0" applyFont="1" applyAlignment="1" applyProtection="1">
      <alignment vertical="center"/>
      <protection hidden="1"/>
    </xf>
    <xf numFmtId="0" fontId="28" fillId="0" borderId="0" xfId="10" applyFont="1" applyAlignment="1" applyProtection="1">
      <alignment vertical="center"/>
      <protection hidden="1"/>
    </xf>
    <xf numFmtId="0" fontId="27" fillId="0" borderId="0" xfId="10" applyFont="1" applyAlignment="1" applyProtection="1">
      <alignment vertical="center"/>
      <protection hidden="1"/>
    </xf>
    <xf numFmtId="0" fontId="29" fillId="9" borderId="0" xfId="10" applyFont="1" applyFill="1" applyBorder="1" applyAlignment="1" applyProtection="1">
      <alignment vertical="center"/>
      <protection locked="0"/>
    </xf>
    <xf numFmtId="0" fontId="50" fillId="8" borderId="0" xfId="0" applyFont="1" applyFill="1" applyAlignment="1" applyProtection="1">
      <alignment horizontal="center" vertical="center" readingOrder="1"/>
      <protection hidden="1"/>
    </xf>
    <xf numFmtId="0" fontId="42" fillId="8" borderId="0" xfId="0" applyFont="1" applyFill="1" applyAlignment="1" applyProtection="1">
      <alignment vertical="center"/>
      <protection hidden="1"/>
    </xf>
    <xf numFmtId="0" fontId="28" fillId="0" borderId="0" xfId="10" applyFont="1" applyAlignment="1" applyProtection="1">
      <alignment horizontal="right" vertical="center"/>
      <protection hidden="1"/>
    </xf>
    <xf numFmtId="0" fontId="29" fillId="9" borderId="3" xfId="10" applyFont="1" applyFill="1" applyBorder="1" applyAlignment="1" applyProtection="1">
      <alignment vertical="center"/>
      <protection locked="0"/>
    </xf>
    <xf numFmtId="0" fontId="28" fillId="8" borderId="0" xfId="10" applyFont="1" applyFill="1" applyAlignment="1" applyProtection="1">
      <alignment vertical="center"/>
      <protection hidden="1"/>
    </xf>
    <xf numFmtId="0" fontId="29" fillId="8" borderId="0" xfId="0" applyFont="1" applyFill="1" applyAlignment="1" applyProtection="1">
      <alignment vertical="center"/>
      <protection hidden="1"/>
    </xf>
    <xf numFmtId="0" fontId="29" fillId="8" borderId="0" xfId="10" applyFont="1" applyFill="1" applyBorder="1" applyAlignment="1" applyProtection="1">
      <alignment vertical="center"/>
      <protection hidden="1"/>
    </xf>
    <xf numFmtId="0" fontId="29" fillId="8" borderId="0" xfId="10" applyFont="1" applyFill="1" applyAlignment="1" applyProtection="1">
      <alignment vertical="center"/>
      <protection hidden="1"/>
    </xf>
    <xf numFmtId="0" fontId="29" fillId="0" borderId="0" xfId="10" applyFont="1" applyFill="1" applyBorder="1" applyAlignment="1" applyProtection="1">
      <alignmen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0" borderId="0" xfId="0" applyFont="1" applyFill="1" applyBorder="1" applyAlignment="1" applyProtection="1">
      <alignment vertical="center"/>
      <protection hidden="1"/>
    </xf>
    <xf numFmtId="0" fontId="27" fillId="0" borderId="0" xfId="11" applyFont="1" applyAlignment="1" applyProtection="1">
      <alignment vertical="center"/>
      <protection hidden="1"/>
    </xf>
    <xf numFmtId="0" fontId="28" fillId="0" borderId="0" xfId="11" applyFont="1" applyAlignment="1" applyProtection="1">
      <alignment horizontal="right" vertical="center"/>
      <protection hidden="1"/>
    </xf>
    <xf numFmtId="0" fontId="27" fillId="0" borderId="0" xfId="11" applyFont="1" applyAlignment="1" applyProtection="1">
      <alignment horizontal="right" vertical="center"/>
      <protection hidden="1"/>
    </xf>
    <xf numFmtId="165" fontId="29" fillId="0" borderId="0" xfId="11" applyNumberFormat="1" applyFont="1" applyAlignment="1" applyProtection="1">
      <alignment vertical="center"/>
      <protection hidden="1"/>
    </xf>
    <xf numFmtId="0" fontId="29" fillId="0" borderId="0" xfId="11" applyFont="1" applyAlignment="1" applyProtection="1">
      <alignment vertical="center"/>
      <protection hidden="1"/>
    </xf>
    <xf numFmtId="0" fontId="38" fillId="4" borderId="0" xfId="2" applyFont="1" applyFill="1" applyBorder="1" applyAlignment="1" applyProtection="1">
      <alignment vertical="center"/>
      <protection hidden="1"/>
    </xf>
    <xf numFmtId="0" fontId="28" fillId="0" borderId="0" xfId="11" applyFont="1" applyAlignment="1" applyProtection="1">
      <alignment vertical="center"/>
      <protection hidden="1"/>
    </xf>
    <xf numFmtId="1" fontId="29" fillId="0" borderId="0" xfId="11" applyNumberFormat="1" applyFont="1" applyAlignment="1" applyProtection="1">
      <alignment vertical="center"/>
      <protection hidden="1"/>
    </xf>
    <xf numFmtId="0" fontId="29" fillId="0" borderId="0" xfId="0" applyFont="1" applyAlignment="1" applyProtection="1">
      <alignment horizontal="right" vertical="center"/>
      <protection hidden="1"/>
    </xf>
    <xf numFmtId="1" fontId="29" fillId="0" borderId="0" xfId="10" applyNumberFormat="1" applyFont="1" applyAlignment="1" applyProtection="1">
      <alignment vertical="center"/>
      <protection hidden="1"/>
    </xf>
    <xf numFmtId="1" fontId="27" fillId="0" borderId="0" xfId="0" applyNumberFormat="1" applyFont="1" applyAlignment="1" applyProtection="1">
      <alignment vertical="center"/>
      <protection hidden="1"/>
    </xf>
    <xf numFmtId="0" fontId="28" fillId="0" borderId="0" xfId="0" applyFont="1" applyFill="1" applyBorder="1" applyAlignment="1" applyProtection="1">
      <alignment vertical="center"/>
      <protection hidden="1"/>
    </xf>
    <xf numFmtId="1" fontId="28" fillId="0" borderId="0" xfId="0" applyNumberFormat="1" applyFont="1" applyFill="1" applyBorder="1" applyAlignment="1" applyProtection="1">
      <alignment vertical="center"/>
      <protection hidden="1"/>
    </xf>
    <xf numFmtId="0" fontId="27" fillId="0" borderId="12" xfId="0" applyFont="1" applyBorder="1" applyAlignment="1" applyProtection="1">
      <alignment horizontal="center" vertical="center"/>
      <protection hidden="1"/>
    </xf>
    <xf numFmtId="0" fontId="27" fillId="0" borderId="16" xfId="0" applyFont="1" applyFill="1" applyBorder="1" applyAlignment="1" applyProtection="1">
      <alignment vertical="center"/>
      <protection hidden="1"/>
    </xf>
    <xf numFmtId="0" fontId="27" fillId="0" borderId="21" xfId="0" applyFont="1" applyFill="1" applyBorder="1" applyAlignment="1" applyProtection="1">
      <alignment horizontal="center" vertical="center"/>
      <protection hidden="1"/>
    </xf>
    <xf numFmtId="0" fontId="27" fillId="0" borderId="10" xfId="0" applyFont="1" applyFill="1" applyBorder="1" applyAlignment="1" applyProtection="1">
      <alignment vertical="center"/>
      <protection hidden="1"/>
    </xf>
    <xf numFmtId="0" fontId="27" fillId="0" borderId="22" xfId="0" applyFont="1" applyFill="1" applyBorder="1" applyAlignment="1" applyProtection="1">
      <alignment horizontal="center" vertical="center"/>
      <protection hidden="1"/>
    </xf>
    <xf numFmtId="166" fontId="27" fillId="12" borderId="5" xfId="0" applyNumberFormat="1" applyFont="1" applyFill="1" applyBorder="1" applyAlignment="1" applyProtection="1">
      <alignment vertical="center"/>
      <protection hidden="1"/>
    </xf>
    <xf numFmtId="166" fontId="27" fillId="0" borderId="11" xfId="0" applyNumberFormat="1" applyFont="1" applyFill="1" applyBorder="1" applyAlignment="1" applyProtection="1">
      <alignment vertical="center"/>
      <protection hidden="1"/>
    </xf>
    <xf numFmtId="1" fontId="55" fillId="0" borderId="5" xfId="0" applyNumberFormat="1" applyFont="1" applyFill="1" applyBorder="1" applyAlignment="1" applyProtection="1">
      <alignment vertical="center"/>
      <protection hidden="1"/>
    </xf>
    <xf numFmtId="0" fontId="27" fillId="4" borderId="0" xfId="0" applyFont="1" applyFill="1" applyBorder="1" applyAlignment="1" applyProtection="1">
      <alignment vertical="center"/>
      <protection hidden="1"/>
    </xf>
    <xf numFmtId="0" fontId="27" fillId="0" borderId="5" xfId="0" applyFont="1" applyFill="1" applyBorder="1" applyAlignment="1" applyProtection="1">
      <alignment vertical="center"/>
      <protection hidden="1"/>
    </xf>
    <xf numFmtId="0" fontId="27" fillId="4" borderId="5" xfId="0" applyFont="1" applyFill="1" applyBorder="1" applyAlignment="1" applyProtection="1">
      <alignment vertical="center"/>
      <protection hidden="1"/>
    </xf>
    <xf numFmtId="0" fontId="28" fillId="11" borderId="0" xfId="0" applyFont="1" applyFill="1" applyBorder="1" applyAlignment="1" applyProtection="1">
      <alignment vertical="center"/>
      <protection hidden="1"/>
    </xf>
    <xf numFmtId="1" fontId="56" fillId="0" borderId="5" xfId="0" applyNumberFormat="1" applyFont="1" applyFill="1" applyBorder="1" applyAlignment="1" applyProtection="1">
      <alignment vertical="center"/>
      <protection hidden="1"/>
    </xf>
    <xf numFmtId="0" fontId="52" fillId="5" borderId="0" xfId="0" applyFont="1" applyFill="1" applyAlignment="1" applyProtection="1">
      <alignment vertical="center"/>
      <protection hidden="1"/>
    </xf>
    <xf numFmtId="0" fontId="52" fillId="0" borderId="0" xfId="0" applyFont="1" applyFill="1" applyBorder="1" applyAlignment="1" applyProtection="1">
      <alignment vertical="center"/>
      <protection hidden="1"/>
    </xf>
    <xf numFmtId="14" fontId="36" fillId="9" borderId="2" xfId="1" applyNumberFormat="1" applyFont="1" applyFill="1" applyBorder="1" applyAlignment="1" applyProtection="1">
      <alignment horizontal="left" vertical="top"/>
      <protection hidden="1"/>
    </xf>
    <xf numFmtId="14" fontId="36" fillId="9" borderId="7" xfId="1" applyNumberFormat="1" applyFont="1" applyFill="1" applyBorder="1" applyAlignment="1" applyProtection="1">
      <alignment horizontal="center" vertical="top"/>
      <protection hidden="1"/>
    </xf>
    <xf numFmtId="1" fontId="28" fillId="0" borderId="12" xfId="0" applyNumberFormat="1" applyFont="1" applyFill="1" applyBorder="1" applyAlignment="1" applyProtection="1">
      <alignment horizontal="center" vertical="center"/>
      <protection hidden="1"/>
    </xf>
    <xf numFmtId="0" fontId="28" fillId="0" borderId="8" xfId="0" applyFont="1" applyFill="1" applyBorder="1" applyAlignment="1" applyProtection="1">
      <alignment vertical="center"/>
      <protection hidden="1"/>
    </xf>
    <xf numFmtId="1" fontId="29" fillId="9" borderId="14" xfId="10" applyNumberFormat="1" applyFont="1" applyFill="1" applyBorder="1" applyAlignment="1" applyProtection="1">
      <alignment horizontal="right" vertical="center" indent="1"/>
      <protection locked="0"/>
    </xf>
    <xf numFmtId="1" fontId="27" fillId="0" borderId="13" xfId="0" applyNumberFormat="1" applyFont="1" applyFill="1" applyBorder="1" applyAlignment="1" applyProtection="1">
      <alignment horizontal="right" vertical="center" indent="1"/>
      <protection hidden="1"/>
    </xf>
    <xf numFmtId="1" fontId="57" fillId="0" borderId="13" xfId="0" applyNumberFormat="1" applyFont="1" applyFill="1" applyBorder="1" applyAlignment="1" applyProtection="1">
      <alignment horizontal="right" vertical="center" indent="1"/>
      <protection hidden="1"/>
    </xf>
    <xf numFmtId="1" fontId="27" fillId="0" borderId="5" xfId="0" applyNumberFormat="1" applyFont="1" applyFill="1" applyBorder="1" applyAlignment="1" applyProtection="1">
      <alignment horizontal="right" vertical="center" indent="1"/>
      <protection hidden="1"/>
    </xf>
    <xf numFmtId="1" fontId="58" fillId="4" borderId="13" xfId="0" applyNumberFormat="1" applyFont="1" applyFill="1" applyBorder="1" applyAlignment="1" applyProtection="1">
      <alignment horizontal="right" vertical="center" indent="1"/>
      <protection hidden="1"/>
    </xf>
    <xf numFmtId="1" fontId="27" fillId="4" borderId="5" xfId="0" applyNumberFormat="1" applyFont="1" applyFill="1" applyBorder="1" applyAlignment="1" applyProtection="1">
      <alignment vertical="center"/>
      <protection hidden="1"/>
    </xf>
    <xf numFmtId="1" fontId="27" fillId="4" borderId="13" xfId="0" applyNumberFormat="1" applyFont="1" applyFill="1" applyBorder="1" applyAlignment="1" applyProtection="1">
      <alignment horizontal="right" vertical="center" indent="1"/>
      <protection hidden="1"/>
    </xf>
    <xf numFmtId="0" fontId="28" fillId="10" borderId="0" xfId="0" applyFont="1" applyFill="1" applyBorder="1" applyAlignment="1" applyProtection="1">
      <alignment vertical="center"/>
      <protection hidden="1"/>
    </xf>
    <xf numFmtId="1" fontId="28" fillId="10" borderId="13" xfId="0" applyNumberFormat="1" applyFont="1" applyFill="1" applyBorder="1" applyAlignment="1" applyProtection="1">
      <alignment horizontal="right" vertical="center" indent="1"/>
      <protection hidden="1"/>
    </xf>
    <xf numFmtId="1" fontId="28" fillId="10" borderId="5" xfId="0" applyNumberFormat="1" applyFont="1" applyFill="1" applyBorder="1" applyAlignment="1" applyProtection="1">
      <alignment vertical="center"/>
      <protection hidden="1"/>
    </xf>
    <xf numFmtId="0" fontId="27" fillId="0" borderId="13" xfId="0" applyFont="1" applyFill="1" applyBorder="1" applyAlignment="1" applyProtection="1">
      <alignment horizontal="right" vertical="center" indent="1"/>
      <protection hidden="1"/>
    </xf>
    <xf numFmtId="1" fontId="29" fillId="8" borderId="17" xfId="10" applyNumberFormat="1" applyFont="1" applyFill="1" applyBorder="1" applyAlignment="1" applyProtection="1">
      <alignment vertical="center"/>
      <protection hidden="1"/>
    </xf>
    <xf numFmtId="1" fontId="29" fillId="9" borderId="13" xfId="10" applyNumberFormat="1" applyFont="1" applyFill="1" applyBorder="1" applyAlignment="1" applyProtection="1">
      <alignment horizontal="right" vertical="center" indent="1"/>
      <protection locked="0"/>
    </xf>
    <xf numFmtId="0" fontId="28" fillId="8" borderId="0" xfId="0" applyFont="1" applyFill="1" applyBorder="1" applyAlignment="1" applyProtection="1">
      <alignment vertical="center"/>
      <protection hidden="1"/>
    </xf>
    <xf numFmtId="1" fontId="28" fillId="7" borderId="13" xfId="0" applyNumberFormat="1" applyFont="1" applyFill="1" applyBorder="1" applyAlignment="1" applyProtection="1">
      <alignment horizontal="right" vertical="center" indent="1"/>
      <protection hidden="1"/>
    </xf>
    <xf numFmtId="0" fontId="28" fillId="0" borderId="13" xfId="0" applyFont="1" applyFill="1" applyBorder="1" applyAlignment="1" applyProtection="1">
      <alignment horizontal="right" vertical="center" indent="1"/>
      <protection hidden="1"/>
    </xf>
    <xf numFmtId="0" fontId="27" fillId="0" borderId="5" xfId="0" applyFont="1" applyFill="1" applyBorder="1" applyAlignment="1" applyProtection="1">
      <alignment horizontal="center" vertical="center"/>
      <protection hidden="1"/>
    </xf>
    <xf numFmtId="1" fontId="28" fillId="7" borderId="15" xfId="0" applyNumberFormat="1" applyFont="1" applyFill="1" applyBorder="1" applyAlignment="1" applyProtection="1">
      <alignment horizontal="right" vertical="center" indent="1"/>
      <protection hidden="1"/>
    </xf>
    <xf numFmtId="1" fontId="28" fillId="10" borderId="18" xfId="0" applyNumberFormat="1" applyFont="1" applyFill="1" applyBorder="1" applyAlignment="1" applyProtection="1">
      <alignment vertical="center"/>
      <protection hidden="1"/>
    </xf>
    <xf numFmtId="1" fontId="28" fillId="10" borderId="15" xfId="0" applyNumberFormat="1" applyFont="1" applyFill="1" applyBorder="1" applyAlignment="1" applyProtection="1">
      <alignment horizontal="right" vertical="center" indent="1"/>
      <protection hidden="1"/>
    </xf>
    <xf numFmtId="0" fontId="29" fillId="0" borderId="0" xfId="0" applyFont="1" applyFill="1" applyAlignment="1" applyProtection="1">
      <alignment vertical="center"/>
      <protection hidden="1"/>
    </xf>
    <xf numFmtId="0" fontId="59" fillId="0" borderId="0" xfId="9" applyFont="1" applyFill="1" applyBorder="1" applyAlignment="1" applyProtection="1">
      <alignment horizontal="right"/>
      <protection hidden="1"/>
    </xf>
    <xf numFmtId="0" fontId="38" fillId="8" borderId="0" xfId="2" applyFont="1" applyFill="1" applyBorder="1" applyAlignment="1" applyProtection="1">
      <alignment vertical="center"/>
      <protection hidden="1"/>
    </xf>
    <xf numFmtId="0" fontId="9" fillId="0" borderId="23" xfId="0" applyFont="1" applyBorder="1" applyAlignment="1">
      <alignment vertical="center"/>
    </xf>
    <xf numFmtId="0" fontId="29" fillId="9" borderId="2" xfId="10" applyFont="1" applyFill="1" applyBorder="1" applyAlignment="1" applyProtection="1">
      <alignment vertical="center"/>
      <protection locked="0"/>
    </xf>
    <xf numFmtId="0" fontId="38" fillId="4" borderId="0" xfId="2" applyFont="1" applyFill="1" applyBorder="1" applyAlignment="1" applyProtection="1">
      <alignment vertical="center"/>
      <protection hidden="1"/>
    </xf>
    <xf numFmtId="0" fontId="36" fillId="9" borderId="7" xfId="1" applyFont="1" applyFill="1" applyBorder="1" applyAlignment="1" applyProtection="1">
      <alignment horizontal="left" vertical="center"/>
      <protection hidden="1"/>
    </xf>
    <xf numFmtId="0" fontId="36" fillId="9" borderId="2" xfId="1" applyFont="1" applyFill="1" applyBorder="1" applyAlignment="1" applyProtection="1">
      <alignment horizontal="left" vertical="center"/>
      <protection hidden="1"/>
    </xf>
    <xf numFmtId="0" fontId="53" fillId="5" borderId="0" xfId="0" applyFont="1" applyFill="1" applyAlignment="1" applyProtection="1">
      <alignment vertical="center"/>
      <protection hidden="1"/>
    </xf>
    <xf numFmtId="0" fontId="45" fillId="9" borderId="0" xfId="1" applyNumberFormat="1" applyFont="1" applyFill="1" applyBorder="1" applyAlignment="1" applyProtection="1">
      <alignment horizontal="left" vertical="center"/>
      <protection hidden="1"/>
    </xf>
    <xf numFmtId="0" fontId="45" fillId="9" borderId="6" xfId="1" applyNumberFormat="1" applyFont="1" applyFill="1" applyBorder="1" applyAlignment="1" applyProtection="1">
      <alignment horizontal="left" vertical="center"/>
      <protection hidden="1"/>
    </xf>
    <xf numFmtId="0" fontId="27" fillId="0" borderId="0" xfId="11" applyFont="1" applyAlignment="1" applyProtection="1">
      <alignment horizontal="center" vertical="center" wrapText="1"/>
      <protection hidden="1"/>
    </xf>
    <xf numFmtId="0" fontId="38" fillId="8" borderId="0" xfId="2" applyFont="1" applyFill="1" applyBorder="1" applyAlignment="1" applyProtection="1">
      <alignment vertical="center"/>
      <protection hidden="1"/>
    </xf>
    <xf numFmtId="0" fontId="41" fillId="8" borderId="0" xfId="0" applyFont="1" applyFill="1" applyAlignment="1" applyProtection="1">
      <alignment vertical="center"/>
      <protection hidden="1"/>
    </xf>
    <xf numFmtId="0" fontId="40" fillId="8" borderId="0" xfId="0" applyFont="1" applyFill="1" applyAlignment="1" applyProtection="1">
      <alignment vertical="center"/>
      <protection hidden="1"/>
    </xf>
    <xf numFmtId="0" fontId="29" fillId="0" borderId="0" xfId="0" applyFont="1" applyAlignment="1" applyProtection="1">
      <alignment horizontal="left" vertical="center" wrapText="1"/>
      <protection hidden="1"/>
    </xf>
  </cellXfs>
  <cellStyles count="13">
    <cellStyle name="Link" xfId="12" builtinId="8"/>
    <cellStyle name="Standard" xfId="0" builtinId="0"/>
    <cellStyle name="Standard 10" xfId="9"/>
    <cellStyle name="Standard 14" xfId="10"/>
    <cellStyle name="Standard 15" xfId="11"/>
    <cellStyle name="Standard 2" xfId="1"/>
    <cellStyle name="Standard 3" xfId="2"/>
    <cellStyle name="Standard 4" xfId="3"/>
    <cellStyle name="Standard 5" xfId="4"/>
    <cellStyle name="Standard 6" xfId="5"/>
    <cellStyle name="Standard 7" xfId="6"/>
    <cellStyle name="Standard 8" xfId="7"/>
    <cellStyle name="Standard 9" xfId="8"/>
  </cellStyles>
  <dxfs count="22">
    <dxf>
      <font>
        <color rgb="FFC00000"/>
      </font>
    </dxf>
    <dxf>
      <font>
        <color rgb="FFC00000"/>
      </font>
    </dxf>
    <dxf>
      <fill>
        <patternFill>
          <bgColor rgb="FF92D050"/>
        </patternFill>
      </fill>
    </dxf>
    <dxf>
      <fill>
        <patternFill>
          <bgColor rgb="FF92D050"/>
        </patternFill>
      </fill>
    </dxf>
    <dxf>
      <fill>
        <patternFill>
          <bgColor theme="9"/>
        </patternFill>
      </fill>
    </dxf>
    <dxf>
      <fill>
        <patternFill>
          <bgColor theme="9"/>
        </patternFill>
      </fill>
    </dxf>
    <dxf>
      <fill>
        <patternFill>
          <bgColor theme="0" tint="-0.24994659260841701"/>
        </patternFill>
      </fill>
    </dxf>
    <dxf>
      <fill>
        <patternFill>
          <bgColor rgb="FF92D050"/>
        </patternFill>
      </fill>
    </dxf>
    <dxf>
      <fill>
        <patternFill>
          <bgColor rgb="FF92D050"/>
        </patternFill>
      </fill>
    </dxf>
    <dxf>
      <fill>
        <patternFill>
          <bgColor theme="9"/>
        </patternFill>
      </fill>
    </dxf>
    <dxf>
      <fill>
        <patternFill>
          <bgColor theme="9"/>
        </patternFill>
      </fill>
    </dxf>
    <dxf>
      <fill>
        <patternFill>
          <bgColor theme="0" tint="-0.24994659260841701"/>
        </patternFill>
      </fill>
    </dxf>
    <dxf>
      <fill>
        <patternFill>
          <bgColor rgb="FF92D050"/>
        </patternFill>
      </fill>
    </dxf>
    <dxf>
      <fill>
        <patternFill>
          <bgColor rgb="FF92D050"/>
        </patternFill>
      </fill>
    </dxf>
    <dxf>
      <fill>
        <patternFill>
          <bgColor theme="9"/>
        </patternFill>
      </fill>
    </dxf>
    <dxf>
      <fill>
        <patternFill>
          <bgColor theme="9"/>
        </patternFill>
      </fill>
    </dxf>
    <dxf>
      <fill>
        <patternFill>
          <bgColor theme="0" tint="-0.24994659260841701"/>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Seite1!B30"/><Relationship Id="rId1" Type="http://schemas.openxmlformats.org/officeDocument/2006/relationships/hyperlink" Target="#Seite1!B29"/></Relationships>
</file>

<file path=xl/drawings/_rels/drawing2.xml.rels><?xml version="1.0" encoding="UTF-8" standalone="yes"?>
<Relationships xmlns="http://schemas.openxmlformats.org/package/2006/relationships"><Relationship Id="rId3" Type="http://schemas.openxmlformats.org/officeDocument/2006/relationships/hyperlink" Target="#Arbeitsberechnung!B15"/><Relationship Id="rId2" Type="http://schemas.openxmlformats.org/officeDocument/2006/relationships/hyperlink" Target="#Arbeitsberechnung!B17"/><Relationship Id="rId1" Type="http://schemas.openxmlformats.org/officeDocument/2006/relationships/hyperlink" Target="#Arbeitsberechnung!B9"/><Relationship Id="rId4" Type="http://schemas.openxmlformats.org/officeDocument/2006/relationships/hyperlink" Target="#Arbeitsberechnung!B11"/></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0</xdr:colOff>
      <xdr:row>26</xdr:row>
      <xdr:rowOff>38101</xdr:rowOff>
    </xdr:from>
    <xdr:to>
      <xdr:col>3</xdr:col>
      <xdr:colOff>161925</xdr:colOff>
      <xdr:row>27</xdr:row>
      <xdr:rowOff>9601</xdr:rowOff>
    </xdr:to>
    <xdr:sp macro="" textlink="">
      <xdr:nvSpPr>
        <xdr:cNvPr id="9" name="Oval 29">
          <a:hlinkClick xmlns:r="http://schemas.openxmlformats.org/officeDocument/2006/relationships" r:id="rId1" tooltip="Die Kernöffnungszeit x Betriebstage"/>
        </xdr:cNvPr>
        <xdr:cNvSpPr>
          <a:spLocks noChangeArrowheads="1"/>
        </xdr:cNvSpPr>
      </xdr:nvSpPr>
      <xdr:spPr bwMode="auto">
        <a:xfrm>
          <a:off x="5257800" y="5791201"/>
          <a:ext cx="161925" cy="162000"/>
        </a:xfrm>
        <a:prstGeom prst="ellipse">
          <a:avLst/>
        </a:prstGeom>
        <a:solidFill>
          <a:srgbClr val="0070C0"/>
        </a:solidFill>
        <a:ln w="9525">
          <a:noFill/>
          <a:round/>
          <a:headEnd/>
          <a:tailEnd/>
        </a:ln>
      </xdr:spPr>
      <xdr:txBody>
        <a:bodyPr vertOverflow="clip" wrap="square" lIns="27432" tIns="18288" rIns="27432" bIns="0" anchor="ctr" upright="1"/>
        <a:lstStyle/>
        <a:p>
          <a:pPr marL="0" indent="0" algn="ctr" rtl="0">
            <a:defRPr sz="1000"/>
          </a:pPr>
          <a:r>
            <a:rPr lang="de-CH" sz="900" b="0" i="0" u="none" strike="noStrike" baseline="0">
              <a:solidFill>
                <a:srgbClr val="FFFFFF"/>
              </a:solidFill>
              <a:latin typeface="Arial" pitchFamily="34" charset="0"/>
              <a:ea typeface="+mn-ea"/>
              <a:cs typeface="Arial" pitchFamily="34" charset="0"/>
            </a:rPr>
            <a:t>I</a:t>
          </a:r>
        </a:p>
      </xdr:txBody>
    </xdr:sp>
    <xdr:clientData/>
  </xdr:twoCellAnchor>
  <xdr:twoCellAnchor>
    <xdr:from>
      <xdr:col>3</xdr:col>
      <xdr:colOff>0</xdr:colOff>
      <xdr:row>27</xdr:row>
      <xdr:rowOff>28575</xdr:rowOff>
    </xdr:from>
    <xdr:to>
      <xdr:col>3</xdr:col>
      <xdr:colOff>161925</xdr:colOff>
      <xdr:row>28</xdr:row>
      <xdr:rowOff>75</xdr:rowOff>
    </xdr:to>
    <xdr:sp macro="" textlink="">
      <xdr:nvSpPr>
        <xdr:cNvPr id="10" name="Oval 31">
          <a:hlinkClick xmlns:r="http://schemas.openxmlformats.org/officeDocument/2006/relationships" r:id="rId2" tooltip="Die gesamte Öffnungszeit x Betriebstage"/>
        </xdr:cNvPr>
        <xdr:cNvSpPr>
          <a:spLocks noChangeArrowheads="1"/>
        </xdr:cNvSpPr>
      </xdr:nvSpPr>
      <xdr:spPr bwMode="auto">
        <a:xfrm>
          <a:off x="5257800" y="5972175"/>
          <a:ext cx="161925" cy="162000"/>
        </a:xfrm>
        <a:prstGeom prst="ellipse">
          <a:avLst/>
        </a:prstGeom>
        <a:solidFill>
          <a:srgbClr val="0070C0"/>
        </a:solidFill>
        <a:ln w="9525">
          <a:noFill/>
          <a:round/>
          <a:headEnd/>
          <a:tailEnd/>
        </a:ln>
      </xdr:spPr>
      <xdr:txBody>
        <a:bodyPr vertOverflow="clip" wrap="square" lIns="27432" tIns="18288" rIns="27432" bIns="0" anchor="ctr" upright="1"/>
        <a:lstStyle/>
        <a:p>
          <a:pPr marL="0" indent="0" algn="ctr" rtl="0">
            <a:defRPr sz="1000"/>
          </a:pPr>
          <a:r>
            <a:rPr lang="de-CH" sz="900" b="0" i="0" u="none" strike="noStrike" baseline="0">
              <a:solidFill>
                <a:srgbClr val="FFFFFF"/>
              </a:solidFill>
              <a:latin typeface="Arial" pitchFamily="34" charset="0"/>
              <a:ea typeface="+mn-ea"/>
              <a:cs typeface="Arial" pitchFamily="34" charset="0"/>
            </a:rPr>
            <a:t>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xdr:row>
      <xdr:rowOff>0</xdr:rowOff>
    </xdr:from>
    <xdr:to>
      <xdr:col>4</xdr:col>
      <xdr:colOff>200025</xdr:colOff>
      <xdr:row>8</xdr:row>
      <xdr:rowOff>0</xdr:rowOff>
    </xdr:to>
    <xdr:sp macro="" textlink="">
      <xdr:nvSpPr>
        <xdr:cNvPr id="6" name="Oval 7">
          <a:hlinkClick xmlns:r="http://schemas.openxmlformats.org/officeDocument/2006/relationships" r:id="rId1" tooltip="Bis 12 Plätze 30%, 13-24 Plätze 30% plus 0.833% für jeden weiteren Platz ab 14 bis max. 24 Plätze, 25-36 Plätze 40% plus 1.66% für jeden weiteren Platz ab 26 bis max. 36 Plätze, 37-48 Plätze 60% plus 1.66% für jeden weiteren Platz ab 38 Plätze."/>
        </xdr:cNvPr>
        <xdr:cNvSpPr>
          <a:spLocks noChangeArrowheads="1"/>
        </xdr:cNvSpPr>
      </xdr:nvSpPr>
      <xdr:spPr bwMode="auto">
        <a:xfrm>
          <a:off x="0" y="1143000"/>
          <a:ext cx="0" cy="314325"/>
        </a:xfrm>
        <a:prstGeom prst="ellipse">
          <a:avLst/>
        </a:prstGeom>
        <a:solidFill>
          <a:srgbClr val="D5177D"/>
        </a:solidFill>
        <a:ln w="9525">
          <a:noFill/>
          <a:round/>
          <a:headEnd/>
          <a:tailEnd/>
        </a:ln>
      </xdr:spPr>
      <xdr:txBody>
        <a:bodyPr vertOverflow="clip" wrap="square" lIns="27432" tIns="18288" rIns="27432" bIns="0" anchor="t" upright="1"/>
        <a:lstStyle/>
        <a:p>
          <a:pPr algn="ctr" rtl="0">
            <a:defRPr sz="1000"/>
          </a:pPr>
          <a:r>
            <a:rPr lang="de-CH" sz="600" b="0" i="0" u="none" strike="noStrike" baseline="0">
              <a:solidFill>
                <a:srgbClr val="FFFFFF"/>
              </a:solidFill>
              <a:latin typeface="Accent SF"/>
            </a:rPr>
            <a:t>I</a:t>
          </a:r>
        </a:p>
      </xdr:txBody>
    </xdr:sp>
    <xdr:clientData/>
  </xdr:twoCellAnchor>
  <xdr:twoCellAnchor>
    <xdr:from>
      <xdr:col>4</xdr:col>
      <xdr:colOff>19050</xdr:colOff>
      <xdr:row>13</xdr:row>
      <xdr:rowOff>9525</xdr:rowOff>
    </xdr:from>
    <xdr:to>
      <xdr:col>4</xdr:col>
      <xdr:colOff>180975</xdr:colOff>
      <xdr:row>14</xdr:row>
      <xdr:rowOff>0</xdr:rowOff>
    </xdr:to>
    <xdr:sp macro="" textlink="">
      <xdr:nvSpPr>
        <xdr:cNvPr id="7" name="Oval 10">
          <a:hlinkClick xmlns:r="http://schemas.openxmlformats.org/officeDocument/2006/relationships" r:id="rId2" tooltip="Selber zubereitet: Bis 12 Plätze 40%, 13-24 Plätze 40% plus 0.833% für jeden weiteren Platz, zwischen 25-36 Plätze 50% plus 0.833% für jeden weiteren Platz, 37-48 Plätze 60% plus 0.833% für weitere Plätze."/>
        </xdr:cNvPr>
        <xdr:cNvSpPr>
          <a:spLocks noChangeArrowheads="1"/>
        </xdr:cNvSpPr>
      </xdr:nvSpPr>
      <xdr:spPr bwMode="auto">
        <a:xfrm>
          <a:off x="0" y="2600325"/>
          <a:ext cx="0" cy="314325"/>
        </a:xfrm>
        <a:prstGeom prst="ellipse">
          <a:avLst/>
        </a:prstGeom>
        <a:solidFill>
          <a:srgbClr val="D5177D"/>
        </a:solidFill>
        <a:ln w="9525">
          <a:noFill/>
          <a:round/>
          <a:headEnd/>
          <a:tailEnd/>
        </a:ln>
      </xdr:spPr>
      <xdr:txBody>
        <a:bodyPr vertOverflow="clip" wrap="square" lIns="27432" tIns="18288" rIns="27432" bIns="0" anchor="t" upright="1"/>
        <a:lstStyle/>
        <a:p>
          <a:pPr algn="ctr" rtl="0">
            <a:defRPr sz="1000"/>
          </a:pPr>
          <a:r>
            <a:rPr lang="de-CH" sz="600" b="0" i="0" u="none" strike="noStrike" baseline="0">
              <a:solidFill>
                <a:srgbClr val="FFFFFF"/>
              </a:solidFill>
              <a:latin typeface="Accent SF"/>
            </a:rPr>
            <a:t>I</a:t>
          </a:r>
        </a:p>
      </xdr:txBody>
    </xdr:sp>
    <xdr:clientData/>
  </xdr:twoCellAnchor>
  <xdr:twoCellAnchor>
    <xdr:from>
      <xdr:col>4</xdr:col>
      <xdr:colOff>19050</xdr:colOff>
      <xdr:row>12</xdr:row>
      <xdr:rowOff>0</xdr:rowOff>
    </xdr:from>
    <xdr:to>
      <xdr:col>4</xdr:col>
      <xdr:colOff>180975</xdr:colOff>
      <xdr:row>13</xdr:row>
      <xdr:rowOff>0</xdr:rowOff>
    </xdr:to>
    <xdr:sp macro="" textlink="">
      <xdr:nvSpPr>
        <xdr:cNvPr id="8" name="Oval 12">
          <a:hlinkClick xmlns:r="http://schemas.openxmlformats.org/officeDocument/2006/relationships" r:id="rId3" tooltip="Bis 12 Plätze 10%, 13-24 Plätze 15%, 25-36 Plätze 20%, 37 und mehr 30%."/>
        </xdr:cNvPr>
        <xdr:cNvSpPr>
          <a:spLocks noChangeArrowheads="1"/>
        </xdr:cNvSpPr>
      </xdr:nvSpPr>
      <xdr:spPr bwMode="auto">
        <a:xfrm>
          <a:off x="0" y="2266950"/>
          <a:ext cx="0" cy="171450"/>
        </a:xfrm>
        <a:prstGeom prst="ellipse">
          <a:avLst/>
        </a:prstGeom>
        <a:solidFill>
          <a:srgbClr val="D5177D"/>
        </a:solidFill>
        <a:ln w="9525">
          <a:noFill/>
          <a:round/>
          <a:headEnd/>
          <a:tailEnd/>
        </a:ln>
      </xdr:spPr>
      <xdr:txBody>
        <a:bodyPr vertOverflow="clip" wrap="square" lIns="27432" tIns="18288" rIns="27432" bIns="0" anchor="t" upright="1"/>
        <a:lstStyle/>
        <a:p>
          <a:pPr algn="ctr" rtl="0">
            <a:defRPr sz="1000"/>
          </a:pPr>
          <a:r>
            <a:rPr lang="de-CH" sz="600" b="0" i="0" u="none" strike="noStrike" baseline="0">
              <a:solidFill>
                <a:srgbClr val="FFFFFF"/>
              </a:solidFill>
              <a:latin typeface="Accent SF"/>
            </a:rPr>
            <a:t>I</a:t>
          </a:r>
        </a:p>
      </xdr:txBody>
    </xdr:sp>
    <xdr:clientData/>
  </xdr:twoCellAnchor>
  <xdr:twoCellAnchor>
    <xdr:from>
      <xdr:col>4</xdr:col>
      <xdr:colOff>28575</xdr:colOff>
      <xdr:row>8</xdr:row>
      <xdr:rowOff>0</xdr:rowOff>
    </xdr:from>
    <xdr:to>
      <xdr:col>4</xdr:col>
      <xdr:colOff>190500</xdr:colOff>
      <xdr:row>9</xdr:row>
      <xdr:rowOff>0</xdr:rowOff>
    </xdr:to>
    <xdr:sp macro="" textlink="">
      <xdr:nvSpPr>
        <xdr:cNvPr id="9" name="Oval 29">
          <a:hlinkClick xmlns:r="http://schemas.openxmlformats.org/officeDocument/2006/relationships" r:id="rId4" tooltip="Bis 12 Plätze 10% ,13-24 Plätze 20%, 25-36 Plätze 20%, 37-48 Plätze 30%, 49 und mehr Plätze 30%."/>
        </xdr:cNvPr>
        <xdr:cNvSpPr>
          <a:spLocks noChangeArrowheads="1"/>
        </xdr:cNvSpPr>
      </xdr:nvSpPr>
      <xdr:spPr bwMode="auto">
        <a:xfrm>
          <a:off x="0" y="1466850"/>
          <a:ext cx="0" cy="314325"/>
        </a:xfrm>
        <a:prstGeom prst="ellipse">
          <a:avLst/>
        </a:prstGeom>
        <a:solidFill>
          <a:srgbClr val="D5177D"/>
        </a:solidFill>
        <a:ln w="9525">
          <a:noFill/>
          <a:round/>
          <a:headEnd/>
          <a:tailEnd/>
        </a:ln>
      </xdr:spPr>
      <xdr:txBody>
        <a:bodyPr vertOverflow="clip" wrap="square" lIns="27432" tIns="18288" rIns="27432" bIns="0" anchor="t" upright="1"/>
        <a:lstStyle/>
        <a:p>
          <a:pPr algn="ctr" rtl="0">
            <a:defRPr sz="1000"/>
          </a:pPr>
          <a:r>
            <a:rPr lang="de-CH" sz="600" b="0" i="0" u="none" strike="noStrike" baseline="0">
              <a:solidFill>
                <a:srgbClr val="FFFFFF"/>
              </a:solidFill>
              <a:latin typeface="Accent SF"/>
            </a:rPr>
            <a:t>I</a:t>
          </a:r>
        </a:p>
      </xdr:txBody>
    </xdr:sp>
    <xdr:clientData/>
  </xdr:twoCellAnchor>
  <xdr:twoCellAnchor>
    <xdr:from>
      <xdr:col>4</xdr:col>
      <xdr:colOff>19050</xdr:colOff>
      <xdr:row>14</xdr:row>
      <xdr:rowOff>19050</xdr:rowOff>
    </xdr:from>
    <xdr:to>
      <xdr:col>4</xdr:col>
      <xdr:colOff>180975</xdr:colOff>
      <xdr:row>15</xdr:row>
      <xdr:rowOff>28575</xdr:rowOff>
    </xdr:to>
    <xdr:sp macro="" textlink="">
      <xdr:nvSpPr>
        <xdr:cNvPr id="10" name="Oval 30">
          <a:hlinkClick xmlns:r="http://schemas.openxmlformats.org/officeDocument/2006/relationships" r:id="rId2" tooltip="Geliefert: für 25 Essen beträgt Aufwand 0.5h/Tag"/>
        </xdr:cNvPr>
        <xdr:cNvSpPr>
          <a:spLocks noChangeArrowheads="1"/>
        </xdr:cNvSpPr>
      </xdr:nvSpPr>
      <xdr:spPr bwMode="auto">
        <a:xfrm>
          <a:off x="0" y="2933700"/>
          <a:ext cx="0" cy="171450"/>
        </a:xfrm>
        <a:prstGeom prst="ellipse">
          <a:avLst/>
        </a:prstGeom>
        <a:solidFill>
          <a:srgbClr val="D5177D"/>
        </a:solidFill>
        <a:ln w="9525">
          <a:noFill/>
          <a:round/>
          <a:headEnd/>
          <a:tailEnd/>
        </a:ln>
      </xdr:spPr>
      <xdr:txBody>
        <a:bodyPr vertOverflow="clip" wrap="square" lIns="27432" tIns="18288" rIns="27432" bIns="0" anchor="t" upright="1"/>
        <a:lstStyle/>
        <a:p>
          <a:pPr algn="ctr" rtl="0">
            <a:defRPr sz="1000"/>
          </a:pPr>
          <a:r>
            <a:rPr lang="de-CH" sz="600" b="0" i="0" u="none" strike="noStrike" baseline="0">
              <a:solidFill>
                <a:srgbClr val="FFFFFF"/>
              </a:solidFill>
              <a:latin typeface="Accent SF"/>
            </a:rPr>
            <a:t>I</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5</xdr:row>
      <xdr:rowOff>0</xdr:rowOff>
    </xdr:from>
    <xdr:ext cx="4971429" cy="1800000"/>
    <xdr:pic>
      <xdr:nvPicPr>
        <xdr:cNvPr id="2" name="Grafik 1"/>
        <xdr:cNvPicPr>
          <a:picLocks noChangeAspect="1"/>
        </xdr:cNvPicPr>
      </xdr:nvPicPr>
      <xdr:blipFill>
        <a:blip xmlns:r="http://schemas.openxmlformats.org/officeDocument/2006/relationships" r:embed="rId1"/>
        <a:stretch>
          <a:fillRect/>
        </a:stretch>
      </xdr:blipFill>
      <xdr:spPr>
        <a:xfrm>
          <a:off x="0" y="809625"/>
          <a:ext cx="4971429" cy="1800000"/>
        </a:xfrm>
        <a:prstGeom prst="rect">
          <a:avLst/>
        </a:prstGeom>
      </xdr:spPr>
    </xdr:pic>
    <xdr:clientData/>
  </xdr:oneCellAnchor>
  <xdr:oneCellAnchor>
    <xdr:from>
      <xdr:col>0</xdr:col>
      <xdr:colOff>190500</xdr:colOff>
      <xdr:row>45</xdr:row>
      <xdr:rowOff>76200</xdr:rowOff>
    </xdr:from>
    <xdr:ext cx="5819775" cy="1790700"/>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362825"/>
          <a:ext cx="5819775" cy="1790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47625</xdr:colOff>
      <xdr:row>6</xdr:row>
      <xdr:rowOff>0</xdr:rowOff>
    </xdr:from>
    <xdr:ext cx="6095238" cy="790476"/>
    <xdr:pic>
      <xdr:nvPicPr>
        <xdr:cNvPr id="4" name="Grafik 3"/>
        <xdr:cNvPicPr>
          <a:picLocks noChangeAspect="1"/>
        </xdr:cNvPicPr>
      </xdr:nvPicPr>
      <xdr:blipFill>
        <a:blip xmlns:r="http://schemas.openxmlformats.org/officeDocument/2006/relationships" r:embed="rId3"/>
        <a:stretch>
          <a:fillRect/>
        </a:stretch>
      </xdr:blipFill>
      <xdr:spPr>
        <a:xfrm>
          <a:off x="47625" y="971550"/>
          <a:ext cx="6095238" cy="790476"/>
        </a:xfrm>
        <a:prstGeom prst="rect">
          <a:avLst/>
        </a:prstGeom>
      </xdr:spPr>
    </xdr:pic>
    <xdr:clientData/>
  </xdr:oneCellAnchor>
  <xdr:oneCellAnchor>
    <xdr:from>
      <xdr:col>0</xdr:col>
      <xdr:colOff>95250</xdr:colOff>
      <xdr:row>14</xdr:row>
      <xdr:rowOff>247650</xdr:rowOff>
    </xdr:from>
    <xdr:ext cx="6152381" cy="857143"/>
    <xdr:pic>
      <xdr:nvPicPr>
        <xdr:cNvPr id="5" name="Grafik 4"/>
        <xdr:cNvPicPr>
          <a:picLocks noChangeAspect="1"/>
        </xdr:cNvPicPr>
      </xdr:nvPicPr>
      <xdr:blipFill>
        <a:blip xmlns:r="http://schemas.openxmlformats.org/officeDocument/2006/relationships" r:embed="rId4"/>
        <a:stretch>
          <a:fillRect/>
        </a:stretch>
      </xdr:blipFill>
      <xdr:spPr>
        <a:xfrm>
          <a:off x="95250" y="2428875"/>
          <a:ext cx="6152381" cy="857143"/>
        </a:xfrm>
        <a:prstGeom prst="rect">
          <a:avLst/>
        </a:prstGeom>
      </xdr:spPr>
    </xdr:pic>
    <xdr:clientData/>
  </xdr:oneCellAnchor>
  <xdr:twoCellAnchor editAs="oneCell">
    <xdr:from>
      <xdr:col>0</xdr:col>
      <xdr:colOff>38100</xdr:colOff>
      <xdr:row>128</xdr:row>
      <xdr:rowOff>38100</xdr:rowOff>
    </xdr:from>
    <xdr:to>
      <xdr:col>0</xdr:col>
      <xdr:colOff>4369307</xdr:colOff>
      <xdr:row>128</xdr:row>
      <xdr:rowOff>3771900</xdr:rowOff>
    </xdr:to>
    <xdr:pic>
      <xdr:nvPicPr>
        <xdr:cNvPr id="6" name="Grafik 5"/>
        <xdr:cNvPicPr>
          <a:picLocks noChangeAspect="1"/>
        </xdr:cNvPicPr>
      </xdr:nvPicPr>
      <xdr:blipFill>
        <a:blip xmlns:r="http://schemas.openxmlformats.org/officeDocument/2006/relationships" r:embed="rId5"/>
        <a:stretch>
          <a:fillRect/>
        </a:stretch>
      </xdr:blipFill>
      <xdr:spPr>
        <a:xfrm>
          <a:off x="38100" y="31908750"/>
          <a:ext cx="4331207" cy="3733800"/>
        </a:xfrm>
        <a:prstGeom prst="rect">
          <a:avLst/>
        </a:prstGeom>
      </xdr:spPr>
    </xdr:pic>
    <xdr:clientData/>
  </xdr:twoCellAnchor>
  <xdr:twoCellAnchor editAs="oneCell">
    <xdr:from>
      <xdr:col>0</xdr:col>
      <xdr:colOff>0</xdr:colOff>
      <xdr:row>129</xdr:row>
      <xdr:rowOff>1</xdr:rowOff>
    </xdr:from>
    <xdr:to>
      <xdr:col>0</xdr:col>
      <xdr:colOff>3981450</xdr:colOff>
      <xdr:row>130</xdr:row>
      <xdr:rowOff>2457451</xdr:rowOff>
    </xdr:to>
    <xdr:pic>
      <xdr:nvPicPr>
        <xdr:cNvPr id="9" name="Grafik 8"/>
        <xdr:cNvPicPr>
          <a:picLocks noChangeAspect="1"/>
        </xdr:cNvPicPr>
      </xdr:nvPicPr>
      <xdr:blipFill>
        <a:blip xmlns:r="http://schemas.openxmlformats.org/officeDocument/2006/relationships" r:embed="rId6"/>
        <a:stretch>
          <a:fillRect/>
        </a:stretch>
      </xdr:blipFill>
      <xdr:spPr>
        <a:xfrm>
          <a:off x="0" y="35747326"/>
          <a:ext cx="3981450" cy="2457450"/>
        </a:xfrm>
        <a:prstGeom prst="rect">
          <a:avLst/>
        </a:prstGeom>
      </xdr:spPr>
    </xdr:pic>
    <xdr:clientData/>
  </xdr:twoCellAnchor>
  <xdr:twoCellAnchor editAs="oneCell">
    <xdr:from>
      <xdr:col>0</xdr:col>
      <xdr:colOff>114301</xdr:colOff>
      <xdr:row>131</xdr:row>
      <xdr:rowOff>28575</xdr:rowOff>
    </xdr:from>
    <xdr:to>
      <xdr:col>0</xdr:col>
      <xdr:colOff>3935991</xdr:colOff>
      <xdr:row>132</xdr:row>
      <xdr:rowOff>9525</xdr:rowOff>
    </xdr:to>
    <xdr:pic>
      <xdr:nvPicPr>
        <xdr:cNvPr id="10" name="Grafik 9"/>
        <xdr:cNvPicPr>
          <a:picLocks noChangeAspect="1"/>
        </xdr:cNvPicPr>
      </xdr:nvPicPr>
      <xdr:blipFill>
        <a:blip xmlns:r="http://schemas.openxmlformats.org/officeDocument/2006/relationships" r:embed="rId7"/>
        <a:stretch>
          <a:fillRect/>
        </a:stretch>
      </xdr:blipFill>
      <xdr:spPr>
        <a:xfrm>
          <a:off x="114301" y="38347650"/>
          <a:ext cx="3821690" cy="2771775"/>
        </a:xfrm>
        <a:prstGeom prst="rect">
          <a:avLst/>
        </a:prstGeom>
      </xdr:spPr>
    </xdr:pic>
    <xdr:clientData/>
  </xdr:twoCellAnchor>
  <xdr:twoCellAnchor editAs="oneCell">
    <xdr:from>
      <xdr:col>0</xdr:col>
      <xdr:colOff>66676</xdr:colOff>
      <xdr:row>132</xdr:row>
      <xdr:rowOff>66675</xdr:rowOff>
    </xdr:from>
    <xdr:to>
      <xdr:col>0</xdr:col>
      <xdr:colOff>4231626</xdr:colOff>
      <xdr:row>133</xdr:row>
      <xdr:rowOff>66675</xdr:rowOff>
    </xdr:to>
    <xdr:pic>
      <xdr:nvPicPr>
        <xdr:cNvPr id="11" name="Grafik 10"/>
        <xdr:cNvPicPr>
          <a:picLocks noChangeAspect="1"/>
        </xdr:cNvPicPr>
      </xdr:nvPicPr>
      <xdr:blipFill>
        <a:blip xmlns:r="http://schemas.openxmlformats.org/officeDocument/2006/relationships" r:embed="rId8"/>
        <a:stretch>
          <a:fillRect/>
        </a:stretch>
      </xdr:blipFill>
      <xdr:spPr>
        <a:xfrm>
          <a:off x="66676" y="41176575"/>
          <a:ext cx="4164950" cy="3581400"/>
        </a:xfrm>
        <a:prstGeom prst="rect">
          <a:avLst/>
        </a:prstGeom>
      </xdr:spPr>
    </xdr:pic>
    <xdr:clientData/>
  </xdr:twoCellAnchor>
  <xdr:twoCellAnchor editAs="oneCell">
    <xdr:from>
      <xdr:col>0</xdr:col>
      <xdr:colOff>1</xdr:colOff>
      <xdr:row>133</xdr:row>
      <xdr:rowOff>0</xdr:rowOff>
    </xdr:from>
    <xdr:to>
      <xdr:col>0</xdr:col>
      <xdr:colOff>4419601</xdr:colOff>
      <xdr:row>133</xdr:row>
      <xdr:rowOff>1589829</xdr:rowOff>
    </xdr:to>
    <xdr:pic>
      <xdr:nvPicPr>
        <xdr:cNvPr id="12" name="Grafik 11"/>
        <xdr:cNvPicPr>
          <a:picLocks noChangeAspect="1"/>
        </xdr:cNvPicPr>
      </xdr:nvPicPr>
      <xdr:blipFill>
        <a:blip xmlns:r="http://schemas.openxmlformats.org/officeDocument/2006/relationships" r:embed="rId9"/>
        <a:stretch>
          <a:fillRect/>
        </a:stretch>
      </xdr:blipFill>
      <xdr:spPr>
        <a:xfrm>
          <a:off x="1" y="44691300"/>
          <a:ext cx="4419600" cy="1589829"/>
        </a:xfrm>
        <a:prstGeom prst="rect">
          <a:avLst/>
        </a:prstGeom>
      </xdr:spPr>
    </xdr:pic>
    <xdr:clientData/>
  </xdr:twoCellAnchor>
  <xdr:twoCellAnchor editAs="oneCell">
    <xdr:from>
      <xdr:col>0</xdr:col>
      <xdr:colOff>1</xdr:colOff>
      <xdr:row>133</xdr:row>
      <xdr:rowOff>1590675</xdr:rowOff>
    </xdr:from>
    <xdr:to>
      <xdr:col>0</xdr:col>
      <xdr:colOff>4076701</xdr:colOff>
      <xdr:row>134</xdr:row>
      <xdr:rowOff>2275893</xdr:rowOff>
    </xdr:to>
    <xdr:pic>
      <xdr:nvPicPr>
        <xdr:cNvPr id="13" name="Grafik 12"/>
        <xdr:cNvPicPr>
          <a:picLocks noChangeAspect="1"/>
        </xdr:cNvPicPr>
      </xdr:nvPicPr>
      <xdr:blipFill>
        <a:blip xmlns:r="http://schemas.openxmlformats.org/officeDocument/2006/relationships" r:embed="rId10"/>
        <a:stretch>
          <a:fillRect/>
        </a:stretch>
      </xdr:blipFill>
      <xdr:spPr>
        <a:xfrm>
          <a:off x="1" y="46281975"/>
          <a:ext cx="4076700" cy="230446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5"/>
  <sheetViews>
    <sheetView showGridLines="0" tabSelected="1" workbookViewId="0">
      <selection activeCell="B34" sqref="B34"/>
    </sheetView>
  </sheetViews>
  <sheetFormatPr baseColWidth="10" defaultColWidth="0" defaultRowHeight="12.75" zeroHeight="1"/>
  <cols>
    <col min="1" max="1" width="51" style="25" customWidth="1"/>
    <col min="2" max="2" width="23.5703125" style="25" customWidth="1"/>
    <col min="3" max="4" width="0.42578125" style="25" hidden="1" customWidth="1"/>
    <col min="5" max="5" width="4.42578125" style="25" customWidth="1"/>
    <col min="6" max="6" width="11.5703125" style="25" hidden="1" customWidth="1"/>
    <col min="7" max="16384" width="11.42578125" style="25" hidden="1"/>
  </cols>
  <sheetData>
    <row r="1" spans="1:16384" s="23" customFormat="1" ht="28.5" customHeight="1">
      <c r="A1" s="124" t="s">
        <v>23</v>
      </c>
      <c r="B1" s="74"/>
      <c r="C1" s="74"/>
      <c r="D1" s="74"/>
    </row>
    <row r="2" spans="1:16384" s="23" customFormat="1" ht="8.25" customHeight="1">
      <c r="A2" s="74"/>
      <c r="B2" s="74"/>
      <c r="C2" s="74"/>
      <c r="D2" s="74"/>
    </row>
    <row r="3" spans="1:16384" s="20" customFormat="1" ht="25.5" customHeight="1">
      <c r="A3" s="75" t="s">
        <v>163</v>
      </c>
      <c r="B3" s="75"/>
      <c r="C3" s="75"/>
      <c r="D3" s="75"/>
      <c r="E3" s="28"/>
    </row>
    <row r="4" spans="1:16384" s="29" customFormat="1" ht="11.25" customHeight="1">
      <c r="A4" s="76"/>
      <c r="B4" s="76"/>
      <c r="C4" s="76"/>
      <c r="D4" s="76"/>
      <c r="E4" s="28"/>
    </row>
    <row r="5" spans="1:16384" s="24" customFormat="1" ht="11.25" customHeight="1">
      <c r="A5" s="77" t="s">
        <v>0</v>
      </c>
      <c r="B5" s="78" t="s">
        <v>1</v>
      </c>
      <c r="C5" s="79"/>
      <c r="D5" s="79"/>
    </row>
    <row r="6" spans="1:16384" s="24" customFormat="1" ht="18.95" customHeight="1">
      <c r="A6" s="80"/>
      <c r="B6" s="81"/>
      <c r="C6" s="82"/>
      <c r="D6" s="82"/>
    </row>
    <row r="7" spans="1:16384">
      <c r="A7" s="83"/>
      <c r="B7" s="83"/>
      <c r="C7" s="83"/>
      <c r="D7" s="83"/>
    </row>
    <row r="8" spans="1:16384" s="21" customFormat="1" ht="15.75">
      <c r="A8" s="203" t="s">
        <v>2</v>
      </c>
      <c r="B8" s="203"/>
      <c r="C8" s="203"/>
      <c r="D8" s="203"/>
      <c r="E8" s="25"/>
      <c r="F8" s="25"/>
      <c r="G8" s="25"/>
      <c r="H8" s="25"/>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c r="IV8" s="203"/>
      <c r="IW8" s="203"/>
      <c r="IX8" s="203"/>
      <c r="IY8" s="203"/>
      <c r="IZ8" s="203"/>
      <c r="JA8" s="203"/>
      <c r="JB8" s="203"/>
      <c r="JC8" s="203"/>
      <c r="JD8" s="203"/>
      <c r="JE8" s="203"/>
      <c r="JF8" s="203"/>
      <c r="JG8" s="203"/>
      <c r="JH8" s="203"/>
      <c r="JI8" s="203"/>
      <c r="JJ8" s="203"/>
      <c r="JK8" s="203"/>
      <c r="JL8" s="203"/>
      <c r="JM8" s="203"/>
      <c r="JN8" s="203"/>
      <c r="JO8" s="203"/>
      <c r="JP8" s="203"/>
      <c r="JQ8" s="203"/>
      <c r="JR8" s="203"/>
      <c r="JS8" s="203"/>
      <c r="JT8" s="203"/>
      <c r="JU8" s="203"/>
      <c r="JV8" s="203"/>
      <c r="JW8" s="203"/>
      <c r="JX8" s="203"/>
      <c r="JY8" s="203"/>
      <c r="JZ8" s="203"/>
      <c r="KA8" s="203"/>
      <c r="KB8" s="203"/>
      <c r="KC8" s="203"/>
      <c r="KD8" s="203"/>
      <c r="KE8" s="203"/>
      <c r="KF8" s="203"/>
      <c r="KG8" s="203"/>
      <c r="KH8" s="203"/>
      <c r="KI8" s="203"/>
      <c r="KJ8" s="203"/>
      <c r="KK8" s="203"/>
      <c r="KL8" s="203"/>
      <c r="KM8" s="203"/>
      <c r="KN8" s="203"/>
      <c r="KO8" s="203"/>
      <c r="KP8" s="203"/>
      <c r="KQ8" s="203"/>
      <c r="KR8" s="203"/>
      <c r="KS8" s="203"/>
      <c r="KT8" s="203"/>
      <c r="KU8" s="203"/>
      <c r="KV8" s="203"/>
      <c r="KW8" s="203"/>
      <c r="KX8" s="203"/>
      <c r="KY8" s="203"/>
      <c r="KZ8" s="203"/>
      <c r="LA8" s="203"/>
      <c r="LB8" s="203"/>
      <c r="LC8" s="203"/>
      <c r="LD8" s="203"/>
      <c r="LE8" s="203"/>
      <c r="LF8" s="203"/>
      <c r="LG8" s="203"/>
      <c r="LH8" s="203"/>
      <c r="LI8" s="203"/>
      <c r="LJ8" s="203"/>
      <c r="LK8" s="203"/>
      <c r="LL8" s="203"/>
      <c r="LM8" s="203"/>
      <c r="LN8" s="203"/>
      <c r="LO8" s="203"/>
      <c r="LP8" s="203"/>
      <c r="LQ8" s="203"/>
      <c r="LR8" s="203"/>
      <c r="LS8" s="203"/>
      <c r="LT8" s="203"/>
      <c r="LU8" s="203"/>
      <c r="LV8" s="203"/>
      <c r="LW8" s="203"/>
      <c r="LX8" s="203"/>
      <c r="LY8" s="203"/>
      <c r="LZ8" s="203"/>
      <c r="MA8" s="203"/>
      <c r="MB8" s="203"/>
      <c r="MC8" s="203"/>
      <c r="MD8" s="203"/>
      <c r="ME8" s="203"/>
      <c r="MF8" s="203"/>
      <c r="MG8" s="203"/>
      <c r="MH8" s="203"/>
      <c r="MI8" s="203"/>
      <c r="MJ8" s="203"/>
      <c r="MK8" s="203"/>
      <c r="ML8" s="203"/>
      <c r="MM8" s="203"/>
      <c r="MN8" s="203"/>
      <c r="MO8" s="203"/>
      <c r="MP8" s="203"/>
      <c r="MQ8" s="203"/>
      <c r="MR8" s="203"/>
      <c r="MS8" s="203"/>
      <c r="MT8" s="203"/>
      <c r="MU8" s="203"/>
      <c r="MV8" s="203"/>
      <c r="MW8" s="203"/>
      <c r="MX8" s="203"/>
      <c r="MY8" s="203"/>
      <c r="MZ8" s="203"/>
      <c r="NA8" s="203"/>
      <c r="NB8" s="203"/>
      <c r="NC8" s="203"/>
      <c r="ND8" s="203"/>
      <c r="NE8" s="203"/>
      <c r="NF8" s="203"/>
      <c r="NG8" s="203"/>
      <c r="NH8" s="203"/>
      <c r="NI8" s="203"/>
      <c r="NJ8" s="203"/>
      <c r="NK8" s="203"/>
      <c r="NL8" s="203"/>
      <c r="NM8" s="203"/>
      <c r="NN8" s="203"/>
      <c r="NO8" s="203"/>
      <c r="NP8" s="203"/>
      <c r="NQ8" s="203"/>
      <c r="NR8" s="203"/>
      <c r="NS8" s="203"/>
      <c r="NT8" s="203"/>
      <c r="NU8" s="203"/>
      <c r="NV8" s="203"/>
      <c r="NW8" s="203"/>
      <c r="NX8" s="203"/>
      <c r="NY8" s="203"/>
      <c r="NZ8" s="203"/>
      <c r="OA8" s="203"/>
      <c r="OB8" s="203"/>
      <c r="OC8" s="203"/>
      <c r="OD8" s="203"/>
      <c r="OE8" s="203"/>
      <c r="OF8" s="203"/>
      <c r="OG8" s="203"/>
      <c r="OH8" s="203"/>
      <c r="OI8" s="203"/>
      <c r="OJ8" s="203"/>
      <c r="OK8" s="203"/>
      <c r="OL8" s="203"/>
      <c r="OM8" s="203"/>
      <c r="ON8" s="203"/>
      <c r="OO8" s="203"/>
      <c r="OP8" s="203"/>
      <c r="OQ8" s="203"/>
      <c r="OR8" s="203"/>
      <c r="OS8" s="203"/>
      <c r="OT8" s="203"/>
      <c r="OU8" s="203"/>
      <c r="OV8" s="203"/>
      <c r="OW8" s="203"/>
      <c r="OX8" s="203"/>
      <c r="OY8" s="203"/>
      <c r="OZ8" s="203"/>
      <c r="PA8" s="203"/>
      <c r="PB8" s="203"/>
      <c r="PC8" s="203"/>
      <c r="PD8" s="203"/>
      <c r="PE8" s="203"/>
      <c r="PF8" s="203"/>
      <c r="PG8" s="203"/>
      <c r="PH8" s="203"/>
      <c r="PI8" s="203"/>
      <c r="PJ8" s="203"/>
      <c r="PK8" s="203"/>
      <c r="PL8" s="203"/>
      <c r="PM8" s="203"/>
      <c r="PN8" s="203"/>
      <c r="PO8" s="203"/>
      <c r="PP8" s="203"/>
      <c r="PQ8" s="203"/>
      <c r="PR8" s="203"/>
      <c r="PS8" s="203"/>
      <c r="PT8" s="203"/>
      <c r="PU8" s="203"/>
      <c r="PV8" s="203"/>
      <c r="PW8" s="203"/>
      <c r="PX8" s="203"/>
      <c r="PY8" s="203"/>
      <c r="PZ8" s="203"/>
      <c r="QA8" s="203"/>
      <c r="QB8" s="203"/>
      <c r="QC8" s="203"/>
      <c r="QD8" s="203"/>
      <c r="QE8" s="203"/>
      <c r="QF8" s="203"/>
      <c r="QG8" s="203"/>
      <c r="QH8" s="203"/>
      <c r="QI8" s="203"/>
      <c r="QJ8" s="203"/>
      <c r="QK8" s="203"/>
      <c r="QL8" s="203"/>
      <c r="QM8" s="203"/>
      <c r="QN8" s="203"/>
      <c r="QO8" s="203"/>
      <c r="QP8" s="203"/>
      <c r="QQ8" s="203"/>
      <c r="QR8" s="203"/>
      <c r="QS8" s="203"/>
      <c r="QT8" s="203"/>
      <c r="QU8" s="203"/>
      <c r="QV8" s="203"/>
      <c r="QW8" s="203"/>
      <c r="QX8" s="203"/>
      <c r="QY8" s="203"/>
      <c r="QZ8" s="203"/>
      <c r="RA8" s="203"/>
      <c r="RB8" s="203"/>
      <c r="RC8" s="203"/>
      <c r="RD8" s="203"/>
      <c r="RE8" s="203"/>
      <c r="RF8" s="203"/>
      <c r="RG8" s="203"/>
      <c r="RH8" s="203"/>
      <c r="RI8" s="203"/>
      <c r="RJ8" s="203"/>
      <c r="RK8" s="203"/>
      <c r="RL8" s="203"/>
      <c r="RM8" s="203"/>
      <c r="RN8" s="203"/>
      <c r="RO8" s="203"/>
      <c r="RP8" s="203"/>
      <c r="RQ8" s="203"/>
      <c r="RR8" s="203"/>
      <c r="RS8" s="203"/>
      <c r="RT8" s="203"/>
      <c r="RU8" s="203"/>
      <c r="RV8" s="203"/>
      <c r="RW8" s="203"/>
      <c r="RX8" s="203"/>
      <c r="RY8" s="203"/>
      <c r="RZ8" s="203"/>
      <c r="SA8" s="203"/>
      <c r="SB8" s="203"/>
      <c r="SC8" s="203"/>
      <c r="SD8" s="203"/>
      <c r="SE8" s="203"/>
      <c r="SF8" s="203"/>
      <c r="SG8" s="203"/>
      <c r="SH8" s="203"/>
      <c r="SI8" s="203"/>
      <c r="SJ8" s="203"/>
      <c r="SK8" s="203"/>
      <c r="SL8" s="203"/>
      <c r="SM8" s="203"/>
      <c r="SN8" s="203"/>
      <c r="SO8" s="203"/>
      <c r="SP8" s="203"/>
      <c r="SQ8" s="203"/>
      <c r="SR8" s="203"/>
      <c r="SS8" s="203"/>
      <c r="ST8" s="203"/>
      <c r="SU8" s="203"/>
      <c r="SV8" s="203"/>
      <c r="SW8" s="203"/>
      <c r="SX8" s="203"/>
      <c r="SY8" s="203"/>
      <c r="SZ8" s="203"/>
      <c r="TA8" s="203"/>
      <c r="TB8" s="203"/>
      <c r="TC8" s="203"/>
      <c r="TD8" s="203"/>
      <c r="TE8" s="203"/>
      <c r="TF8" s="203"/>
      <c r="TG8" s="203"/>
      <c r="TH8" s="203"/>
      <c r="TI8" s="203"/>
      <c r="TJ8" s="203"/>
      <c r="TK8" s="203"/>
      <c r="TL8" s="203"/>
      <c r="TM8" s="203"/>
      <c r="TN8" s="203"/>
      <c r="TO8" s="203"/>
      <c r="TP8" s="203"/>
      <c r="TQ8" s="203"/>
      <c r="TR8" s="203"/>
      <c r="TS8" s="203"/>
      <c r="TT8" s="203"/>
      <c r="TU8" s="203"/>
      <c r="TV8" s="203"/>
      <c r="TW8" s="203"/>
      <c r="TX8" s="203"/>
      <c r="TY8" s="203"/>
      <c r="TZ8" s="203"/>
      <c r="UA8" s="203"/>
      <c r="UB8" s="203"/>
      <c r="UC8" s="203"/>
      <c r="UD8" s="203"/>
      <c r="UE8" s="203"/>
      <c r="UF8" s="203"/>
      <c r="UG8" s="203"/>
      <c r="UH8" s="203"/>
      <c r="UI8" s="203"/>
      <c r="UJ8" s="203"/>
      <c r="UK8" s="203"/>
      <c r="UL8" s="203"/>
      <c r="UM8" s="203"/>
      <c r="UN8" s="203"/>
      <c r="UO8" s="203"/>
      <c r="UP8" s="203"/>
      <c r="UQ8" s="203"/>
      <c r="UR8" s="203"/>
      <c r="US8" s="203"/>
      <c r="UT8" s="203"/>
      <c r="UU8" s="203"/>
      <c r="UV8" s="203"/>
      <c r="UW8" s="203"/>
      <c r="UX8" s="203"/>
      <c r="UY8" s="203"/>
      <c r="UZ8" s="203"/>
      <c r="VA8" s="203"/>
      <c r="VB8" s="203"/>
      <c r="VC8" s="203"/>
      <c r="VD8" s="203"/>
      <c r="VE8" s="203"/>
      <c r="VF8" s="203"/>
      <c r="VG8" s="203"/>
      <c r="VH8" s="203"/>
      <c r="VI8" s="203"/>
      <c r="VJ8" s="203"/>
      <c r="VK8" s="203"/>
      <c r="VL8" s="203"/>
      <c r="VM8" s="203"/>
      <c r="VN8" s="203"/>
      <c r="VO8" s="203"/>
      <c r="VP8" s="203"/>
      <c r="VQ8" s="203"/>
      <c r="VR8" s="203"/>
      <c r="VS8" s="203"/>
      <c r="VT8" s="203"/>
      <c r="VU8" s="203"/>
      <c r="VV8" s="203"/>
      <c r="VW8" s="203"/>
      <c r="VX8" s="203"/>
      <c r="VY8" s="203"/>
      <c r="VZ8" s="203"/>
      <c r="WA8" s="203"/>
      <c r="WB8" s="203"/>
      <c r="WC8" s="203"/>
      <c r="WD8" s="203"/>
      <c r="WE8" s="203"/>
      <c r="WF8" s="203"/>
      <c r="WG8" s="203"/>
      <c r="WH8" s="203"/>
      <c r="WI8" s="203"/>
      <c r="WJ8" s="203"/>
      <c r="WK8" s="203"/>
      <c r="WL8" s="203"/>
      <c r="WM8" s="203"/>
      <c r="WN8" s="203"/>
      <c r="WO8" s="203"/>
      <c r="WP8" s="203"/>
      <c r="WQ8" s="203"/>
      <c r="WR8" s="203"/>
      <c r="WS8" s="203"/>
      <c r="WT8" s="203"/>
      <c r="WU8" s="203"/>
      <c r="WV8" s="203"/>
      <c r="WW8" s="203"/>
      <c r="WX8" s="203"/>
      <c r="WY8" s="203"/>
      <c r="WZ8" s="203"/>
      <c r="XA8" s="203"/>
      <c r="XB8" s="203"/>
      <c r="XC8" s="203"/>
      <c r="XD8" s="203"/>
      <c r="XE8" s="203"/>
      <c r="XF8" s="203"/>
      <c r="XG8" s="203"/>
      <c r="XH8" s="203"/>
      <c r="XI8" s="203"/>
      <c r="XJ8" s="203"/>
      <c r="XK8" s="203"/>
      <c r="XL8" s="203"/>
      <c r="XM8" s="203"/>
      <c r="XN8" s="203"/>
      <c r="XO8" s="203"/>
      <c r="XP8" s="203"/>
      <c r="XQ8" s="203"/>
      <c r="XR8" s="203"/>
      <c r="XS8" s="203"/>
      <c r="XT8" s="203"/>
      <c r="XU8" s="203"/>
      <c r="XV8" s="203"/>
      <c r="XW8" s="203"/>
      <c r="XX8" s="203"/>
      <c r="XY8" s="203"/>
      <c r="XZ8" s="203"/>
      <c r="YA8" s="203"/>
      <c r="YB8" s="203"/>
      <c r="YC8" s="203"/>
      <c r="YD8" s="203"/>
      <c r="YE8" s="203"/>
      <c r="YF8" s="203"/>
      <c r="YG8" s="203"/>
      <c r="YH8" s="203"/>
      <c r="YI8" s="203"/>
      <c r="YJ8" s="203"/>
      <c r="YK8" s="203"/>
      <c r="YL8" s="203"/>
      <c r="YM8" s="203"/>
      <c r="YN8" s="203"/>
      <c r="YO8" s="203"/>
      <c r="YP8" s="203"/>
      <c r="YQ8" s="203"/>
      <c r="YR8" s="203"/>
      <c r="YS8" s="203"/>
      <c r="YT8" s="203"/>
      <c r="YU8" s="203"/>
      <c r="YV8" s="203"/>
      <c r="YW8" s="203"/>
      <c r="YX8" s="203"/>
      <c r="YY8" s="203"/>
      <c r="YZ8" s="203"/>
      <c r="ZA8" s="203"/>
      <c r="ZB8" s="203"/>
      <c r="ZC8" s="203"/>
      <c r="ZD8" s="203"/>
      <c r="ZE8" s="203"/>
      <c r="ZF8" s="203"/>
      <c r="ZG8" s="203"/>
      <c r="ZH8" s="203"/>
      <c r="ZI8" s="203"/>
      <c r="ZJ8" s="203"/>
      <c r="ZK8" s="203"/>
      <c r="ZL8" s="203"/>
      <c r="ZM8" s="203"/>
      <c r="ZN8" s="203"/>
      <c r="ZO8" s="203"/>
      <c r="ZP8" s="203"/>
      <c r="ZQ8" s="203"/>
      <c r="ZR8" s="203"/>
      <c r="ZS8" s="203"/>
      <c r="ZT8" s="203"/>
      <c r="ZU8" s="203"/>
      <c r="ZV8" s="203"/>
      <c r="ZW8" s="203"/>
      <c r="ZX8" s="203"/>
      <c r="ZY8" s="203"/>
      <c r="ZZ8" s="203"/>
      <c r="AAA8" s="203"/>
      <c r="AAB8" s="203"/>
      <c r="AAC8" s="203"/>
      <c r="AAD8" s="203"/>
      <c r="AAE8" s="203"/>
      <c r="AAF8" s="203"/>
      <c r="AAG8" s="203"/>
      <c r="AAH8" s="203"/>
      <c r="AAI8" s="203"/>
      <c r="AAJ8" s="203"/>
      <c r="AAK8" s="203"/>
      <c r="AAL8" s="203"/>
      <c r="AAM8" s="203"/>
      <c r="AAN8" s="203"/>
      <c r="AAO8" s="203"/>
      <c r="AAP8" s="203"/>
      <c r="AAQ8" s="203"/>
      <c r="AAR8" s="203"/>
      <c r="AAS8" s="203"/>
      <c r="AAT8" s="203"/>
      <c r="AAU8" s="203"/>
      <c r="AAV8" s="203"/>
      <c r="AAW8" s="203"/>
      <c r="AAX8" s="203"/>
      <c r="AAY8" s="203"/>
      <c r="AAZ8" s="203"/>
      <c r="ABA8" s="203"/>
      <c r="ABB8" s="203"/>
      <c r="ABC8" s="203"/>
      <c r="ABD8" s="203"/>
      <c r="ABE8" s="203"/>
      <c r="ABF8" s="203"/>
      <c r="ABG8" s="203"/>
      <c r="ABH8" s="203"/>
      <c r="ABI8" s="203"/>
      <c r="ABJ8" s="203"/>
      <c r="ABK8" s="203"/>
      <c r="ABL8" s="203"/>
      <c r="ABM8" s="203"/>
      <c r="ABN8" s="203"/>
      <c r="ABO8" s="203"/>
      <c r="ABP8" s="203"/>
      <c r="ABQ8" s="203"/>
      <c r="ABR8" s="203"/>
      <c r="ABS8" s="203"/>
      <c r="ABT8" s="203"/>
      <c r="ABU8" s="203"/>
      <c r="ABV8" s="203"/>
      <c r="ABW8" s="203"/>
      <c r="ABX8" s="203"/>
      <c r="ABY8" s="203"/>
      <c r="ABZ8" s="203"/>
      <c r="ACA8" s="203"/>
      <c r="ACB8" s="203"/>
      <c r="ACC8" s="203"/>
      <c r="ACD8" s="203"/>
      <c r="ACE8" s="203"/>
      <c r="ACF8" s="203"/>
      <c r="ACG8" s="203"/>
      <c r="ACH8" s="203"/>
      <c r="ACI8" s="203"/>
      <c r="ACJ8" s="203"/>
      <c r="ACK8" s="203"/>
      <c r="ACL8" s="203"/>
      <c r="ACM8" s="203"/>
      <c r="ACN8" s="203"/>
      <c r="ACO8" s="203"/>
      <c r="ACP8" s="203"/>
      <c r="ACQ8" s="203"/>
      <c r="ACR8" s="203"/>
      <c r="ACS8" s="203"/>
      <c r="ACT8" s="203"/>
      <c r="ACU8" s="203"/>
      <c r="ACV8" s="203"/>
      <c r="ACW8" s="203"/>
      <c r="ACX8" s="203"/>
      <c r="ACY8" s="203"/>
      <c r="ACZ8" s="203"/>
      <c r="ADA8" s="203"/>
      <c r="ADB8" s="203"/>
      <c r="ADC8" s="203"/>
      <c r="ADD8" s="203"/>
      <c r="ADE8" s="203"/>
      <c r="ADF8" s="203"/>
      <c r="ADG8" s="203"/>
      <c r="ADH8" s="203"/>
      <c r="ADI8" s="203"/>
      <c r="ADJ8" s="203"/>
      <c r="ADK8" s="203"/>
      <c r="ADL8" s="203"/>
      <c r="ADM8" s="203"/>
      <c r="ADN8" s="203"/>
      <c r="ADO8" s="203"/>
      <c r="ADP8" s="203"/>
      <c r="ADQ8" s="203"/>
      <c r="ADR8" s="203"/>
      <c r="ADS8" s="203"/>
      <c r="ADT8" s="203"/>
      <c r="ADU8" s="203"/>
      <c r="ADV8" s="203"/>
      <c r="ADW8" s="203"/>
      <c r="ADX8" s="203"/>
      <c r="ADY8" s="203"/>
      <c r="ADZ8" s="203"/>
      <c r="AEA8" s="203"/>
      <c r="AEB8" s="203"/>
      <c r="AEC8" s="203"/>
      <c r="AED8" s="203"/>
      <c r="AEE8" s="203"/>
      <c r="AEF8" s="203"/>
      <c r="AEG8" s="203"/>
      <c r="AEH8" s="203"/>
      <c r="AEI8" s="203"/>
      <c r="AEJ8" s="203"/>
      <c r="AEK8" s="203"/>
      <c r="AEL8" s="203"/>
      <c r="AEM8" s="203"/>
      <c r="AEN8" s="203"/>
      <c r="AEO8" s="203"/>
      <c r="AEP8" s="203"/>
      <c r="AEQ8" s="203"/>
      <c r="AER8" s="203"/>
      <c r="AES8" s="203"/>
      <c r="AET8" s="203"/>
      <c r="AEU8" s="203"/>
      <c r="AEV8" s="203"/>
      <c r="AEW8" s="203"/>
      <c r="AEX8" s="203"/>
      <c r="AEY8" s="203"/>
      <c r="AEZ8" s="203"/>
      <c r="AFA8" s="203"/>
      <c r="AFB8" s="203"/>
      <c r="AFC8" s="203"/>
      <c r="AFD8" s="203"/>
      <c r="AFE8" s="203"/>
      <c r="AFF8" s="203"/>
      <c r="AFG8" s="203"/>
      <c r="AFH8" s="203"/>
      <c r="AFI8" s="203"/>
      <c r="AFJ8" s="203"/>
      <c r="AFK8" s="203"/>
      <c r="AFL8" s="203"/>
      <c r="AFM8" s="203"/>
      <c r="AFN8" s="203"/>
      <c r="AFO8" s="203"/>
      <c r="AFP8" s="203"/>
      <c r="AFQ8" s="203"/>
      <c r="AFR8" s="203"/>
      <c r="AFS8" s="203"/>
      <c r="AFT8" s="203"/>
      <c r="AFU8" s="203"/>
      <c r="AFV8" s="203"/>
      <c r="AFW8" s="203"/>
      <c r="AFX8" s="203"/>
      <c r="AFY8" s="203"/>
      <c r="AFZ8" s="203"/>
      <c r="AGA8" s="203"/>
      <c r="AGB8" s="203"/>
      <c r="AGC8" s="203"/>
      <c r="AGD8" s="203"/>
      <c r="AGE8" s="203"/>
      <c r="AGF8" s="203"/>
      <c r="AGG8" s="203"/>
      <c r="AGH8" s="203"/>
      <c r="AGI8" s="203"/>
      <c r="AGJ8" s="203"/>
      <c r="AGK8" s="203"/>
      <c r="AGL8" s="203"/>
      <c r="AGM8" s="203"/>
      <c r="AGN8" s="203"/>
      <c r="AGO8" s="203"/>
      <c r="AGP8" s="203"/>
      <c r="AGQ8" s="203"/>
      <c r="AGR8" s="203"/>
      <c r="AGS8" s="203"/>
      <c r="AGT8" s="203"/>
      <c r="AGU8" s="203"/>
      <c r="AGV8" s="203"/>
      <c r="AGW8" s="203"/>
      <c r="AGX8" s="203"/>
      <c r="AGY8" s="203"/>
      <c r="AGZ8" s="203"/>
      <c r="AHA8" s="203"/>
      <c r="AHB8" s="203"/>
      <c r="AHC8" s="203"/>
      <c r="AHD8" s="203"/>
      <c r="AHE8" s="203"/>
      <c r="AHF8" s="203"/>
      <c r="AHG8" s="203"/>
      <c r="AHH8" s="203"/>
      <c r="AHI8" s="203"/>
      <c r="AHJ8" s="203"/>
      <c r="AHK8" s="203"/>
      <c r="AHL8" s="203"/>
      <c r="AHM8" s="203"/>
      <c r="AHN8" s="203"/>
      <c r="AHO8" s="203"/>
      <c r="AHP8" s="203"/>
      <c r="AHQ8" s="203"/>
      <c r="AHR8" s="203"/>
      <c r="AHS8" s="203"/>
      <c r="AHT8" s="203"/>
      <c r="AHU8" s="203"/>
      <c r="AHV8" s="203"/>
      <c r="AHW8" s="203"/>
      <c r="AHX8" s="203"/>
      <c r="AHY8" s="203"/>
      <c r="AHZ8" s="203"/>
      <c r="AIA8" s="203"/>
      <c r="AIB8" s="203"/>
      <c r="AIC8" s="203"/>
      <c r="AID8" s="203"/>
      <c r="AIE8" s="203"/>
      <c r="AIF8" s="203"/>
      <c r="AIG8" s="203"/>
      <c r="AIH8" s="203"/>
      <c r="AII8" s="203"/>
      <c r="AIJ8" s="203"/>
      <c r="AIK8" s="203"/>
      <c r="AIL8" s="203"/>
      <c r="AIM8" s="203"/>
      <c r="AIN8" s="203"/>
      <c r="AIO8" s="203"/>
      <c r="AIP8" s="203"/>
      <c r="AIQ8" s="203"/>
      <c r="AIR8" s="203"/>
      <c r="AIS8" s="203"/>
      <c r="AIT8" s="203"/>
      <c r="AIU8" s="203"/>
      <c r="AIV8" s="203"/>
      <c r="AIW8" s="203"/>
      <c r="AIX8" s="203"/>
      <c r="AIY8" s="203"/>
      <c r="AIZ8" s="203"/>
      <c r="AJA8" s="203"/>
      <c r="AJB8" s="203"/>
      <c r="AJC8" s="203"/>
      <c r="AJD8" s="203"/>
      <c r="AJE8" s="203"/>
      <c r="AJF8" s="203"/>
      <c r="AJG8" s="203"/>
      <c r="AJH8" s="203"/>
      <c r="AJI8" s="203"/>
      <c r="AJJ8" s="203"/>
      <c r="AJK8" s="203"/>
      <c r="AJL8" s="203"/>
      <c r="AJM8" s="203"/>
      <c r="AJN8" s="203"/>
      <c r="AJO8" s="203"/>
      <c r="AJP8" s="203"/>
      <c r="AJQ8" s="203"/>
      <c r="AJR8" s="203"/>
      <c r="AJS8" s="203"/>
      <c r="AJT8" s="203"/>
      <c r="AJU8" s="203"/>
      <c r="AJV8" s="203"/>
      <c r="AJW8" s="203"/>
      <c r="AJX8" s="203"/>
      <c r="AJY8" s="203"/>
      <c r="AJZ8" s="203"/>
      <c r="AKA8" s="203"/>
      <c r="AKB8" s="203"/>
      <c r="AKC8" s="203"/>
      <c r="AKD8" s="203"/>
      <c r="AKE8" s="203"/>
      <c r="AKF8" s="203"/>
      <c r="AKG8" s="203"/>
      <c r="AKH8" s="203"/>
      <c r="AKI8" s="203"/>
      <c r="AKJ8" s="203"/>
      <c r="AKK8" s="203"/>
      <c r="AKL8" s="203"/>
      <c r="AKM8" s="203"/>
      <c r="AKN8" s="203"/>
      <c r="AKO8" s="203"/>
      <c r="AKP8" s="203"/>
      <c r="AKQ8" s="203"/>
      <c r="AKR8" s="203"/>
      <c r="AKS8" s="203"/>
      <c r="AKT8" s="203"/>
      <c r="AKU8" s="203"/>
      <c r="AKV8" s="203"/>
      <c r="AKW8" s="203"/>
      <c r="AKX8" s="203"/>
      <c r="AKY8" s="203"/>
      <c r="AKZ8" s="203"/>
      <c r="ALA8" s="203"/>
      <c r="ALB8" s="203"/>
      <c r="ALC8" s="203"/>
      <c r="ALD8" s="203"/>
      <c r="ALE8" s="203"/>
      <c r="ALF8" s="203"/>
      <c r="ALG8" s="203"/>
      <c r="ALH8" s="203"/>
      <c r="ALI8" s="203"/>
      <c r="ALJ8" s="203"/>
      <c r="ALK8" s="203"/>
      <c r="ALL8" s="203"/>
      <c r="ALM8" s="203"/>
      <c r="ALN8" s="203"/>
      <c r="ALO8" s="203"/>
      <c r="ALP8" s="203"/>
      <c r="ALQ8" s="203"/>
      <c r="ALR8" s="203"/>
      <c r="ALS8" s="203"/>
      <c r="ALT8" s="203"/>
      <c r="ALU8" s="203"/>
      <c r="ALV8" s="203"/>
      <c r="ALW8" s="203"/>
      <c r="ALX8" s="203"/>
      <c r="ALY8" s="203"/>
      <c r="ALZ8" s="203"/>
      <c r="AMA8" s="203"/>
      <c r="AMB8" s="203"/>
      <c r="AMC8" s="203"/>
      <c r="AMD8" s="203"/>
      <c r="AME8" s="203"/>
      <c r="AMF8" s="203"/>
      <c r="AMG8" s="203"/>
      <c r="AMH8" s="203"/>
      <c r="AMI8" s="203"/>
      <c r="AMJ8" s="203"/>
      <c r="AMK8" s="203"/>
      <c r="AML8" s="203"/>
      <c r="AMM8" s="203"/>
      <c r="AMN8" s="203"/>
      <c r="AMO8" s="203"/>
      <c r="AMP8" s="203"/>
      <c r="AMQ8" s="203"/>
      <c r="AMR8" s="203"/>
      <c r="AMS8" s="203"/>
      <c r="AMT8" s="203"/>
      <c r="AMU8" s="203"/>
      <c r="AMV8" s="203"/>
      <c r="AMW8" s="203"/>
      <c r="AMX8" s="203"/>
      <c r="AMY8" s="203"/>
      <c r="AMZ8" s="203"/>
      <c r="ANA8" s="203"/>
      <c r="ANB8" s="203"/>
      <c r="ANC8" s="203"/>
      <c r="AND8" s="203"/>
      <c r="ANE8" s="203"/>
      <c r="ANF8" s="203"/>
      <c r="ANG8" s="203"/>
      <c r="ANH8" s="203"/>
      <c r="ANI8" s="203"/>
      <c r="ANJ8" s="203"/>
      <c r="ANK8" s="203"/>
      <c r="ANL8" s="203"/>
      <c r="ANM8" s="203"/>
      <c r="ANN8" s="203"/>
      <c r="ANO8" s="203"/>
      <c r="ANP8" s="203"/>
      <c r="ANQ8" s="203"/>
      <c r="ANR8" s="203"/>
      <c r="ANS8" s="203"/>
      <c r="ANT8" s="203"/>
      <c r="ANU8" s="203"/>
      <c r="ANV8" s="203"/>
      <c r="ANW8" s="203"/>
      <c r="ANX8" s="203"/>
      <c r="ANY8" s="203"/>
      <c r="ANZ8" s="203"/>
      <c r="AOA8" s="203"/>
      <c r="AOB8" s="203"/>
      <c r="AOC8" s="203"/>
      <c r="AOD8" s="203"/>
      <c r="AOE8" s="203"/>
      <c r="AOF8" s="203"/>
      <c r="AOG8" s="203"/>
      <c r="AOH8" s="203"/>
      <c r="AOI8" s="203"/>
      <c r="AOJ8" s="203"/>
      <c r="AOK8" s="203"/>
      <c r="AOL8" s="203"/>
      <c r="AOM8" s="203"/>
      <c r="AON8" s="203"/>
      <c r="AOO8" s="203"/>
      <c r="AOP8" s="203"/>
      <c r="AOQ8" s="203"/>
      <c r="AOR8" s="203"/>
      <c r="AOS8" s="203"/>
      <c r="AOT8" s="203"/>
      <c r="AOU8" s="203"/>
      <c r="AOV8" s="203"/>
      <c r="AOW8" s="203"/>
      <c r="AOX8" s="203"/>
      <c r="AOY8" s="203"/>
      <c r="AOZ8" s="203"/>
      <c r="APA8" s="203"/>
      <c r="APB8" s="203"/>
      <c r="APC8" s="203"/>
      <c r="APD8" s="203"/>
      <c r="APE8" s="203"/>
      <c r="APF8" s="203"/>
      <c r="APG8" s="203"/>
      <c r="APH8" s="203"/>
      <c r="API8" s="203"/>
      <c r="APJ8" s="203"/>
      <c r="APK8" s="203"/>
      <c r="APL8" s="203"/>
      <c r="APM8" s="203"/>
      <c r="APN8" s="203"/>
      <c r="APO8" s="203"/>
      <c r="APP8" s="203"/>
      <c r="APQ8" s="203"/>
      <c r="APR8" s="203"/>
      <c r="APS8" s="203"/>
      <c r="APT8" s="203"/>
      <c r="APU8" s="203"/>
      <c r="APV8" s="203"/>
      <c r="APW8" s="203"/>
      <c r="APX8" s="203"/>
      <c r="APY8" s="203"/>
      <c r="APZ8" s="203"/>
      <c r="AQA8" s="203"/>
      <c r="AQB8" s="203"/>
      <c r="AQC8" s="203"/>
      <c r="AQD8" s="203"/>
      <c r="AQE8" s="203"/>
      <c r="AQF8" s="203"/>
      <c r="AQG8" s="203"/>
      <c r="AQH8" s="203"/>
      <c r="AQI8" s="203"/>
      <c r="AQJ8" s="203"/>
      <c r="AQK8" s="203"/>
      <c r="AQL8" s="203"/>
      <c r="AQM8" s="203"/>
      <c r="AQN8" s="203"/>
      <c r="AQO8" s="203"/>
      <c r="AQP8" s="203"/>
      <c r="AQQ8" s="203"/>
      <c r="AQR8" s="203"/>
      <c r="AQS8" s="203"/>
      <c r="AQT8" s="203"/>
      <c r="AQU8" s="203"/>
      <c r="AQV8" s="203"/>
      <c r="AQW8" s="203"/>
      <c r="AQX8" s="203"/>
      <c r="AQY8" s="203"/>
      <c r="AQZ8" s="203"/>
      <c r="ARA8" s="203"/>
      <c r="ARB8" s="203"/>
      <c r="ARC8" s="203"/>
      <c r="ARD8" s="203"/>
      <c r="ARE8" s="203"/>
      <c r="ARF8" s="203"/>
      <c r="ARG8" s="203"/>
      <c r="ARH8" s="203"/>
      <c r="ARI8" s="203"/>
      <c r="ARJ8" s="203"/>
      <c r="ARK8" s="203"/>
      <c r="ARL8" s="203"/>
      <c r="ARM8" s="203"/>
      <c r="ARN8" s="203"/>
      <c r="ARO8" s="203"/>
      <c r="ARP8" s="203"/>
      <c r="ARQ8" s="203"/>
      <c r="ARR8" s="203"/>
      <c r="ARS8" s="203"/>
      <c r="ART8" s="203"/>
      <c r="ARU8" s="203"/>
      <c r="ARV8" s="203"/>
      <c r="ARW8" s="203"/>
      <c r="ARX8" s="203"/>
      <c r="ARY8" s="203"/>
      <c r="ARZ8" s="203"/>
      <c r="ASA8" s="203"/>
      <c r="ASB8" s="203"/>
      <c r="ASC8" s="203"/>
      <c r="ASD8" s="203"/>
      <c r="ASE8" s="203"/>
      <c r="ASF8" s="203"/>
      <c r="ASG8" s="203"/>
      <c r="ASH8" s="203"/>
      <c r="ASI8" s="203"/>
      <c r="ASJ8" s="203"/>
      <c r="ASK8" s="203"/>
      <c r="ASL8" s="203"/>
      <c r="ASM8" s="203"/>
      <c r="ASN8" s="203"/>
      <c r="ASO8" s="203"/>
      <c r="ASP8" s="203"/>
      <c r="ASQ8" s="203"/>
      <c r="ASR8" s="203"/>
      <c r="ASS8" s="203"/>
      <c r="AST8" s="203"/>
      <c r="ASU8" s="203"/>
      <c r="ASV8" s="203"/>
      <c r="ASW8" s="203"/>
      <c r="ASX8" s="203"/>
      <c r="ASY8" s="203"/>
      <c r="ASZ8" s="203"/>
      <c r="ATA8" s="203"/>
      <c r="ATB8" s="203"/>
      <c r="ATC8" s="203"/>
      <c r="ATD8" s="203"/>
      <c r="ATE8" s="203"/>
      <c r="ATF8" s="203"/>
      <c r="ATG8" s="203"/>
      <c r="ATH8" s="203"/>
      <c r="ATI8" s="203"/>
      <c r="ATJ8" s="203"/>
      <c r="ATK8" s="203"/>
      <c r="ATL8" s="203"/>
      <c r="ATM8" s="203"/>
      <c r="ATN8" s="203"/>
      <c r="ATO8" s="203"/>
      <c r="ATP8" s="203"/>
      <c r="ATQ8" s="203"/>
      <c r="ATR8" s="203"/>
      <c r="ATS8" s="203"/>
      <c r="ATT8" s="203"/>
      <c r="ATU8" s="203"/>
      <c r="ATV8" s="203"/>
      <c r="ATW8" s="203"/>
      <c r="ATX8" s="203"/>
      <c r="ATY8" s="203"/>
      <c r="ATZ8" s="203"/>
      <c r="AUA8" s="203"/>
      <c r="AUB8" s="203"/>
      <c r="AUC8" s="203"/>
      <c r="AUD8" s="203"/>
      <c r="AUE8" s="203"/>
      <c r="AUF8" s="203"/>
      <c r="AUG8" s="203"/>
      <c r="AUH8" s="203"/>
      <c r="AUI8" s="203"/>
      <c r="AUJ8" s="203"/>
      <c r="AUK8" s="203"/>
      <c r="AUL8" s="203"/>
      <c r="AUM8" s="203"/>
      <c r="AUN8" s="203"/>
      <c r="AUO8" s="203"/>
      <c r="AUP8" s="203"/>
      <c r="AUQ8" s="203"/>
      <c r="AUR8" s="203"/>
      <c r="AUS8" s="203"/>
      <c r="AUT8" s="203"/>
      <c r="AUU8" s="203"/>
      <c r="AUV8" s="203"/>
      <c r="AUW8" s="203"/>
      <c r="AUX8" s="203"/>
      <c r="AUY8" s="203"/>
      <c r="AUZ8" s="203"/>
      <c r="AVA8" s="203"/>
      <c r="AVB8" s="203"/>
      <c r="AVC8" s="203"/>
      <c r="AVD8" s="203"/>
      <c r="AVE8" s="203"/>
      <c r="AVF8" s="203"/>
      <c r="AVG8" s="203"/>
      <c r="AVH8" s="203"/>
      <c r="AVI8" s="203"/>
      <c r="AVJ8" s="203"/>
      <c r="AVK8" s="203"/>
      <c r="AVL8" s="203"/>
      <c r="AVM8" s="203"/>
      <c r="AVN8" s="203"/>
      <c r="AVO8" s="203"/>
      <c r="AVP8" s="203"/>
      <c r="AVQ8" s="203"/>
      <c r="AVR8" s="203"/>
      <c r="AVS8" s="203"/>
      <c r="AVT8" s="203"/>
      <c r="AVU8" s="203"/>
      <c r="AVV8" s="203"/>
      <c r="AVW8" s="203"/>
      <c r="AVX8" s="203"/>
      <c r="AVY8" s="203"/>
      <c r="AVZ8" s="203"/>
      <c r="AWA8" s="203"/>
      <c r="AWB8" s="203"/>
      <c r="AWC8" s="203"/>
      <c r="AWD8" s="203"/>
      <c r="AWE8" s="203"/>
      <c r="AWF8" s="203"/>
      <c r="AWG8" s="203"/>
      <c r="AWH8" s="203"/>
      <c r="AWI8" s="203"/>
      <c r="AWJ8" s="203"/>
      <c r="AWK8" s="203"/>
      <c r="AWL8" s="203"/>
      <c r="AWM8" s="203"/>
      <c r="AWN8" s="203"/>
      <c r="AWO8" s="203"/>
      <c r="AWP8" s="203"/>
      <c r="AWQ8" s="203"/>
      <c r="AWR8" s="203"/>
      <c r="AWS8" s="203"/>
      <c r="AWT8" s="203"/>
      <c r="AWU8" s="203"/>
      <c r="AWV8" s="203"/>
      <c r="AWW8" s="203"/>
      <c r="AWX8" s="203"/>
      <c r="AWY8" s="203"/>
      <c r="AWZ8" s="203"/>
      <c r="AXA8" s="203"/>
      <c r="AXB8" s="203"/>
      <c r="AXC8" s="203"/>
      <c r="AXD8" s="203"/>
      <c r="AXE8" s="203"/>
      <c r="AXF8" s="203"/>
      <c r="AXG8" s="203"/>
      <c r="AXH8" s="203"/>
      <c r="AXI8" s="203"/>
      <c r="AXJ8" s="203"/>
      <c r="AXK8" s="203"/>
      <c r="AXL8" s="203"/>
      <c r="AXM8" s="203"/>
      <c r="AXN8" s="203"/>
      <c r="AXO8" s="203"/>
      <c r="AXP8" s="203"/>
      <c r="AXQ8" s="203"/>
      <c r="AXR8" s="203"/>
      <c r="AXS8" s="203"/>
      <c r="AXT8" s="203"/>
      <c r="AXU8" s="203"/>
      <c r="AXV8" s="203"/>
      <c r="AXW8" s="203"/>
      <c r="AXX8" s="203"/>
      <c r="AXY8" s="203"/>
      <c r="AXZ8" s="203"/>
      <c r="AYA8" s="203"/>
      <c r="AYB8" s="203"/>
      <c r="AYC8" s="203"/>
      <c r="AYD8" s="203"/>
      <c r="AYE8" s="203"/>
      <c r="AYF8" s="203"/>
      <c r="AYG8" s="203"/>
      <c r="AYH8" s="203"/>
      <c r="AYI8" s="203"/>
      <c r="AYJ8" s="203"/>
      <c r="AYK8" s="203"/>
      <c r="AYL8" s="203"/>
      <c r="AYM8" s="203"/>
      <c r="AYN8" s="203"/>
      <c r="AYO8" s="203"/>
      <c r="AYP8" s="203"/>
      <c r="AYQ8" s="203"/>
      <c r="AYR8" s="203"/>
      <c r="AYS8" s="203"/>
      <c r="AYT8" s="203"/>
      <c r="AYU8" s="203"/>
      <c r="AYV8" s="203"/>
      <c r="AYW8" s="203"/>
      <c r="AYX8" s="203"/>
      <c r="AYY8" s="203"/>
      <c r="AYZ8" s="203"/>
      <c r="AZA8" s="203"/>
      <c r="AZB8" s="203"/>
      <c r="AZC8" s="203"/>
      <c r="AZD8" s="203"/>
      <c r="AZE8" s="203"/>
      <c r="AZF8" s="203"/>
      <c r="AZG8" s="203"/>
      <c r="AZH8" s="203"/>
      <c r="AZI8" s="203"/>
      <c r="AZJ8" s="203"/>
      <c r="AZK8" s="203"/>
      <c r="AZL8" s="203"/>
      <c r="AZM8" s="203"/>
      <c r="AZN8" s="203"/>
      <c r="AZO8" s="203"/>
      <c r="AZP8" s="203"/>
      <c r="AZQ8" s="203"/>
      <c r="AZR8" s="203"/>
      <c r="AZS8" s="203"/>
      <c r="AZT8" s="203"/>
      <c r="AZU8" s="203"/>
      <c r="AZV8" s="203"/>
      <c r="AZW8" s="203"/>
      <c r="AZX8" s="203"/>
      <c r="AZY8" s="203"/>
      <c r="AZZ8" s="203"/>
      <c r="BAA8" s="203"/>
      <c r="BAB8" s="203"/>
      <c r="BAC8" s="203"/>
      <c r="BAD8" s="203"/>
      <c r="BAE8" s="203"/>
      <c r="BAF8" s="203"/>
      <c r="BAG8" s="203"/>
      <c r="BAH8" s="203"/>
      <c r="BAI8" s="203"/>
      <c r="BAJ8" s="203"/>
      <c r="BAK8" s="203"/>
      <c r="BAL8" s="203"/>
      <c r="BAM8" s="203"/>
      <c r="BAN8" s="203"/>
      <c r="BAO8" s="203"/>
      <c r="BAP8" s="203"/>
      <c r="BAQ8" s="203"/>
      <c r="BAR8" s="203"/>
      <c r="BAS8" s="203"/>
      <c r="BAT8" s="203"/>
      <c r="BAU8" s="203"/>
      <c r="BAV8" s="203"/>
      <c r="BAW8" s="203"/>
      <c r="BAX8" s="203"/>
      <c r="BAY8" s="203"/>
      <c r="BAZ8" s="203"/>
      <c r="BBA8" s="203"/>
      <c r="BBB8" s="203"/>
      <c r="BBC8" s="203"/>
      <c r="BBD8" s="203"/>
      <c r="BBE8" s="203"/>
      <c r="BBF8" s="203"/>
      <c r="BBG8" s="203"/>
      <c r="BBH8" s="203"/>
      <c r="BBI8" s="203"/>
      <c r="BBJ8" s="203"/>
      <c r="BBK8" s="203"/>
      <c r="BBL8" s="203"/>
      <c r="BBM8" s="203"/>
      <c r="BBN8" s="203"/>
      <c r="BBO8" s="203"/>
      <c r="BBP8" s="203"/>
      <c r="BBQ8" s="203"/>
      <c r="BBR8" s="203"/>
      <c r="BBS8" s="203"/>
      <c r="BBT8" s="203"/>
      <c r="BBU8" s="203"/>
      <c r="BBV8" s="203"/>
      <c r="BBW8" s="203"/>
      <c r="BBX8" s="203"/>
      <c r="BBY8" s="203"/>
      <c r="BBZ8" s="203"/>
      <c r="BCA8" s="203"/>
      <c r="BCB8" s="203"/>
      <c r="BCC8" s="203"/>
      <c r="BCD8" s="203"/>
      <c r="BCE8" s="203"/>
      <c r="BCF8" s="203"/>
      <c r="BCG8" s="203"/>
      <c r="BCH8" s="203"/>
      <c r="BCI8" s="203"/>
      <c r="BCJ8" s="203"/>
      <c r="BCK8" s="203"/>
      <c r="BCL8" s="203"/>
      <c r="BCM8" s="203"/>
      <c r="BCN8" s="203"/>
      <c r="BCO8" s="203"/>
      <c r="BCP8" s="203"/>
      <c r="BCQ8" s="203"/>
      <c r="BCR8" s="203"/>
      <c r="BCS8" s="203"/>
      <c r="BCT8" s="203"/>
      <c r="BCU8" s="203"/>
      <c r="BCV8" s="203"/>
      <c r="BCW8" s="203"/>
      <c r="BCX8" s="203"/>
      <c r="BCY8" s="203"/>
      <c r="BCZ8" s="203"/>
      <c r="BDA8" s="203"/>
      <c r="BDB8" s="203"/>
      <c r="BDC8" s="203"/>
      <c r="BDD8" s="203"/>
      <c r="BDE8" s="203"/>
      <c r="BDF8" s="203"/>
      <c r="BDG8" s="203"/>
      <c r="BDH8" s="203"/>
      <c r="BDI8" s="203"/>
      <c r="BDJ8" s="203"/>
      <c r="BDK8" s="203"/>
      <c r="BDL8" s="203"/>
      <c r="BDM8" s="203"/>
      <c r="BDN8" s="203"/>
      <c r="BDO8" s="203"/>
      <c r="BDP8" s="203"/>
      <c r="BDQ8" s="203"/>
      <c r="BDR8" s="203"/>
      <c r="BDS8" s="203"/>
      <c r="BDT8" s="203"/>
      <c r="BDU8" s="203"/>
      <c r="BDV8" s="203"/>
      <c r="BDW8" s="203"/>
      <c r="BDX8" s="203"/>
      <c r="BDY8" s="203"/>
      <c r="BDZ8" s="203"/>
      <c r="BEA8" s="203"/>
      <c r="BEB8" s="203"/>
      <c r="BEC8" s="203"/>
      <c r="BED8" s="203"/>
      <c r="BEE8" s="203"/>
      <c r="BEF8" s="203"/>
      <c r="BEG8" s="203"/>
      <c r="BEH8" s="203"/>
      <c r="BEI8" s="203"/>
      <c r="BEJ8" s="203"/>
      <c r="BEK8" s="203"/>
      <c r="BEL8" s="203"/>
      <c r="BEM8" s="203"/>
      <c r="BEN8" s="203"/>
      <c r="BEO8" s="203"/>
      <c r="BEP8" s="203"/>
      <c r="BEQ8" s="203"/>
      <c r="BER8" s="203"/>
      <c r="BES8" s="203"/>
      <c r="BET8" s="203"/>
      <c r="BEU8" s="203"/>
      <c r="BEV8" s="203"/>
      <c r="BEW8" s="203"/>
      <c r="BEX8" s="203"/>
      <c r="BEY8" s="203"/>
      <c r="BEZ8" s="203"/>
      <c r="BFA8" s="203"/>
      <c r="BFB8" s="203"/>
      <c r="BFC8" s="203"/>
      <c r="BFD8" s="203"/>
      <c r="BFE8" s="203"/>
      <c r="BFF8" s="203"/>
      <c r="BFG8" s="203"/>
      <c r="BFH8" s="203"/>
      <c r="BFI8" s="203"/>
      <c r="BFJ8" s="203"/>
      <c r="BFK8" s="203"/>
      <c r="BFL8" s="203"/>
      <c r="BFM8" s="203"/>
      <c r="BFN8" s="203"/>
      <c r="BFO8" s="203"/>
      <c r="BFP8" s="203"/>
      <c r="BFQ8" s="203"/>
      <c r="BFR8" s="203"/>
      <c r="BFS8" s="203"/>
      <c r="BFT8" s="203"/>
      <c r="BFU8" s="203"/>
      <c r="BFV8" s="203"/>
      <c r="BFW8" s="203"/>
      <c r="BFX8" s="203"/>
      <c r="BFY8" s="203"/>
      <c r="BFZ8" s="203"/>
      <c r="BGA8" s="203"/>
      <c r="BGB8" s="203"/>
      <c r="BGC8" s="203"/>
      <c r="BGD8" s="203"/>
      <c r="BGE8" s="203"/>
      <c r="BGF8" s="203"/>
      <c r="BGG8" s="203"/>
      <c r="BGH8" s="203"/>
      <c r="BGI8" s="203"/>
      <c r="BGJ8" s="203"/>
      <c r="BGK8" s="203"/>
      <c r="BGL8" s="203"/>
      <c r="BGM8" s="203"/>
      <c r="BGN8" s="203"/>
      <c r="BGO8" s="203"/>
      <c r="BGP8" s="203"/>
      <c r="BGQ8" s="203"/>
      <c r="BGR8" s="203"/>
      <c r="BGS8" s="203"/>
      <c r="BGT8" s="203"/>
      <c r="BGU8" s="203"/>
      <c r="BGV8" s="203"/>
      <c r="BGW8" s="203"/>
      <c r="BGX8" s="203"/>
      <c r="BGY8" s="203"/>
      <c r="BGZ8" s="203"/>
      <c r="BHA8" s="203"/>
      <c r="BHB8" s="203"/>
      <c r="BHC8" s="203"/>
      <c r="BHD8" s="203"/>
      <c r="BHE8" s="203"/>
      <c r="BHF8" s="203"/>
      <c r="BHG8" s="203"/>
      <c r="BHH8" s="203"/>
      <c r="BHI8" s="203"/>
      <c r="BHJ8" s="203"/>
      <c r="BHK8" s="203"/>
      <c r="BHL8" s="203"/>
      <c r="BHM8" s="203"/>
      <c r="BHN8" s="203"/>
      <c r="BHO8" s="203"/>
      <c r="BHP8" s="203"/>
      <c r="BHQ8" s="203"/>
      <c r="BHR8" s="203"/>
      <c r="BHS8" s="203"/>
      <c r="BHT8" s="203"/>
      <c r="BHU8" s="203"/>
      <c r="BHV8" s="203"/>
      <c r="BHW8" s="203"/>
      <c r="BHX8" s="203"/>
      <c r="BHY8" s="203"/>
      <c r="BHZ8" s="203"/>
      <c r="BIA8" s="203"/>
      <c r="BIB8" s="203"/>
      <c r="BIC8" s="203"/>
      <c r="BID8" s="203"/>
      <c r="BIE8" s="203"/>
      <c r="BIF8" s="203"/>
      <c r="BIG8" s="203"/>
      <c r="BIH8" s="203"/>
      <c r="BII8" s="203"/>
      <c r="BIJ8" s="203"/>
      <c r="BIK8" s="203"/>
      <c r="BIL8" s="203"/>
      <c r="BIM8" s="203"/>
      <c r="BIN8" s="203"/>
      <c r="BIO8" s="203"/>
      <c r="BIP8" s="203"/>
      <c r="BIQ8" s="203"/>
      <c r="BIR8" s="203"/>
      <c r="BIS8" s="203"/>
      <c r="BIT8" s="203"/>
      <c r="BIU8" s="203"/>
      <c r="BIV8" s="203"/>
      <c r="BIW8" s="203"/>
      <c r="BIX8" s="203"/>
      <c r="BIY8" s="203"/>
      <c r="BIZ8" s="203"/>
      <c r="BJA8" s="203"/>
      <c r="BJB8" s="203"/>
      <c r="BJC8" s="203"/>
      <c r="BJD8" s="203"/>
      <c r="BJE8" s="203"/>
      <c r="BJF8" s="203"/>
      <c r="BJG8" s="203"/>
      <c r="BJH8" s="203"/>
      <c r="BJI8" s="203"/>
      <c r="BJJ8" s="203"/>
      <c r="BJK8" s="203"/>
      <c r="BJL8" s="203"/>
      <c r="BJM8" s="203"/>
      <c r="BJN8" s="203"/>
      <c r="BJO8" s="203"/>
      <c r="BJP8" s="203"/>
      <c r="BJQ8" s="203"/>
      <c r="BJR8" s="203"/>
      <c r="BJS8" s="203"/>
      <c r="BJT8" s="203"/>
      <c r="BJU8" s="203"/>
      <c r="BJV8" s="203"/>
      <c r="BJW8" s="203"/>
      <c r="BJX8" s="203"/>
      <c r="BJY8" s="203"/>
      <c r="BJZ8" s="203"/>
      <c r="BKA8" s="203"/>
      <c r="BKB8" s="203"/>
      <c r="BKC8" s="203"/>
      <c r="BKD8" s="203"/>
      <c r="BKE8" s="203"/>
      <c r="BKF8" s="203"/>
      <c r="BKG8" s="203"/>
      <c r="BKH8" s="203"/>
      <c r="BKI8" s="203"/>
      <c r="BKJ8" s="203"/>
      <c r="BKK8" s="203"/>
      <c r="BKL8" s="203"/>
      <c r="BKM8" s="203"/>
      <c r="BKN8" s="203"/>
      <c r="BKO8" s="203"/>
      <c r="BKP8" s="203"/>
      <c r="BKQ8" s="203"/>
      <c r="BKR8" s="203"/>
      <c r="BKS8" s="203"/>
      <c r="BKT8" s="203"/>
      <c r="BKU8" s="203"/>
      <c r="BKV8" s="203"/>
      <c r="BKW8" s="203"/>
      <c r="BKX8" s="203"/>
      <c r="BKY8" s="203"/>
      <c r="BKZ8" s="203"/>
      <c r="BLA8" s="203"/>
      <c r="BLB8" s="203"/>
      <c r="BLC8" s="203"/>
      <c r="BLD8" s="203"/>
      <c r="BLE8" s="203"/>
      <c r="BLF8" s="203"/>
      <c r="BLG8" s="203"/>
      <c r="BLH8" s="203"/>
      <c r="BLI8" s="203"/>
      <c r="BLJ8" s="203"/>
      <c r="BLK8" s="203"/>
      <c r="BLL8" s="203"/>
      <c r="BLM8" s="203"/>
      <c r="BLN8" s="203"/>
      <c r="BLO8" s="203"/>
      <c r="BLP8" s="203"/>
      <c r="BLQ8" s="203"/>
      <c r="BLR8" s="203"/>
      <c r="BLS8" s="203"/>
      <c r="BLT8" s="203"/>
      <c r="BLU8" s="203"/>
      <c r="BLV8" s="203"/>
      <c r="BLW8" s="203"/>
      <c r="BLX8" s="203"/>
      <c r="BLY8" s="203"/>
      <c r="BLZ8" s="203"/>
      <c r="BMA8" s="203"/>
      <c r="BMB8" s="203"/>
      <c r="BMC8" s="203"/>
      <c r="BMD8" s="203"/>
      <c r="BME8" s="203"/>
      <c r="BMF8" s="203"/>
      <c r="BMG8" s="203"/>
      <c r="BMH8" s="203"/>
      <c r="BMI8" s="203"/>
      <c r="BMJ8" s="203"/>
      <c r="BMK8" s="203"/>
      <c r="BML8" s="203"/>
      <c r="BMM8" s="203"/>
      <c r="BMN8" s="203"/>
      <c r="BMO8" s="203"/>
      <c r="BMP8" s="203"/>
      <c r="BMQ8" s="203"/>
      <c r="BMR8" s="203"/>
      <c r="BMS8" s="203"/>
      <c r="BMT8" s="203"/>
      <c r="BMU8" s="203"/>
      <c r="BMV8" s="203"/>
      <c r="BMW8" s="203"/>
      <c r="BMX8" s="203"/>
      <c r="BMY8" s="203"/>
      <c r="BMZ8" s="203"/>
      <c r="BNA8" s="203"/>
      <c r="BNB8" s="203"/>
      <c r="BNC8" s="203"/>
      <c r="BND8" s="203"/>
      <c r="BNE8" s="203"/>
      <c r="BNF8" s="203"/>
      <c r="BNG8" s="203"/>
      <c r="BNH8" s="203"/>
      <c r="BNI8" s="203"/>
      <c r="BNJ8" s="203"/>
      <c r="BNK8" s="203"/>
      <c r="BNL8" s="203"/>
      <c r="BNM8" s="203"/>
      <c r="BNN8" s="203"/>
      <c r="BNO8" s="203"/>
      <c r="BNP8" s="203"/>
      <c r="BNQ8" s="203"/>
      <c r="BNR8" s="203"/>
      <c r="BNS8" s="203"/>
      <c r="BNT8" s="203"/>
      <c r="BNU8" s="203"/>
      <c r="BNV8" s="203"/>
      <c r="BNW8" s="203"/>
      <c r="BNX8" s="203"/>
      <c r="BNY8" s="203"/>
      <c r="BNZ8" s="203"/>
      <c r="BOA8" s="203"/>
      <c r="BOB8" s="203"/>
      <c r="BOC8" s="203"/>
      <c r="BOD8" s="203"/>
      <c r="BOE8" s="203"/>
      <c r="BOF8" s="203"/>
      <c r="BOG8" s="203"/>
      <c r="BOH8" s="203"/>
      <c r="BOI8" s="203"/>
      <c r="BOJ8" s="203"/>
      <c r="BOK8" s="203"/>
      <c r="BOL8" s="203"/>
      <c r="BOM8" s="203"/>
      <c r="BON8" s="203"/>
      <c r="BOO8" s="203"/>
      <c r="BOP8" s="203"/>
      <c r="BOQ8" s="203"/>
      <c r="BOR8" s="203"/>
      <c r="BOS8" s="203"/>
      <c r="BOT8" s="203"/>
      <c r="BOU8" s="203"/>
      <c r="BOV8" s="203"/>
      <c r="BOW8" s="203"/>
      <c r="BOX8" s="203"/>
      <c r="BOY8" s="203"/>
      <c r="BOZ8" s="203"/>
      <c r="BPA8" s="203"/>
      <c r="BPB8" s="203"/>
      <c r="BPC8" s="203"/>
      <c r="BPD8" s="203"/>
      <c r="BPE8" s="203"/>
      <c r="BPF8" s="203"/>
      <c r="BPG8" s="203"/>
      <c r="BPH8" s="203"/>
      <c r="BPI8" s="203"/>
      <c r="BPJ8" s="203"/>
      <c r="BPK8" s="203"/>
      <c r="BPL8" s="203"/>
      <c r="BPM8" s="203"/>
      <c r="BPN8" s="203"/>
      <c r="BPO8" s="203"/>
      <c r="BPP8" s="203"/>
      <c r="BPQ8" s="203"/>
      <c r="BPR8" s="203"/>
      <c r="BPS8" s="203"/>
      <c r="BPT8" s="203"/>
      <c r="BPU8" s="203"/>
      <c r="BPV8" s="203"/>
      <c r="BPW8" s="203"/>
      <c r="BPX8" s="203"/>
      <c r="BPY8" s="203"/>
      <c r="BPZ8" s="203"/>
      <c r="BQA8" s="203"/>
      <c r="BQB8" s="203"/>
      <c r="BQC8" s="203"/>
      <c r="BQD8" s="203"/>
      <c r="BQE8" s="203"/>
      <c r="BQF8" s="203"/>
      <c r="BQG8" s="203"/>
      <c r="BQH8" s="203"/>
      <c r="BQI8" s="203"/>
      <c r="BQJ8" s="203"/>
      <c r="BQK8" s="203"/>
      <c r="BQL8" s="203"/>
      <c r="BQM8" s="203"/>
      <c r="BQN8" s="203"/>
      <c r="BQO8" s="203"/>
      <c r="BQP8" s="203"/>
      <c r="BQQ8" s="203"/>
      <c r="BQR8" s="203"/>
      <c r="BQS8" s="203"/>
      <c r="BQT8" s="203"/>
      <c r="BQU8" s="203"/>
      <c r="BQV8" s="203"/>
      <c r="BQW8" s="203"/>
      <c r="BQX8" s="203"/>
      <c r="BQY8" s="203"/>
      <c r="BQZ8" s="203"/>
      <c r="BRA8" s="203"/>
      <c r="BRB8" s="203"/>
      <c r="BRC8" s="203"/>
      <c r="BRD8" s="203"/>
      <c r="BRE8" s="203"/>
      <c r="BRF8" s="203"/>
      <c r="BRG8" s="203"/>
      <c r="BRH8" s="203"/>
      <c r="BRI8" s="203"/>
      <c r="BRJ8" s="203"/>
      <c r="BRK8" s="203"/>
      <c r="BRL8" s="203"/>
      <c r="BRM8" s="203"/>
      <c r="BRN8" s="203"/>
      <c r="BRO8" s="203"/>
      <c r="BRP8" s="203"/>
      <c r="BRQ8" s="203"/>
      <c r="BRR8" s="203"/>
      <c r="BRS8" s="203"/>
      <c r="BRT8" s="203"/>
      <c r="BRU8" s="203"/>
      <c r="BRV8" s="203"/>
      <c r="BRW8" s="203"/>
      <c r="BRX8" s="203"/>
      <c r="BRY8" s="203"/>
      <c r="BRZ8" s="203"/>
      <c r="BSA8" s="203"/>
      <c r="BSB8" s="203"/>
      <c r="BSC8" s="203"/>
      <c r="BSD8" s="203"/>
      <c r="BSE8" s="203"/>
      <c r="BSF8" s="203"/>
      <c r="BSG8" s="203"/>
      <c r="BSH8" s="203"/>
      <c r="BSI8" s="203"/>
      <c r="BSJ8" s="203"/>
      <c r="BSK8" s="203"/>
      <c r="BSL8" s="203"/>
      <c r="BSM8" s="203"/>
      <c r="BSN8" s="203"/>
      <c r="BSO8" s="203"/>
      <c r="BSP8" s="203"/>
      <c r="BSQ8" s="203"/>
      <c r="BSR8" s="203"/>
      <c r="BSS8" s="203"/>
      <c r="BST8" s="203"/>
      <c r="BSU8" s="203"/>
      <c r="BSV8" s="203"/>
      <c r="BSW8" s="203"/>
      <c r="BSX8" s="203"/>
      <c r="BSY8" s="203"/>
      <c r="BSZ8" s="203"/>
      <c r="BTA8" s="203"/>
      <c r="BTB8" s="203"/>
      <c r="BTC8" s="203"/>
      <c r="BTD8" s="203"/>
      <c r="BTE8" s="203"/>
      <c r="BTF8" s="203"/>
      <c r="BTG8" s="203"/>
      <c r="BTH8" s="203"/>
      <c r="BTI8" s="203"/>
      <c r="BTJ8" s="203"/>
      <c r="BTK8" s="203"/>
      <c r="BTL8" s="203"/>
      <c r="BTM8" s="203"/>
      <c r="BTN8" s="203"/>
      <c r="BTO8" s="203"/>
      <c r="BTP8" s="203"/>
      <c r="BTQ8" s="203"/>
      <c r="BTR8" s="203"/>
      <c r="BTS8" s="203"/>
      <c r="BTT8" s="203"/>
      <c r="BTU8" s="203"/>
      <c r="BTV8" s="203"/>
      <c r="BTW8" s="203"/>
      <c r="BTX8" s="203"/>
      <c r="BTY8" s="203"/>
      <c r="BTZ8" s="203"/>
      <c r="BUA8" s="203"/>
      <c r="BUB8" s="203"/>
      <c r="BUC8" s="203"/>
      <c r="BUD8" s="203"/>
      <c r="BUE8" s="203"/>
      <c r="BUF8" s="203"/>
      <c r="BUG8" s="203"/>
      <c r="BUH8" s="203"/>
      <c r="BUI8" s="203"/>
      <c r="BUJ8" s="203"/>
      <c r="BUK8" s="203"/>
      <c r="BUL8" s="203"/>
      <c r="BUM8" s="203"/>
      <c r="BUN8" s="203"/>
      <c r="BUO8" s="203"/>
      <c r="BUP8" s="203"/>
      <c r="BUQ8" s="203"/>
      <c r="BUR8" s="203"/>
      <c r="BUS8" s="203"/>
      <c r="BUT8" s="203"/>
      <c r="BUU8" s="203"/>
      <c r="BUV8" s="203"/>
      <c r="BUW8" s="203"/>
      <c r="BUX8" s="203"/>
      <c r="BUY8" s="203"/>
      <c r="BUZ8" s="203"/>
      <c r="BVA8" s="203"/>
      <c r="BVB8" s="203"/>
      <c r="BVC8" s="203"/>
      <c r="BVD8" s="203"/>
      <c r="BVE8" s="203"/>
      <c r="BVF8" s="203"/>
      <c r="BVG8" s="203"/>
      <c r="BVH8" s="203"/>
      <c r="BVI8" s="203"/>
      <c r="BVJ8" s="203"/>
      <c r="BVK8" s="203"/>
      <c r="BVL8" s="203"/>
      <c r="BVM8" s="203"/>
      <c r="BVN8" s="203"/>
      <c r="BVO8" s="203"/>
      <c r="BVP8" s="203"/>
      <c r="BVQ8" s="203"/>
      <c r="BVR8" s="203"/>
      <c r="BVS8" s="203"/>
      <c r="BVT8" s="203"/>
      <c r="BVU8" s="203"/>
      <c r="BVV8" s="203"/>
      <c r="BVW8" s="203"/>
      <c r="BVX8" s="203"/>
      <c r="BVY8" s="203"/>
      <c r="BVZ8" s="203"/>
      <c r="BWA8" s="203"/>
      <c r="BWB8" s="203"/>
      <c r="BWC8" s="203"/>
      <c r="BWD8" s="203"/>
      <c r="BWE8" s="203"/>
      <c r="BWF8" s="203"/>
      <c r="BWG8" s="203"/>
      <c r="BWH8" s="203"/>
      <c r="BWI8" s="203"/>
      <c r="BWJ8" s="203"/>
      <c r="BWK8" s="203"/>
      <c r="BWL8" s="203"/>
      <c r="BWM8" s="203"/>
      <c r="BWN8" s="203"/>
      <c r="BWO8" s="203"/>
      <c r="BWP8" s="203"/>
      <c r="BWQ8" s="203"/>
      <c r="BWR8" s="203"/>
      <c r="BWS8" s="203"/>
      <c r="BWT8" s="203"/>
      <c r="BWU8" s="203"/>
      <c r="BWV8" s="203"/>
      <c r="BWW8" s="203"/>
      <c r="BWX8" s="203"/>
      <c r="BWY8" s="203"/>
      <c r="BWZ8" s="203"/>
      <c r="BXA8" s="203"/>
      <c r="BXB8" s="203"/>
      <c r="BXC8" s="203"/>
      <c r="BXD8" s="203"/>
      <c r="BXE8" s="203"/>
      <c r="BXF8" s="203"/>
      <c r="BXG8" s="203"/>
      <c r="BXH8" s="203"/>
      <c r="BXI8" s="203"/>
      <c r="BXJ8" s="203"/>
      <c r="BXK8" s="203"/>
      <c r="BXL8" s="203"/>
      <c r="BXM8" s="203"/>
      <c r="BXN8" s="203"/>
      <c r="BXO8" s="203"/>
      <c r="BXP8" s="203"/>
      <c r="BXQ8" s="203"/>
      <c r="BXR8" s="203"/>
      <c r="BXS8" s="203"/>
      <c r="BXT8" s="203"/>
      <c r="BXU8" s="203"/>
      <c r="BXV8" s="203"/>
      <c r="BXW8" s="203"/>
      <c r="BXX8" s="203"/>
      <c r="BXY8" s="203"/>
      <c r="BXZ8" s="203"/>
      <c r="BYA8" s="203"/>
      <c r="BYB8" s="203"/>
      <c r="BYC8" s="203"/>
      <c r="BYD8" s="203"/>
      <c r="BYE8" s="203"/>
      <c r="BYF8" s="203"/>
      <c r="BYG8" s="203"/>
      <c r="BYH8" s="203"/>
      <c r="BYI8" s="203"/>
      <c r="BYJ8" s="203"/>
      <c r="BYK8" s="203"/>
      <c r="BYL8" s="203"/>
      <c r="BYM8" s="203"/>
      <c r="BYN8" s="203"/>
      <c r="BYO8" s="203"/>
      <c r="BYP8" s="203"/>
      <c r="BYQ8" s="203"/>
      <c r="BYR8" s="203"/>
      <c r="BYS8" s="203"/>
      <c r="BYT8" s="203"/>
      <c r="BYU8" s="203"/>
      <c r="BYV8" s="203"/>
      <c r="BYW8" s="203"/>
      <c r="BYX8" s="203"/>
      <c r="BYY8" s="203"/>
      <c r="BYZ8" s="203"/>
      <c r="BZA8" s="203"/>
      <c r="BZB8" s="203"/>
      <c r="BZC8" s="203"/>
      <c r="BZD8" s="203"/>
      <c r="BZE8" s="203"/>
      <c r="BZF8" s="203"/>
      <c r="BZG8" s="203"/>
      <c r="BZH8" s="203"/>
      <c r="BZI8" s="203"/>
      <c r="BZJ8" s="203"/>
      <c r="BZK8" s="203"/>
      <c r="BZL8" s="203"/>
      <c r="BZM8" s="203"/>
      <c r="BZN8" s="203"/>
      <c r="BZO8" s="203"/>
      <c r="BZP8" s="203"/>
      <c r="BZQ8" s="203"/>
      <c r="BZR8" s="203"/>
      <c r="BZS8" s="203"/>
      <c r="BZT8" s="203"/>
      <c r="BZU8" s="203"/>
      <c r="BZV8" s="203"/>
      <c r="BZW8" s="203"/>
      <c r="BZX8" s="203"/>
      <c r="BZY8" s="203"/>
      <c r="BZZ8" s="203"/>
      <c r="CAA8" s="203"/>
      <c r="CAB8" s="203"/>
      <c r="CAC8" s="203"/>
      <c r="CAD8" s="203"/>
      <c r="CAE8" s="203"/>
      <c r="CAF8" s="203"/>
      <c r="CAG8" s="203"/>
      <c r="CAH8" s="203"/>
      <c r="CAI8" s="203"/>
      <c r="CAJ8" s="203"/>
      <c r="CAK8" s="203"/>
      <c r="CAL8" s="203"/>
      <c r="CAM8" s="203"/>
      <c r="CAN8" s="203"/>
      <c r="CAO8" s="203"/>
      <c r="CAP8" s="203"/>
      <c r="CAQ8" s="203"/>
      <c r="CAR8" s="203"/>
      <c r="CAS8" s="203"/>
      <c r="CAT8" s="203"/>
      <c r="CAU8" s="203"/>
      <c r="CAV8" s="203"/>
      <c r="CAW8" s="203"/>
      <c r="CAX8" s="203"/>
      <c r="CAY8" s="203"/>
      <c r="CAZ8" s="203"/>
      <c r="CBA8" s="203"/>
      <c r="CBB8" s="203"/>
      <c r="CBC8" s="203"/>
      <c r="CBD8" s="203"/>
      <c r="CBE8" s="203"/>
      <c r="CBF8" s="203"/>
      <c r="CBG8" s="203"/>
      <c r="CBH8" s="203"/>
      <c r="CBI8" s="203"/>
      <c r="CBJ8" s="203"/>
      <c r="CBK8" s="203"/>
      <c r="CBL8" s="203"/>
      <c r="CBM8" s="203"/>
      <c r="CBN8" s="203"/>
      <c r="CBO8" s="203"/>
      <c r="CBP8" s="203"/>
      <c r="CBQ8" s="203"/>
      <c r="CBR8" s="203"/>
      <c r="CBS8" s="203"/>
      <c r="CBT8" s="203"/>
      <c r="CBU8" s="203"/>
      <c r="CBV8" s="203"/>
      <c r="CBW8" s="203"/>
      <c r="CBX8" s="203"/>
      <c r="CBY8" s="203"/>
      <c r="CBZ8" s="203"/>
      <c r="CCA8" s="203"/>
      <c r="CCB8" s="203"/>
      <c r="CCC8" s="203"/>
      <c r="CCD8" s="203"/>
      <c r="CCE8" s="203"/>
      <c r="CCF8" s="203"/>
      <c r="CCG8" s="203"/>
      <c r="CCH8" s="203"/>
      <c r="CCI8" s="203"/>
      <c r="CCJ8" s="203"/>
      <c r="CCK8" s="203"/>
      <c r="CCL8" s="203"/>
      <c r="CCM8" s="203"/>
      <c r="CCN8" s="203"/>
      <c r="CCO8" s="203"/>
      <c r="CCP8" s="203"/>
      <c r="CCQ8" s="203"/>
      <c r="CCR8" s="203"/>
      <c r="CCS8" s="203"/>
      <c r="CCT8" s="203"/>
      <c r="CCU8" s="203"/>
      <c r="CCV8" s="203"/>
      <c r="CCW8" s="203"/>
      <c r="CCX8" s="203"/>
      <c r="CCY8" s="203"/>
      <c r="CCZ8" s="203"/>
      <c r="CDA8" s="203"/>
      <c r="CDB8" s="203"/>
      <c r="CDC8" s="203"/>
      <c r="CDD8" s="203"/>
      <c r="CDE8" s="203"/>
      <c r="CDF8" s="203"/>
      <c r="CDG8" s="203"/>
      <c r="CDH8" s="203"/>
      <c r="CDI8" s="203"/>
      <c r="CDJ8" s="203"/>
      <c r="CDK8" s="203"/>
      <c r="CDL8" s="203"/>
      <c r="CDM8" s="203"/>
      <c r="CDN8" s="203"/>
      <c r="CDO8" s="203"/>
      <c r="CDP8" s="203"/>
      <c r="CDQ8" s="203"/>
      <c r="CDR8" s="203"/>
      <c r="CDS8" s="203"/>
      <c r="CDT8" s="203"/>
      <c r="CDU8" s="203"/>
      <c r="CDV8" s="203"/>
      <c r="CDW8" s="203"/>
      <c r="CDX8" s="203"/>
      <c r="CDY8" s="203"/>
      <c r="CDZ8" s="203"/>
      <c r="CEA8" s="203"/>
      <c r="CEB8" s="203"/>
      <c r="CEC8" s="203"/>
      <c r="CED8" s="203"/>
      <c r="CEE8" s="203"/>
      <c r="CEF8" s="203"/>
      <c r="CEG8" s="203"/>
      <c r="CEH8" s="203"/>
      <c r="CEI8" s="203"/>
      <c r="CEJ8" s="203"/>
      <c r="CEK8" s="203"/>
      <c r="CEL8" s="203"/>
      <c r="CEM8" s="203"/>
      <c r="CEN8" s="203"/>
      <c r="CEO8" s="203"/>
      <c r="CEP8" s="203"/>
      <c r="CEQ8" s="203"/>
      <c r="CER8" s="203"/>
      <c r="CES8" s="203"/>
      <c r="CET8" s="203"/>
      <c r="CEU8" s="203"/>
      <c r="CEV8" s="203"/>
      <c r="CEW8" s="203"/>
      <c r="CEX8" s="203"/>
      <c r="CEY8" s="203"/>
      <c r="CEZ8" s="203"/>
      <c r="CFA8" s="203"/>
      <c r="CFB8" s="203"/>
      <c r="CFC8" s="203"/>
      <c r="CFD8" s="203"/>
      <c r="CFE8" s="203"/>
      <c r="CFF8" s="203"/>
      <c r="CFG8" s="203"/>
      <c r="CFH8" s="203"/>
      <c r="CFI8" s="203"/>
      <c r="CFJ8" s="203"/>
      <c r="CFK8" s="203"/>
      <c r="CFL8" s="203"/>
      <c r="CFM8" s="203"/>
      <c r="CFN8" s="203"/>
      <c r="CFO8" s="203"/>
      <c r="CFP8" s="203"/>
      <c r="CFQ8" s="203"/>
      <c r="CFR8" s="203"/>
      <c r="CFS8" s="203"/>
      <c r="CFT8" s="203"/>
      <c r="CFU8" s="203"/>
      <c r="CFV8" s="203"/>
      <c r="CFW8" s="203"/>
      <c r="CFX8" s="203"/>
      <c r="CFY8" s="203"/>
      <c r="CFZ8" s="203"/>
      <c r="CGA8" s="203"/>
      <c r="CGB8" s="203"/>
      <c r="CGC8" s="203"/>
      <c r="CGD8" s="203"/>
      <c r="CGE8" s="203"/>
      <c r="CGF8" s="203"/>
      <c r="CGG8" s="203"/>
      <c r="CGH8" s="203"/>
      <c r="CGI8" s="203"/>
      <c r="CGJ8" s="203"/>
      <c r="CGK8" s="203"/>
      <c r="CGL8" s="203"/>
      <c r="CGM8" s="203"/>
      <c r="CGN8" s="203"/>
      <c r="CGO8" s="203"/>
      <c r="CGP8" s="203"/>
      <c r="CGQ8" s="203"/>
      <c r="CGR8" s="203"/>
      <c r="CGS8" s="203"/>
      <c r="CGT8" s="203"/>
      <c r="CGU8" s="203"/>
      <c r="CGV8" s="203"/>
      <c r="CGW8" s="203"/>
      <c r="CGX8" s="203"/>
      <c r="CGY8" s="203"/>
      <c r="CGZ8" s="203"/>
      <c r="CHA8" s="203"/>
      <c r="CHB8" s="203"/>
      <c r="CHC8" s="203"/>
      <c r="CHD8" s="203"/>
      <c r="CHE8" s="203"/>
      <c r="CHF8" s="203"/>
      <c r="CHG8" s="203"/>
      <c r="CHH8" s="203"/>
      <c r="CHI8" s="203"/>
      <c r="CHJ8" s="203"/>
      <c r="CHK8" s="203"/>
      <c r="CHL8" s="203"/>
      <c r="CHM8" s="203"/>
      <c r="CHN8" s="203"/>
      <c r="CHO8" s="203"/>
      <c r="CHP8" s="203"/>
      <c r="CHQ8" s="203"/>
      <c r="CHR8" s="203"/>
      <c r="CHS8" s="203"/>
      <c r="CHT8" s="203"/>
      <c r="CHU8" s="203"/>
      <c r="CHV8" s="203"/>
      <c r="CHW8" s="203"/>
      <c r="CHX8" s="203"/>
      <c r="CHY8" s="203"/>
      <c r="CHZ8" s="203"/>
      <c r="CIA8" s="203"/>
      <c r="CIB8" s="203"/>
      <c r="CIC8" s="203"/>
      <c r="CID8" s="203"/>
      <c r="CIE8" s="203"/>
      <c r="CIF8" s="203"/>
      <c r="CIG8" s="203"/>
      <c r="CIH8" s="203"/>
      <c r="CII8" s="203"/>
      <c r="CIJ8" s="203"/>
      <c r="CIK8" s="203"/>
      <c r="CIL8" s="203"/>
      <c r="CIM8" s="203"/>
      <c r="CIN8" s="203"/>
      <c r="CIO8" s="203"/>
      <c r="CIP8" s="203"/>
      <c r="CIQ8" s="203"/>
      <c r="CIR8" s="203"/>
      <c r="CIS8" s="203"/>
      <c r="CIT8" s="203"/>
      <c r="CIU8" s="203"/>
      <c r="CIV8" s="203"/>
      <c r="CIW8" s="203"/>
      <c r="CIX8" s="203"/>
      <c r="CIY8" s="203"/>
      <c r="CIZ8" s="203"/>
      <c r="CJA8" s="203"/>
      <c r="CJB8" s="203"/>
      <c r="CJC8" s="203"/>
      <c r="CJD8" s="203"/>
      <c r="CJE8" s="203"/>
      <c r="CJF8" s="203"/>
      <c r="CJG8" s="203"/>
      <c r="CJH8" s="203"/>
      <c r="CJI8" s="203"/>
      <c r="CJJ8" s="203"/>
      <c r="CJK8" s="203"/>
      <c r="CJL8" s="203"/>
      <c r="CJM8" s="203"/>
      <c r="CJN8" s="203"/>
      <c r="CJO8" s="203"/>
      <c r="CJP8" s="203"/>
      <c r="CJQ8" s="203"/>
      <c r="CJR8" s="203"/>
      <c r="CJS8" s="203"/>
      <c r="CJT8" s="203"/>
      <c r="CJU8" s="203"/>
      <c r="CJV8" s="203"/>
      <c r="CJW8" s="203"/>
      <c r="CJX8" s="203"/>
      <c r="CJY8" s="203"/>
      <c r="CJZ8" s="203"/>
      <c r="CKA8" s="203"/>
      <c r="CKB8" s="203"/>
      <c r="CKC8" s="203"/>
      <c r="CKD8" s="203"/>
      <c r="CKE8" s="203"/>
      <c r="CKF8" s="203"/>
      <c r="CKG8" s="203"/>
      <c r="CKH8" s="203"/>
      <c r="CKI8" s="203"/>
      <c r="CKJ8" s="203"/>
      <c r="CKK8" s="203"/>
      <c r="CKL8" s="203"/>
      <c r="CKM8" s="203"/>
      <c r="CKN8" s="203"/>
      <c r="CKO8" s="203"/>
      <c r="CKP8" s="203"/>
      <c r="CKQ8" s="203"/>
      <c r="CKR8" s="203"/>
      <c r="CKS8" s="203"/>
      <c r="CKT8" s="203"/>
      <c r="CKU8" s="203"/>
      <c r="CKV8" s="203"/>
      <c r="CKW8" s="203"/>
      <c r="CKX8" s="203"/>
      <c r="CKY8" s="203"/>
      <c r="CKZ8" s="203"/>
      <c r="CLA8" s="203"/>
      <c r="CLB8" s="203"/>
      <c r="CLC8" s="203"/>
      <c r="CLD8" s="203"/>
      <c r="CLE8" s="203"/>
      <c r="CLF8" s="203"/>
      <c r="CLG8" s="203"/>
      <c r="CLH8" s="203"/>
      <c r="CLI8" s="203"/>
      <c r="CLJ8" s="203"/>
      <c r="CLK8" s="203"/>
      <c r="CLL8" s="203"/>
      <c r="CLM8" s="203"/>
      <c r="CLN8" s="203"/>
      <c r="CLO8" s="203"/>
      <c r="CLP8" s="203"/>
      <c r="CLQ8" s="203"/>
      <c r="CLR8" s="203"/>
      <c r="CLS8" s="203"/>
      <c r="CLT8" s="203"/>
      <c r="CLU8" s="203"/>
      <c r="CLV8" s="203"/>
      <c r="CLW8" s="203"/>
      <c r="CLX8" s="203"/>
      <c r="CLY8" s="203"/>
      <c r="CLZ8" s="203"/>
      <c r="CMA8" s="203"/>
      <c r="CMB8" s="203"/>
      <c r="CMC8" s="203"/>
      <c r="CMD8" s="203"/>
      <c r="CME8" s="203"/>
      <c r="CMF8" s="203"/>
      <c r="CMG8" s="203"/>
      <c r="CMH8" s="203"/>
      <c r="CMI8" s="203"/>
      <c r="CMJ8" s="203"/>
      <c r="CMK8" s="203"/>
      <c r="CML8" s="203"/>
      <c r="CMM8" s="203"/>
      <c r="CMN8" s="203"/>
      <c r="CMO8" s="203"/>
      <c r="CMP8" s="203"/>
      <c r="CMQ8" s="203"/>
      <c r="CMR8" s="203"/>
      <c r="CMS8" s="203"/>
      <c r="CMT8" s="203"/>
      <c r="CMU8" s="203"/>
      <c r="CMV8" s="203"/>
      <c r="CMW8" s="203"/>
      <c r="CMX8" s="203"/>
      <c r="CMY8" s="203"/>
      <c r="CMZ8" s="203"/>
      <c r="CNA8" s="203"/>
      <c r="CNB8" s="203"/>
      <c r="CNC8" s="203"/>
      <c r="CND8" s="203"/>
      <c r="CNE8" s="203"/>
      <c r="CNF8" s="203"/>
      <c r="CNG8" s="203"/>
      <c r="CNH8" s="203"/>
      <c r="CNI8" s="203"/>
      <c r="CNJ8" s="203"/>
      <c r="CNK8" s="203"/>
      <c r="CNL8" s="203"/>
      <c r="CNM8" s="203"/>
      <c r="CNN8" s="203"/>
      <c r="CNO8" s="203"/>
      <c r="CNP8" s="203"/>
      <c r="CNQ8" s="203"/>
      <c r="CNR8" s="203"/>
      <c r="CNS8" s="203"/>
      <c r="CNT8" s="203"/>
      <c r="CNU8" s="203"/>
      <c r="CNV8" s="203"/>
      <c r="CNW8" s="203"/>
      <c r="CNX8" s="203"/>
      <c r="CNY8" s="203"/>
      <c r="CNZ8" s="203"/>
      <c r="COA8" s="203"/>
      <c r="COB8" s="203"/>
      <c r="COC8" s="203"/>
      <c r="COD8" s="203"/>
      <c r="COE8" s="203"/>
      <c r="COF8" s="203"/>
      <c r="COG8" s="203"/>
      <c r="COH8" s="203"/>
      <c r="COI8" s="203"/>
      <c r="COJ8" s="203"/>
      <c r="COK8" s="203"/>
      <c r="COL8" s="203"/>
      <c r="COM8" s="203"/>
      <c r="CON8" s="203"/>
      <c r="COO8" s="203"/>
      <c r="COP8" s="203"/>
      <c r="COQ8" s="203"/>
      <c r="COR8" s="203"/>
      <c r="COS8" s="203"/>
      <c r="COT8" s="203"/>
      <c r="COU8" s="203"/>
      <c r="COV8" s="203"/>
      <c r="COW8" s="203"/>
      <c r="COX8" s="203"/>
      <c r="COY8" s="203"/>
      <c r="COZ8" s="203"/>
      <c r="CPA8" s="203"/>
      <c r="CPB8" s="203"/>
      <c r="CPC8" s="203"/>
      <c r="CPD8" s="203"/>
      <c r="CPE8" s="203"/>
      <c r="CPF8" s="203"/>
      <c r="CPG8" s="203"/>
      <c r="CPH8" s="203"/>
      <c r="CPI8" s="203"/>
      <c r="CPJ8" s="203"/>
      <c r="CPK8" s="203"/>
      <c r="CPL8" s="203"/>
      <c r="CPM8" s="203"/>
      <c r="CPN8" s="203"/>
      <c r="CPO8" s="203"/>
      <c r="CPP8" s="203"/>
      <c r="CPQ8" s="203"/>
      <c r="CPR8" s="203"/>
      <c r="CPS8" s="203"/>
      <c r="CPT8" s="203"/>
      <c r="CPU8" s="203"/>
      <c r="CPV8" s="203"/>
      <c r="CPW8" s="203"/>
      <c r="CPX8" s="203"/>
      <c r="CPY8" s="203"/>
      <c r="CPZ8" s="203"/>
      <c r="CQA8" s="203"/>
      <c r="CQB8" s="203"/>
      <c r="CQC8" s="203"/>
      <c r="CQD8" s="203"/>
      <c r="CQE8" s="203"/>
      <c r="CQF8" s="203"/>
      <c r="CQG8" s="203"/>
      <c r="CQH8" s="203"/>
      <c r="CQI8" s="203"/>
      <c r="CQJ8" s="203"/>
      <c r="CQK8" s="203"/>
      <c r="CQL8" s="203"/>
      <c r="CQM8" s="203"/>
      <c r="CQN8" s="203"/>
      <c r="CQO8" s="203"/>
      <c r="CQP8" s="203"/>
      <c r="CQQ8" s="203"/>
      <c r="CQR8" s="203"/>
      <c r="CQS8" s="203"/>
      <c r="CQT8" s="203"/>
      <c r="CQU8" s="203"/>
      <c r="CQV8" s="203"/>
      <c r="CQW8" s="203"/>
      <c r="CQX8" s="203"/>
      <c r="CQY8" s="203"/>
      <c r="CQZ8" s="203"/>
      <c r="CRA8" s="203"/>
      <c r="CRB8" s="203"/>
      <c r="CRC8" s="203"/>
      <c r="CRD8" s="203"/>
      <c r="CRE8" s="203"/>
      <c r="CRF8" s="203"/>
      <c r="CRG8" s="203"/>
      <c r="CRH8" s="203"/>
      <c r="CRI8" s="203"/>
      <c r="CRJ8" s="203"/>
      <c r="CRK8" s="203"/>
      <c r="CRL8" s="203"/>
      <c r="CRM8" s="203"/>
      <c r="CRN8" s="203"/>
      <c r="CRO8" s="203"/>
      <c r="CRP8" s="203"/>
      <c r="CRQ8" s="203"/>
      <c r="CRR8" s="203"/>
      <c r="CRS8" s="203"/>
      <c r="CRT8" s="203"/>
      <c r="CRU8" s="203"/>
      <c r="CRV8" s="203"/>
      <c r="CRW8" s="203"/>
      <c r="CRX8" s="203"/>
      <c r="CRY8" s="203"/>
      <c r="CRZ8" s="203"/>
      <c r="CSA8" s="203"/>
      <c r="CSB8" s="203"/>
      <c r="CSC8" s="203"/>
      <c r="CSD8" s="203"/>
      <c r="CSE8" s="203"/>
      <c r="CSF8" s="203"/>
      <c r="CSG8" s="203"/>
      <c r="CSH8" s="203"/>
      <c r="CSI8" s="203"/>
      <c r="CSJ8" s="203"/>
      <c r="CSK8" s="203"/>
      <c r="CSL8" s="203"/>
      <c r="CSM8" s="203"/>
      <c r="CSN8" s="203"/>
      <c r="CSO8" s="203"/>
      <c r="CSP8" s="203"/>
      <c r="CSQ8" s="203"/>
      <c r="CSR8" s="203"/>
      <c r="CSS8" s="203"/>
      <c r="CST8" s="203"/>
      <c r="CSU8" s="203"/>
      <c r="CSV8" s="203"/>
      <c r="CSW8" s="203"/>
      <c r="CSX8" s="203"/>
      <c r="CSY8" s="203"/>
      <c r="CSZ8" s="203"/>
      <c r="CTA8" s="203"/>
      <c r="CTB8" s="203"/>
      <c r="CTC8" s="203"/>
      <c r="CTD8" s="203"/>
      <c r="CTE8" s="203"/>
      <c r="CTF8" s="203"/>
      <c r="CTG8" s="203"/>
      <c r="CTH8" s="203"/>
      <c r="CTI8" s="203"/>
      <c r="CTJ8" s="203"/>
      <c r="CTK8" s="203"/>
      <c r="CTL8" s="203"/>
      <c r="CTM8" s="203"/>
      <c r="CTN8" s="203"/>
      <c r="CTO8" s="203"/>
      <c r="CTP8" s="203"/>
      <c r="CTQ8" s="203"/>
      <c r="CTR8" s="203"/>
      <c r="CTS8" s="203"/>
      <c r="CTT8" s="203"/>
      <c r="CTU8" s="203"/>
      <c r="CTV8" s="203"/>
      <c r="CTW8" s="203"/>
      <c r="CTX8" s="203"/>
      <c r="CTY8" s="203"/>
      <c r="CTZ8" s="203"/>
      <c r="CUA8" s="203"/>
      <c r="CUB8" s="203"/>
      <c r="CUC8" s="203"/>
      <c r="CUD8" s="203"/>
      <c r="CUE8" s="203"/>
      <c r="CUF8" s="203"/>
      <c r="CUG8" s="203"/>
      <c r="CUH8" s="203"/>
      <c r="CUI8" s="203"/>
      <c r="CUJ8" s="203"/>
      <c r="CUK8" s="203"/>
      <c r="CUL8" s="203"/>
      <c r="CUM8" s="203"/>
      <c r="CUN8" s="203"/>
      <c r="CUO8" s="203"/>
      <c r="CUP8" s="203"/>
      <c r="CUQ8" s="203"/>
      <c r="CUR8" s="203"/>
      <c r="CUS8" s="203"/>
      <c r="CUT8" s="203"/>
      <c r="CUU8" s="203"/>
      <c r="CUV8" s="203"/>
      <c r="CUW8" s="203"/>
      <c r="CUX8" s="203"/>
      <c r="CUY8" s="203"/>
      <c r="CUZ8" s="203"/>
      <c r="CVA8" s="203"/>
      <c r="CVB8" s="203"/>
      <c r="CVC8" s="203"/>
      <c r="CVD8" s="203"/>
      <c r="CVE8" s="203"/>
      <c r="CVF8" s="203"/>
      <c r="CVG8" s="203"/>
      <c r="CVH8" s="203"/>
      <c r="CVI8" s="203"/>
      <c r="CVJ8" s="203"/>
      <c r="CVK8" s="203"/>
      <c r="CVL8" s="203"/>
      <c r="CVM8" s="203"/>
      <c r="CVN8" s="203"/>
      <c r="CVO8" s="203"/>
      <c r="CVP8" s="203"/>
      <c r="CVQ8" s="203"/>
      <c r="CVR8" s="203"/>
      <c r="CVS8" s="203"/>
      <c r="CVT8" s="203"/>
      <c r="CVU8" s="203"/>
      <c r="CVV8" s="203"/>
      <c r="CVW8" s="203"/>
      <c r="CVX8" s="203"/>
      <c r="CVY8" s="203"/>
      <c r="CVZ8" s="203"/>
      <c r="CWA8" s="203"/>
      <c r="CWB8" s="203"/>
      <c r="CWC8" s="203"/>
      <c r="CWD8" s="203"/>
      <c r="CWE8" s="203"/>
      <c r="CWF8" s="203"/>
      <c r="CWG8" s="203"/>
      <c r="CWH8" s="203"/>
      <c r="CWI8" s="203"/>
      <c r="CWJ8" s="203"/>
      <c r="CWK8" s="203"/>
      <c r="CWL8" s="203"/>
      <c r="CWM8" s="203"/>
      <c r="CWN8" s="203"/>
      <c r="CWO8" s="203"/>
      <c r="CWP8" s="203"/>
      <c r="CWQ8" s="203"/>
      <c r="CWR8" s="203"/>
      <c r="CWS8" s="203"/>
      <c r="CWT8" s="203"/>
      <c r="CWU8" s="203"/>
      <c r="CWV8" s="203"/>
      <c r="CWW8" s="203"/>
      <c r="CWX8" s="203"/>
      <c r="CWY8" s="203"/>
      <c r="CWZ8" s="203"/>
      <c r="CXA8" s="203"/>
      <c r="CXB8" s="203"/>
      <c r="CXC8" s="203"/>
      <c r="CXD8" s="203"/>
      <c r="CXE8" s="203"/>
      <c r="CXF8" s="203"/>
      <c r="CXG8" s="203"/>
      <c r="CXH8" s="203"/>
      <c r="CXI8" s="203"/>
      <c r="CXJ8" s="203"/>
      <c r="CXK8" s="203"/>
      <c r="CXL8" s="203"/>
      <c r="CXM8" s="203"/>
      <c r="CXN8" s="203"/>
      <c r="CXO8" s="203"/>
      <c r="CXP8" s="203"/>
      <c r="CXQ8" s="203"/>
      <c r="CXR8" s="203"/>
      <c r="CXS8" s="203"/>
      <c r="CXT8" s="203"/>
      <c r="CXU8" s="203"/>
      <c r="CXV8" s="203"/>
      <c r="CXW8" s="203"/>
      <c r="CXX8" s="203"/>
      <c r="CXY8" s="203"/>
      <c r="CXZ8" s="203"/>
      <c r="CYA8" s="203"/>
      <c r="CYB8" s="203"/>
      <c r="CYC8" s="203"/>
      <c r="CYD8" s="203"/>
      <c r="CYE8" s="203"/>
      <c r="CYF8" s="203"/>
      <c r="CYG8" s="203"/>
      <c r="CYH8" s="203"/>
      <c r="CYI8" s="203"/>
      <c r="CYJ8" s="203"/>
      <c r="CYK8" s="203"/>
      <c r="CYL8" s="203"/>
      <c r="CYM8" s="203"/>
      <c r="CYN8" s="203"/>
      <c r="CYO8" s="203"/>
      <c r="CYP8" s="203"/>
      <c r="CYQ8" s="203"/>
      <c r="CYR8" s="203"/>
      <c r="CYS8" s="203"/>
      <c r="CYT8" s="203"/>
      <c r="CYU8" s="203"/>
      <c r="CYV8" s="203"/>
      <c r="CYW8" s="203"/>
      <c r="CYX8" s="203"/>
      <c r="CYY8" s="203"/>
      <c r="CYZ8" s="203"/>
      <c r="CZA8" s="203"/>
      <c r="CZB8" s="203"/>
      <c r="CZC8" s="203"/>
      <c r="CZD8" s="203"/>
      <c r="CZE8" s="203"/>
      <c r="CZF8" s="203"/>
      <c r="CZG8" s="203"/>
      <c r="CZH8" s="203"/>
      <c r="CZI8" s="203"/>
      <c r="CZJ8" s="203"/>
      <c r="CZK8" s="203"/>
      <c r="CZL8" s="203"/>
      <c r="CZM8" s="203"/>
      <c r="CZN8" s="203"/>
      <c r="CZO8" s="203"/>
      <c r="CZP8" s="203"/>
      <c r="CZQ8" s="203"/>
      <c r="CZR8" s="203"/>
      <c r="CZS8" s="203"/>
      <c r="CZT8" s="203"/>
      <c r="CZU8" s="203"/>
      <c r="CZV8" s="203"/>
      <c r="CZW8" s="203"/>
      <c r="CZX8" s="203"/>
      <c r="CZY8" s="203"/>
      <c r="CZZ8" s="203"/>
      <c r="DAA8" s="203"/>
      <c r="DAB8" s="203"/>
      <c r="DAC8" s="203"/>
      <c r="DAD8" s="203"/>
      <c r="DAE8" s="203"/>
      <c r="DAF8" s="203"/>
      <c r="DAG8" s="203"/>
      <c r="DAH8" s="203"/>
      <c r="DAI8" s="203"/>
      <c r="DAJ8" s="203"/>
      <c r="DAK8" s="203"/>
      <c r="DAL8" s="203"/>
      <c r="DAM8" s="203"/>
      <c r="DAN8" s="203"/>
      <c r="DAO8" s="203"/>
      <c r="DAP8" s="203"/>
      <c r="DAQ8" s="203"/>
      <c r="DAR8" s="203"/>
      <c r="DAS8" s="203"/>
      <c r="DAT8" s="203"/>
      <c r="DAU8" s="203"/>
      <c r="DAV8" s="203"/>
      <c r="DAW8" s="203"/>
      <c r="DAX8" s="203"/>
      <c r="DAY8" s="203"/>
      <c r="DAZ8" s="203"/>
      <c r="DBA8" s="203"/>
      <c r="DBB8" s="203"/>
      <c r="DBC8" s="203"/>
      <c r="DBD8" s="203"/>
      <c r="DBE8" s="203"/>
      <c r="DBF8" s="203"/>
      <c r="DBG8" s="203"/>
      <c r="DBH8" s="203"/>
      <c r="DBI8" s="203"/>
      <c r="DBJ8" s="203"/>
      <c r="DBK8" s="203"/>
      <c r="DBL8" s="203"/>
      <c r="DBM8" s="203"/>
      <c r="DBN8" s="203"/>
      <c r="DBO8" s="203"/>
      <c r="DBP8" s="203"/>
      <c r="DBQ8" s="203"/>
      <c r="DBR8" s="203"/>
      <c r="DBS8" s="203"/>
      <c r="DBT8" s="203"/>
      <c r="DBU8" s="203"/>
      <c r="DBV8" s="203"/>
      <c r="DBW8" s="203"/>
      <c r="DBX8" s="203"/>
      <c r="DBY8" s="203"/>
      <c r="DBZ8" s="203"/>
      <c r="DCA8" s="203"/>
      <c r="DCB8" s="203"/>
      <c r="DCC8" s="203"/>
      <c r="DCD8" s="203"/>
      <c r="DCE8" s="203"/>
      <c r="DCF8" s="203"/>
      <c r="DCG8" s="203"/>
      <c r="DCH8" s="203"/>
      <c r="DCI8" s="203"/>
      <c r="DCJ8" s="203"/>
      <c r="DCK8" s="203"/>
      <c r="DCL8" s="203"/>
      <c r="DCM8" s="203"/>
      <c r="DCN8" s="203"/>
      <c r="DCO8" s="203"/>
      <c r="DCP8" s="203"/>
      <c r="DCQ8" s="203"/>
      <c r="DCR8" s="203"/>
      <c r="DCS8" s="203"/>
      <c r="DCT8" s="203"/>
      <c r="DCU8" s="203"/>
      <c r="DCV8" s="203"/>
      <c r="DCW8" s="203"/>
      <c r="DCX8" s="203"/>
      <c r="DCY8" s="203"/>
      <c r="DCZ8" s="203"/>
      <c r="DDA8" s="203"/>
      <c r="DDB8" s="203"/>
      <c r="DDC8" s="203"/>
      <c r="DDD8" s="203"/>
      <c r="DDE8" s="203"/>
      <c r="DDF8" s="203"/>
      <c r="DDG8" s="203"/>
      <c r="DDH8" s="203"/>
      <c r="DDI8" s="203"/>
      <c r="DDJ8" s="203"/>
      <c r="DDK8" s="203"/>
      <c r="DDL8" s="203"/>
      <c r="DDM8" s="203"/>
      <c r="DDN8" s="203"/>
      <c r="DDO8" s="203"/>
      <c r="DDP8" s="203"/>
      <c r="DDQ8" s="203"/>
      <c r="DDR8" s="203"/>
      <c r="DDS8" s="203"/>
      <c r="DDT8" s="203"/>
      <c r="DDU8" s="203"/>
      <c r="DDV8" s="203"/>
      <c r="DDW8" s="203"/>
      <c r="DDX8" s="203"/>
      <c r="DDY8" s="203"/>
      <c r="DDZ8" s="203"/>
      <c r="DEA8" s="203"/>
      <c r="DEB8" s="203"/>
      <c r="DEC8" s="203"/>
      <c r="DED8" s="203"/>
      <c r="DEE8" s="203"/>
      <c r="DEF8" s="203"/>
      <c r="DEG8" s="203"/>
      <c r="DEH8" s="203"/>
      <c r="DEI8" s="203"/>
      <c r="DEJ8" s="203"/>
      <c r="DEK8" s="203"/>
      <c r="DEL8" s="203"/>
      <c r="DEM8" s="203"/>
      <c r="DEN8" s="203"/>
      <c r="DEO8" s="203"/>
      <c r="DEP8" s="203"/>
      <c r="DEQ8" s="203"/>
      <c r="DER8" s="203"/>
      <c r="DES8" s="203"/>
      <c r="DET8" s="203"/>
      <c r="DEU8" s="203"/>
      <c r="DEV8" s="203"/>
      <c r="DEW8" s="203"/>
      <c r="DEX8" s="203"/>
      <c r="DEY8" s="203"/>
      <c r="DEZ8" s="203"/>
      <c r="DFA8" s="203"/>
      <c r="DFB8" s="203"/>
      <c r="DFC8" s="203"/>
      <c r="DFD8" s="203"/>
      <c r="DFE8" s="203"/>
      <c r="DFF8" s="203"/>
      <c r="DFG8" s="203"/>
      <c r="DFH8" s="203"/>
      <c r="DFI8" s="203"/>
      <c r="DFJ8" s="203"/>
      <c r="DFK8" s="203"/>
      <c r="DFL8" s="203"/>
      <c r="DFM8" s="203"/>
      <c r="DFN8" s="203"/>
      <c r="DFO8" s="203"/>
      <c r="DFP8" s="203"/>
      <c r="DFQ8" s="203"/>
      <c r="DFR8" s="203"/>
      <c r="DFS8" s="203"/>
      <c r="DFT8" s="203"/>
      <c r="DFU8" s="203"/>
      <c r="DFV8" s="203"/>
      <c r="DFW8" s="203"/>
      <c r="DFX8" s="203"/>
      <c r="DFY8" s="203"/>
      <c r="DFZ8" s="203"/>
      <c r="DGA8" s="203"/>
      <c r="DGB8" s="203"/>
      <c r="DGC8" s="203"/>
      <c r="DGD8" s="203"/>
      <c r="DGE8" s="203"/>
      <c r="DGF8" s="203"/>
      <c r="DGG8" s="203"/>
      <c r="DGH8" s="203"/>
      <c r="DGI8" s="203"/>
      <c r="DGJ8" s="203"/>
      <c r="DGK8" s="203"/>
      <c r="DGL8" s="203"/>
      <c r="DGM8" s="203"/>
      <c r="DGN8" s="203"/>
      <c r="DGO8" s="203"/>
      <c r="DGP8" s="203"/>
      <c r="DGQ8" s="203"/>
      <c r="DGR8" s="203"/>
      <c r="DGS8" s="203"/>
      <c r="DGT8" s="203"/>
      <c r="DGU8" s="203"/>
      <c r="DGV8" s="203"/>
      <c r="DGW8" s="203"/>
      <c r="DGX8" s="203"/>
      <c r="DGY8" s="203"/>
      <c r="DGZ8" s="203"/>
      <c r="DHA8" s="203"/>
      <c r="DHB8" s="203"/>
      <c r="DHC8" s="203"/>
      <c r="DHD8" s="203"/>
      <c r="DHE8" s="203"/>
      <c r="DHF8" s="203"/>
      <c r="DHG8" s="203"/>
      <c r="DHH8" s="203"/>
      <c r="DHI8" s="203"/>
      <c r="DHJ8" s="203"/>
      <c r="DHK8" s="203"/>
      <c r="DHL8" s="203"/>
      <c r="DHM8" s="203"/>
      <c r="DHN8" s="203"/>
      <c r="DHO8" s="203"/>
      <c r="DHP8" s="203"/>
      <c r="DHQ8" s="203"/>
      <c r="DHR8" s="203"/>
      <c r="DHS8" s="203"/>
      <c r="DHT8" s="203"/>
      <c r="DHU8" s="203"/>
      <c r="DHV8" s="203"/>
      <c r="DHW8" s="203"/>
      <c r="DHX8" s="203"/>
      <c r="DHY8" s="203"/>
      <c r="DHZ8" s="203"/>
      <c r="DIA8" s="203"/>
      <c r="DIB8" s="203"/>
      <c r="DIC8" s="203"/>
      <c r="DID8" s="203"/>
      <c r="DIE8" s="203"/>
      <c r="DIF8" s="203"/>
      <c r="DIG8" s="203"/>
      <c r="DIH8" s="203"/>
      <c r="DII8" s="203"/>
      <c r="DIJ8" s="203"/>
      <c r="DIK8" s="203"/>
      <c r="DIL8" s="203"/>
      <c r="DIM8" s="203"/>
      <c r="DIN8" s="203"/>
      <c r="DIO8" s="203"/>
      <c r="DIP8" s="203"/>
      <c r="DIQ8" s="203"/>
      <c r="DIR8" s="203"/>
      <c r="DIS8" s="203"/>
      <c r="DIT8" s="203"/>
      <c r="DIU8" s="203"/>
      <c r="DIV8" s="203"/>
      <c r="DIW8" s="203"/>
      <c r="DIX8" s="203"/>
      <c r="DIY8" s="203"/>
      <c r="DIZ8" s="203"/>
      <c r="DJA8" s="203"/>
      <c r="DJB8" s="203"/>
      <c r="DJC8" s="203"/>
      <c r="DJD8" s="203"/>
      <c r="DJE8" s="203"/>
      <c r="DJF8" s="203"/>
      <c r="DJG8" s="203"/>
      <c r="DJH8" s="203"/>
      <c r="DJI8" s="203"/>
      <c r="DJJ8" s="203"/>
      <c r="DJK8" s="203"/>
      <c r="DJL8" s="203"/>
      <c r="DJM8" s="203"/>
      <c r="DJN8" s="203"/>
      <c r="DJO8" s="203"/>
      <c r="DJP8" s="203"/>
      <c r="DJQ8" s="203"/>
      <c r="DJR8" s="203"/>
      <c r="DJS8" s="203"/>
      <c r="DJT8" s="203"/>
      <c r="DJU8" s="203"/>
      <c r="DJV8" s="203"/>
      <c r="DJW8" s="203"/>
      <c r="DJX8" s="203"/>
      <c r="DJY8" s="203"/>
      <c r="DJZ8" s="203"/>
      <c r="DKA8" s="203"/>
      <c r="DKB8" s="203"/>
      <c r="DKC8" s="203"/>
      <c r="DKD8" s="203"/>
      <c r="DKE8" s="203"/>
      <c r="DKF8" s="203"/>
      <c r="DKG8" s="203"/>
      <c r="DKH8" s="203"/>
      <c r="DKI8" s="203"/>
      <c r="DKJ8" s="203"/>
      <c r="DKK8" s="203"/>
      <c r="DKL8" s="203"/>
      <c r="DKM8" s="203"/>
      <c r="DKN8" s="203"/>
      <c r="DKO8" s="203"/>
      <c r="DKP8" s="203"/>
      <c r="DKQ8" s="203"/>
      <c r="DKR8" s="203"/>
      <c r="DKS8" s="203"/>
      <c r="DKT8" s="203"/>
      <c r="DKU8" s="203"/>
      <c r="DKV8" s="203"/>
      <c r="DKW8" s="203"/>
      <c r="DKX8" s="203"/>
      <c r="DKY8" s="203"/>
      <c r="DKZ8" s="203"/>
      <c r="DLA8" s="203"/>
      <c r="DLB8" s="203"/>
      <c r="DLC8" s="203"/>
      <c r="DLD8" s="203"/>
      <c r="DLE8" s="203"/>
      <c r="DLF8" s="203"/>
      <c r="DLG8" s="203"/>
      <c r="DLH8" s="203"/>
      <c r="DLI8" s="203"/>
      <c r="DLJ8" s="203"/>
      <c r="DLK8" s="203"/>
      <c r="DLL8" s="203"/>
      <c r="DLM8" s="203"/>
      <c r="DLN8" s="203"/>
      <c r="DLO8" s="203"/>
      <c r="DLP8" s="203"/>
      <c r="DLQ8" s="203"/>
      <c r="DLR8" s="203"/>
      <c r="DLS8" s="203"/>
      <c r="DLT8" s="203"/>
      <c r="DLU8" s="203"/>
      <c r="DLV8" s="203"/>
      <c r="DLW8" s="203"/>
      <c r="DLX8" s="203"/>
      <c r="DLY8" s="203"/>
      <c r="DLZ8" s="203"/>
      <c r="DMA8" s="203"/>
      <c r="DMB8" s="203"/>
      <c r="DMC8" s="203"/>
      <c r="DMD8" s="203"/>
      <c r="DME8" s="203"/>
      <c r="DMF8" s="203"/>
      <c r="DMG8" s="203"/>
      <c r="DMH8" s="203"/>
      <c r="DMI8" s="203"/>
      <c r="DMJ8" s="203"/>
      <c r="DMK8" s="203"/>
      <c r="DML8" s="203"/>
      <c r="DMM8" s="203"/>
      <c r="DMN8" s="203"/>
      <c r="DMO8" s="203"/>
      <c r="DMP8" s="203"/>
      <c r="DMQ8" s="203"/>
      <c r="DMR8" s="203"/>
      <c r="DMS8" s="203"/>
      <c r="DMT8" s="203"/>
      <c r="DMU8" s="203"/>
      <c r="DMV8" s="203"/>
      <c r="DMW8" s="203"/>
      <c r="DMX8" s="203"/>
      <c r="DMY8" s="203"/>
      <c r="DMZ8" s="203"/>
      <c r="DNA8" s="203"/>
      <c r="DNB8" s="203"/>
      <c r="DNC8" s="203"/>
      <c r="DND8" s="203"/>
      <c r="DNE8" s="203"/>
      <c r="DNF8" s="203"/>
      <c r="DNG8" s="203"/>
      <c r="DNH8" s="203"/>
      <c r="DNI8" s="203"/>
      <c r="DNJ8" s="203"/>
      <c r="DNK8" s="203"/>
      <c r="DNL8" s="203"/>
      <c r="DNM8" s="203"/>
      <c r="DNN8" s="203"/>
      <c r="DNO8" s="203"/>
      <c r="DNP8" s="203"/>
      <c r="DNQ8" s="203"/>
      <c r="DNR8" s="203"/>
      <c r="DNS8" s="203"/>
      <c r="DNT8" s="203"/>
      <c r="DNU8" s="203"/>
      <c r="DNV8" s="203"/>
      <c r="DNW8" s="203"/>
      <c r="DNX8" s="203"/>
      <c r="DNY8" s="203"/>
      <c r="DNZ8" s="203"/>
      <c r="DOA8" s="203"/>
      <c r="DOB8" s="203"/>
      <c r="DOC8" s="203"/>
      <c r="DOD8" s="203"/>
      <c r="DOE8" s="203"/>
      <c r="DOF8" s="203"/>
      <c r="DOG8" s="203"/>
      <c r="DOH8" s="203"/>
      <c r="DOI8" s="203"/>
      <c r="DOJ8" s="203"/>
      <c r="DOK8" s="203"/>
      <c r="DOL8" s="203"/>
      <c r="DOM8" s="203"/>
      <c r="DON8" s="203"/>
      <c r="DOO8" s="203"/>
      <c r="DOP8" s="203"/>
      <c r="DOQ8" s="203"/>
      <c r="DOR8" s="203"/>
      <c r="DOS8" s="203"/>
      <c r="DOT8" s="203"/>
      <c r="DOU8" s="203"/>
      <c r="DOV8" s="203"/>
      <c r="DOW8" s="203"/>
      <c r="DOX8" s="203"/>
      <c r="DOY8" s="203"/>
      <c r="DOZ8" s="203"/>
      <c r="DPA8" s="203"/>
      <c r="DPB8" s="203"/>
      <c r="DPC8" s="203"/>
      <c r="DPD8" s="203"/>
      <c r="DPE8" s="203"/>
      <c r="DPF8" s="203"/>
      <c r="DPG8" s="203"/>
      <c r="DPH8" s="203"/>
      <c r="DPI8" s="203"/>
      <c r="DPJ8" s="203"/>
      <c r="DPK8" s="203"/>
      <c r="DPL8" s="203"/>
      <c r="DPM8" s="203"/>
      <c r="DPN8" s="203"/>
      <c r="DPO8" s="203"/>
      <c r="DPP8" s="203"/>
      <c r="DPQ8" s="203"/>
      <c r="DPR8" s="203"/>
      <c r="DPS8" s="203"/>
      <c r="DPT8" s="203"/>
      <c r="DPU8" s="203"/>
      <c r="DPV8" s="203"/>
      <c r="DPW8" s="203"/>
      <c r="DPX8" s="203"/>
      <c r="DPY8" s="203"/>
      <c r="DPZ8" s="203"/>
      <c r="DQA8" s="203"/>
      <c r="DQB8" s="203"/>
      <c r="DQC8" s="203"/>
      <c r="DQD8" s="203"/>
      <c r="DQE8" s="203"/>
      <c r="DQF8" s="203"/>
      <c r="DQG8" s="203"/>
      <c r="DQH8" s="203"/>
      <c r="DQI8" s="203"/>
      <c r="DQJ8" s="203"/>
      <c r="DQK8" s="203"/>
      <c r="DQL8" s="203"/>
      <c r="DQM8" s="203"/>
      <c r="DQN8" s="203"/>
      <c r="DQO8" s="203"/>
      <c r="DQP8" s="203"/>
      <c r="DQQ8" s="203"/>
      <c r="DQR8" s="203"/>
      <c r="DQS8" s="203"/>
      <c r="DQT8" s="203"/>
      <c r="DQU8" s="203"/>
      <c r="DQV8" s="203"/>
      <c r="DQW8" s="203"/>
      <c r="DQX8" s="203"/>
      <c r="DQY8" s="203"/>
      <c r="DQZ8" s="203"/>
      <c r="DRA8" s="203"/>
      <c r="DRB8" s="203"/>
      <c r="DRC8" s="203"/>
      <c r="DRD8" s="203"/>
      <c r="DRE8" s="203"/>
      <c r="DRF8" s="203"/>
      <c r="DRG8" s="203"/>
      <c r="DRH8" s="203"/>
      <c r="DRI8" s="203"/>
      <c r="DRJ8" s="203"/>
      <c r="DRK8" s="203"/>
      <c r="DRL8" s="203"/>
      <c r="DRM8" s="203"/>
      <c r="DRN8" s="203"/>
      <c r="DRO8" s="203"/>
      <c r="DRP8" s="203"/>
      <c r="DRQ8" s="203"/>
      <c r="DRR8" s="203"/>
      <c r="DRS8" s="203"/>
      <c r="DRT8" s="203"/>
      <c r="DRU8" s="203"/>
      <c r="DRV8" s="203"/>
      <c r="DRW8" s="203"/>
      <c r="DRX8" s="203"/>
      <c r="DRY8" s="203"/>
      <c r="DRZ8" s="203"/>
      <c r="DSA8" s="203"/>
      <c r="DSB8" s="203"/>
      <c r="DSC8" s="203"/>
      <c r="DSD8" s="203"/>
      <c r="DSE8" s="203"/>
      <c r="DSF8" s="203"/>
      <c r="DSG8" s="203"/>
      <c r="DSH8" s="203"/>
      <c r="DSI8" s="203"/>
      <c r="DSJ8" s="203"/>
      <c r="DSK8" s="203"/>
      <c r="DSL8" s="203"/>
      <c r="DSM8" s="203"/>
      <c r="DSN8" s="203"/>
      <c r="DSO8" s="203"/>
      <c r="DSP8" s="203"/>
      <c r="DSQ8" s="203"/>
      <c r="DSR8" s="203"/>
      <c r="DSS8" s="203"/>
      <c r="DST8" s="203"/>
      <c r="DSU8" s="203"/>
      <c r="DSV8" s="203"/>
      <c r="DSW8" s="203"/>
      <c r="DSX8" s="203"/>
      <c r="DSY8" s="203"/>
      <c r="DSZ8" s="203"/>
      <c r="DTA8" s="203"/>
      <c r="DTB8" s="203"/>
      <c r="DTC8" s="203"/>
      <c r="DTD8" s="203"/>
      <c r="DTE8" s="203"/>
      <c r="DTF8" s="203"/>
      <c r="DTG8" s="203"/>
      <c r="DTH8" s="203"/>
      <c r="DTI8" s="203"/>
      <c r="DTJ8" s="203"/>
      <c r="DTK8" s="203"/>
      <c r="DTL8" s="203"/>
      <c r="DTM8" s="203"/>
      <c r="DTN8" s="203"/>
      <c r="DTO8" s="203"/>
      <c r="DTP8" s="203"/>
      <c r="DTQ8" s="203"/>
      <c r="DTR8" s="203"/>
      <c r="DTS8" s="203"/>
      <c r="DTT8" s="203"/>
      <c r="DTU8" s="203"/>
      <c r="DTV8" s="203"/>
      <c r="DTW8" s="203"/>
      <c r="DTX8" s="203"/>
      <c r="DTY8" s="203"/>
      <c r="DTZ8" s="203"/>
      <c r="DUA8" s="203"/>
      <c r="DUB8" s="203"/>
      <c r="DUC8" s="203"/>
      <c r="DUD8" s="203"/>
      <c r="DUE8" s="203"/>
      <c r="DUF8" s="203"/>
      <c r="DUG8" s="203"/>
      <c r="DUH8" s="203"/>
      <c r="DUI8" s="203"/>
      <c r="DUJ8" s="203"/>
      <c r="DUK8" s="203"/>
      <c r="DUL8" s="203"/>
      <c r="DUM8" s="203"/>
      <c r="DUN8" s="203"/>
      <c r="DUO8" s="203"/>
      <c r="DUP8" s="203"/>
      <c r="DUQ8" s="203"/>
      <c r="DUR8" s="203"/>
      <c r="DUS8" s="203"/>
      <c r="DUT8" s="203"/>
      <c r="DUU8" s="203"/>
      <c r="DUV8" s="203"/>
      <c r="DUW8" s="203"/>
      <c r="DUX8" s="203"/>
      <c r="DUY8" s="203"/>
      <c r="DUZ8" s="203"/>
      <c r="DVA8" s="203"/>
      <c r="DVB8" s="203"/>
      <c r="DVC8" s="203"/>
      <c r="DVD8" s="203"/>
      <c r="DVE8" s="203"/>
      <c r="DVF8" s="203"/>
      <c r="DVG8" s="203"/>
      <c r="DVH8" s="203"/>
      <c r="DVI8" s="203"/>
      <c r="DVJ8" s="203"/>
      <c r="DVK8" s="203"/>
      <c r="DVL8" s="203"/>
      <c r="DVM8" s="203"/>
      <c r="DVN8" s="203"/>
      <c r="DVO8" s="203"/>
      <c r="DVP8" s="203"/>
      <c r="DVQ8" s="203"/>
      <c r="DVR8" s="203"/>
      <c r="DVS8" s="203"/>
      <c r="DVT8" s="203"/>
      <c r="DVU8" s="203"/>
      <c r="DVV8" s="203"/>
      <c r="DVW8" s="203"/>
      <c r="DVX8" s="203"/>
      <c r="DVY8" s="203"/>
      <c r="DVZ8" s="203"/>
      <c r="DWA8" s="203"/>
      <c r="DWB8" s="203"/>
      <c r="DWC8" s="203"/>
      <c r="DWD8" s="203"/>
      <c r="DWE8" s="203"/>
      <c r="DWF8" s="203"/>
      <c r="DWG8" s="203"/>
      <c r="DWH8" s="203"/>
      <c r="DWI8" s="203"/>
      <c r="DWJ8" s="203"/>
      <c r="DWK8" s="203"/>
      <c r="DWL8" s="203"/>
      <c r="DWM8" s="203"/>
      <c r="DWN8" s="203"/>
      <c r="DWO8" s="203"/>
      <c r="DWP8" s="203"/>
      <c r="DWQ8" s="203"/>
      <c r="DWR8" s="203"/>
      <c r="DWS8" s="203"/>
      <c r="DWT8" s="203"/>
      <c r="DWU8" s="203"/>
      <c r="DWV8" s="203"/>
      <c r="DWW8" s="203"/>
      <c r="DWX8" s="203"/>
      <c r="DWY8" s="203"/>
      <c r="DWZ8" s="203"/>
      <c r="DXA8" s="203"/>
      <c r="DXB8" s="203"/>
      <c r="DXC8" s="203"/>
      <c r="DXD8" s="203"/>
      <c r="DXE8" s="203"/>
      <c r="DXF8" s="203"/>
      <c r="DXG8" s="203"/>
      <c r="DXH8" s="203"/>
      <c r="DXI8" s="203"/>
      <c r="DXJ8" s="203"/>
      <c r="DXK8" s="203"/>
      <c r="DXL8" s="203"/>
      <c r="DXM8" s="203"/>
      <c r="DXN8" s="203"/>
      <c r="DXO8" s="203"/>
      <c r="DXP8" s="203"/>
      <c r="DXQ8" s="203"/>
      <c r="DXR8" s="203"/>
      <c r="DXS8" s="203"/>
      <c r="DXT8" s="203"/>
      <c r="DXU8" s="203"/>
      <c r="DXV8" s="203"/>
      <c r="DXW8" s="203"/>
      <c r="DXX8" s="203"/>
      <c r="DXY8" s="203"/>
      <c r="DXZ8" s="203"/>
      <c r="DYA8" s="203"/>
      <c r="DYB8" s="203"/>
      <c r="DYC8" s="203"/>
      <c r="DYD8" s="203"/>
      <c r="DYE8" s="203"/>
      <c r="DYF8" s="203"/>
      <c r="DYG8" s="203"/>
      <c r="DYH8" s="203"/>
      <c r="DYI8" s="203"/>
      <c r="DYJ8" s="203"/>
      <c r="DYK8" s="203"/>
      <c r="DYL8" s="203"/>
      <c r="DYM8" s="203"/>
      <c r="DYN8" s="203"/>
      <c r="DYO8" s="203"/>
      <c r="DYP8" s="203"/>
      <c r="DYQ8" s="203"/>
      <c r="DYR8" s="203"/>
      <c r="DYS8" s="203"/>
      <c r="DYT8" s="203"/>
      <c r="DYU8" s="203"/>
      <c r="DYV8" s="203"/>
      <c r="DYW8" s="203"/>
      <c r="DYX8" s="203"/>
      <c r="DYY8" s="203"/>
      <c r="DYZ8" s="203"/>
      <c r="DZA8" s="203"/>
      <c r="DZB8" s="203"/>
      <c r="DZC8" s="203"/>
      <c r="DZD8" s="203"/>
      <c r="DZE8" s="203"/>
      <c r="DZF8" s="203"/>
      <c r="DZG8" s="203"/>
      <c r="DZH8" s="203"/>
      <c r="DZI8" s="203"/>
      <c r="DZJ8" s="203"/>
      <c r="DZK8" s="203"/>
      <c r="DZL8" s="203"/>
      <c r="DZM8" s="203"/>
      <c r="DZN8" s="203"/>
      <c r="DZO8" s="203"/>
      <c r="DZP8" s="203"/>
      <c r="DZQ8" s="203"/>
      <c r="DZR8" s="203"/>
      <c r="DZS8" s="203"/>
      <c r="DZT8" s="203"/>
      <c r="DZU8" s="203"/>
      <c r="DZV8" s="203"/>
      <c r="DZW8" s="203"/>
      <c r="DZX8" s="203"/>
      <c r="DZY8" s="203"/>
      <c r="DZZ8" s="203"/>
      <c r="EAA8" s="203"/>
      <c r="EAB8" s="203"/>
      <c r="EAC8" s="203"/>
      <c r="EAD8" s="203"/>
      <c r="EAE8" s="203"/>
      <c r="EAF8" s="203"/>
      <c r="EAG8" s="203"/>
      <c r="EAH8" s="203"/>
      <c r="EAI8" s="203"/>
      <c r="EAJ8" s="203"/>
      <c r="EAK8" s="203"/>
      <c r="EAL8" s="203"/>
      <c r="EAM8" s="203"/>
      <c r="EAN8" s="203"/>
      <c r="EAO8" s="203"/>
      <c r="EAP8" s="203"/>
      <c r="EAQ8" s="203"/>
      <c r="EAR8" s="203"/>
      <c r="EAS8" s="203"/>
      <c r="EAT8" s="203"/>
      <c r="EAU8" s="203"/>
      <c r="EAV8" s="203"/>
      <c r="EAW8" s="203"/>
      <c r="EAX8" s="203"/>
      <c r="EAY8" s="203"/>
      <c r="EAZ8" s="203"/>
      <c r="EBA8" s="203"/>
      <c r="EBB8" s="203"/>
      <c r="EBC8" s="203"/>
      <c r="EBD8" s="203"/>
      <c r="EBE8" s="203"/>
      <c r="EBF8" s="203"/>
      <c r="EBG8" s="203"/>
      <c r="EBH8" s="203"/>
      <c r="EBI8" s="203"/>
      <c r="EBJ8" s="203"/>
      <c r="EBK8" s="203"/>
      <c r="EBL8" s="203"/>
      <c r="EBM8" s="203"/>
      <c r="EBN8" s="203"/>
      <c r="EBO8" s="203"/>
      <c r="EBP8" s="203"/>
      <c r="EBQ8" s="203"/>
      <c r="EBR8" s="203"/>
      <c r="EBS8" s="203"/>
      <c r="EBT8" s="203"/>
      <c r="EBU8" s="203"/>
      <c r="EBV8" s="203"/>
      <c r="EBW8" s="203"/>
      <c r="EBX8" s="203"/>
      <c r="EBY8" s="203"/>
      <c r="EBZ8" s="203"/>
      <c r="ECA8" s="203"/>
      <c r="ECB8" s="203"/>
      <c r="ECC8" s="203"/>
      <c r="ECD8" s="203"/>
      <c r="ECE8" s="203"/>
      <c r="ECF8" s="203"/>
      <c r="ECG8" s="203"/>
      <c r="ECH8" s="203"/>
      <c r="ECI8" s="203"/>
      <c r="ECJ8" s="203"/>
      <c r="ECK8" s="203"/>
      <c r="ECL8" s="203"/>
      <c r="ECM8" s="203"/>
      <c r="ECN8" s="203"/>
      <c r="ECO8" s="203"/>
      <c r="ECP8" s="203"/>
      <c r="ECQ8" s="203"/>
      <c r="ECR8" s="203"/>
      <c r="ECS8" s="203"/>
      <c r="ECT8" s="203"/>
      <c r="ECU8" s="203"/>
      <c r="ECV8" s="203"/>
      <c r="ECW8" s="203"/>
      <c r="ECX8" s="203"/>
      <c r="ECY8" s="203"/>
      <c r="ECZ8" s="203"/>
      <c r="EDA8" s="203"/>
      <c r="EDB8" s="203"/>
      <c r="EDC8" s="203"/>
      <c r="EDD8" s="203"/>
      <c r="EDE8" s="203"/>
      <c r="EDF8" s="203"/>
      <c r="EDG8" s="203"/>
      <c r="EDH8" s="203"/>
      <c r="EDI8" s="203"/>
      <c r="EDJ8" s="203"/>
      <c r="EDK8" s="203"/>
      <c r="EDL8" s="203"/>
      <c r="EDM8" s="203"/>
      <c r="EDN8" s="203"/>
      <c r="EDO8" s="203"/>
      <c r="EDP8" s="203"/>
      <c r="EDQ8" s="203"/>
      <c r="EDR8" s="203"/>
      <c r="EDS8" s="203"/>
      <c r="EDT8" s="203"/>
      <c r="EDU8" s="203"/>
      <c r="EDV8" s="203"/>
      <c r="EDW8" s="203"/>
      <c r="EDX8" s="203"/>
      <c r="EDY8" s="203"/>
      <c r="EDZ8" s="203"/>
      <c r="EEA8" s="203"/>
      <c r="EEB8" s="203"/>
      <c r="EEC8" s="203"/>
      <c r="EED8" s="203"/>
      <c r="EEE8" s="203"/>
      <c r="EEF8" s="203"/>
      <c r="EEG8" s="203"/>
      <c r="EEH8" s="203"/>
      <c r="EEI8" s="203"/>
      <c r="EEJ8" s="203"/>
      <c r="EEK8" s="203"/>
      <c r="EEL8" s="203"/>
      <c r="EEM8" s="203"/>
      <c r="EEN8" s="203"/>
      <c r="EEO8" s="203"/>
      <c r="EEP8" s="203"/>
      <c r="EEQ8" s="203"/>
      <c r="EER8" s="203"/>
      <c r="EES8" s="203"/>
      <c r="EET8" s="203"/>
      <c r="EEU8" s="203"/>
      <c r="EEV8" s="203"/>
      <c r="EEW8" s="203"/>
      <c r="EEX8" s="203"/>
      <c r="EEY8" s="203"/>
      <c r="EEZ8" s="203"/>
      <c r="EFA8" s="203"/>
      <c r="EFB8" s="203"/>
      <c r="EFC8" s="203"/>
      <c r="EFD8" s="203"/>
      <c r="EFE8" s="203"/>
      <c r="EFF8" s="203"/>
      <c r="EFG8" s="203"/>
      <c r="EFH8" s="203"/>
      <c r="EFI8" s="203"/>
      <c r="EFJ8" s="203"/>
      <c r="EFK8" s="203"/>
      <c r="EFL8" s="203"/>
      <c r="EFM8" s="203"/>
      <c r="EFN8" s="203"/>
      <c r="EFO8" s="203"/>
      <c r="EFP8" s="203"/>
      <c r="EFQ8" s="203"/>
      <c r="EFR8" s="203"/>
      <c r="EFS8" s="203"/>
      <c r="EFT8" s="203"/>
      <c r="EFU8" s="203"/>
      <c r="EFV8" s="203"/>
      <c r="EFW8" s="203"/>
      <c r="EFX8" s="203"/>
      <c r="EFY8" s="203"/>
      <c r="EFZ8" s="203"/>
      <c r="EGA8" s="203"/>
      <c r="EGB8" s="203"/>
      <c r="EGC8" s="203"/>
      <c r="EGD8" s="203"/>
      <c r="EGE8" s="203"/>
      <c r="EGF8" s="203"/>
      <c r="EGG8" s="203"/>
      <c r="EGH8" s="203"/>
      <c r="EGI8" s="203"/>
      <c r="EGJ8" s="203"/>
      <c r="EGK8" s="203"/>
      <c r="EGL8" s="203"/>
      <c r="EGM8" s="203"/>
      <c r="EGN8" s="203"/>
      <c r="EGO8" s="203"/>
      <c r="EGP8" s="203"/>
      <c r="EGQ8" s="203"/>
      <c r="EGR8" s="203"/>
      <c r="EGS8" s="203"/>
      <c r="EGT8" s="203"/>
      <c r="EGU8" s="203"/>
      <c r="EGV8" s="203"/>
      <c r="EGW8" s="203"/>
      <c r="EGX8" s="203"/>
      <c r="EGY8" s="203"/>
      <c r="EGZ8" s="203"/>
      <c r="EHA8" s="203"/>
      <c r="EHB8" s="203"/>
      <c r="EHC8" s="203"/>
      <c r="EHD8" s="203"/>
      <c r="EHE8" s="203"/>
      <c r="EHF8" s="203"/>
      <c r="EHG8" s="203"/>
      <c r="EHH8" s="203"/>
      <c r="EHI8" s="203"/>
      <c r="EHJ8" s="203"/>
      <c r="EHK8" s="203"/>
      <c r="EHL8" s="203"/>
      <c r="EHM8" s="203"/>
      <c r="EHN8" s="203"/>
      <c r="EHO8" s="203"/>
      <c r="EHP8" s="203"/>
      <c r="EHQ8" s="203"/>
      <c r="EHR8" s="203"/>
      <c r="EHS8" s="203"/>
      <c r="EHT8" s="203"/>
      <c r="EHU8" s="203"/>
      <c r="EHV8" s="203"/>
      <c r="EHW8" s="203"/>
      <c r="EHX8" s="203"/>
      <c r="EHY8" s="203"/>
      <c r="EHZ8" s="203"/>
      <c r="EIA8" s="203"/>
      <c r="EIB8" s="203"/>
      <c r="EIC8" s="203"/>
      <c r="EID8" s="203"/>
      <c r="EIE8" s="203"/>
      <c r="EIF8" s="203"/>
      <c r="EIG8" s="203"/>
      <c r="EIH8" s="203"/>
      <c r="EII8" s="203"/>
      <c r="EIJ8" s="203"/>
      <c r="EIK8" s="203"/>
      <c r="EIL8" s="203"/>
      <c r="EIM8" s="203"/>
      <c r="EIN8" s="203"/>
      <c r="EIO8" s="203"/>
      <c r="EIP8" s="203"/>
      <c r="EIQ8" s="203"/>
      <c r="EIR8" s="203"/>
      <c r="EIS8" s="203"/>
      <c r="EIT8" s="203"/>
      <c r="EIU8" s="203"/>
      <c r="EIV8" s="203"/>
      <c r="EIW8" s="203"/>
      <c r="EIX8" s="203"/>
      <c r="EIY8" s="203"/>
      <c r="EIZ8" s="203"/>
      <c r="EJA8" s="203"/>
      <c r="EJB8" s="203"/>
      <c r="EJC8" s="203"/>
      <c r="EJD8" s="203"/>
      <c r="EJE8" s="203"/>
      <c r="EJF8" s="203"/>
      <c r="EJG8" s="203"/>
      <c r="EJH8" s="203"/>
      <c r="EJI8" s="203"/>
      <c r="EJJ8" s="203"/>
      <c r="EJK8" s="203"/>
      <c r="EJL8" s="203"/>
      <c r="EJM8" s="203"/>
      <c r="EJN8" s="203"/>
      <c r="EJO8" s="203"/>
      <c r="EJP8" s="203"/>
      <c r="EJQ8" s="203"/>
      <c r="EJR8" s="203"/>
      <c r="EJS8" s="203"/>
      <c r="EJT8" s="203"/>
      <c r="EJU8" s="203"/>
      <c r="EJV8" s="203"/>
      <c r="EJW8" s="203"/>
      <c r="EJX8" s="203"/>
      <c r="EJY8" s="203"/>
      <c r="EJZ8" s="203"/>
      <c r="EKA8" s="203"/>
      <c r="EKB8" s="203"/>
      <c r="EKC8" s="203"/>
      <c r="EKD8" s="203"/>
      <c r="EKE8" s="203"/>
      <c r="EKF8" s="203"/>
      <c r="EKG8" s="203"/>
      <c r="EKH8" s="203"/>
      <c r="EKI8" s="203"/>
      <c r="EKJ8" s="203"/>
      <c r="EKK8" s="203"/>
      <c r="EKL8" s="203"/>
      <c r="EKM8" s="203"/>
      <c r="EKN8" s="203"/>
      <c r="EKO8" s="203"/>
      <c r="EKP8" s="203"/>
      <c r="EKQ8" s="203"/>
      <c r="EKR8" s="203"/>
      <c r="EKS8" s="203"/>
      <c r="EKT8" s="203"/>
      <c r="EKU8" s="203"/>
      <c r="EKV8" s="203"/>
      <c r="EKW8" s="203"/>
      <c r="EKX8" s="203"/>
      <c r="EKY8" s="203"/>
      <c r="EKZ8" s="203"/>
      <c r="ELA8" s="203"/>
      <c r="ELB8" s="203"/>
      <c r="ELC8" s="203"/>
      <c r="ELD8" s="203"/>
      <c r="ELE8" s="203"/>
      <c r="ELF8" s="203"/>
      <c r="ELG8" s="203"/>
      <c r="ELH8" s="203"/>
      <c r="ELI8" s="203"/>
      <c r="ELJ8" s="203"/>
      <c r="ELK8" s="203"/>
      <c r="ELL8" s="203"/>
      <c r="ELM8" s="203"/>
      <c r="ELN8" s="203"/>
      <c r="ELO8" s="203"/>
      <c r="ELP8" s="203"/>
      <c r="ELQ8" s="203"/>
      <c r="ELR8" s="203"/>
      <c r="ELS8" s="203"/>
      <c r="ELT8" s="203"/>
      <c r="ELU8" s="203"/>
      <c r="ELV8" s="203"/>
      <c r="ELW8" s="203"/>
      <c r="ELX8" s="203"/>
      <c r="ELY8" s="203"/>
      <c r="ELZ8" s="203"/>
      <c r="EMA8" s="203"/>
      <c r="EMB8" s="203"/>
      <c r="EMC8" s="203"/>
      <c r="EMD8" s="203"/>
      <c r="EME8" s="203"/>
      <c r="EMF8" s="203"/>
      <c r="EMG8" s="203"/>
      <c r="EMH8" s="203"/>
      <c r="EMI8" s="203"/>
      <c r="EMJ8" s="203"/>
      <c r="EMK8" s="203"/>
      <c r="EML8" s="203"/>
      <c r="EMM8" s="203"/>
      <c r="EMN8" s="203"/>
      <c r="EMO8" s="203"/>
      <c r="EMP8" s="203"/>
      <c r="EMQ8" s="203"/>
      <c r="EMR8" s="203"/>
      <c r="EMS8" s="203"/>
      <c r="EMT8" s="203"/>
      <c r="EMU8" s="203"/>
      <c r="EMV8" s="203"/>
      <c r="EMW8" s="203"/>
      <c r="EMX8" s="203"/>
      <c r="EMY8" s="203"/>
      <c r="EMZ8" s="203"/>
      <c r="ENA8" s="203"/>
      <c r="ENB8" s="203"/>
      <c r="ENC8" s="203"/>
      <c r="END8" s="203"/>
      <c r="ENE8" s="203"/>
      <c r="ENF8" s="203"/>
      <c r="ENG8" s="203"/>
      <c r="ENH8" s="203"/>
      <c r="ENI8" s="203"/>
      <c r="ENJ8" s="203"/>
      <c r="ENK8" s="203"/>
      <c r="ENL8" s="203"/>
      <c r="ENM8" s="203"/>
      <c r="ENN8" s="203"/>
      <c r="ENO8" s="203"/>
      <c r="ENP8" s="203"/>
      <c r="ENQ8" s="203"/>
      <c r="ENR8" s="203"/>
      <c r="ENS8" s="203"/>
      <c r="ENT8" s="203"/>
      <c r="ENU8" s="203"/>
      <c r="ENV8" s="203"/>
      <c r="ENW8" s="203"/>
      <c r="ENX8" s="203"/>
      <c r="ENY8" s="203"/>
      <c r="ENZ8" s="203"/>
      <c r="EOA8" s="203"/>
      <c r="EOB8" s="203"/>
      <c r="EOC8" s="203"/>
      <c r="EOD8" s="203"/>
      <c r="EOE8" s="203"/>
      <c r="EOF8" s="203"/>
      <c r="EOG8" s="203"/>
      <c r="EOH8" s="203"/>
      <c r="EOI8" s="203"/>
      <c r="EOJ8" s="203"/>
      <c r="EOK8" s="203"/>
      <c r="EOL8" s="203"/>
      <c r="EOM8" s="203"/>
      <c r="EON8" s="203"/>
      <c r="EOO8" s="203"/>
      <c r="EOP8" s="203"/>
      <c r="EOQ8" s="203"/>
      <c r="EOR8" s="203"/>
      <c r="EOS8" s="203"/>
      <c r="EOT8" s="203"/>
      <c r="EOU8" s="203"/>
      <c r="EOV8" s="203"/>
      <c r="EOW8" s="203"/>
      <c r="EOX8" s="203"/>
      <c r="EOY8" s="203"/>
      <c r="EOZ8" s="203"/>
      <c r="EPA8" s="203"/>
      <c r="EPB8" s="203"/>
      <c r="EPC8" s="203"/>
      <c r="EPD8" s="203"/>
      <c r="EPE8" s="203"/>
      <c r="EPF8" s="203"/>
      <c r="EPG8" s="203"/>
      <c r="EPH8" s="203"/>
      <c r="EPI8" s="203"/>
      <c r="EPJ8" s="203"/>
      <c r="EPK8" s="203"/>
      <c r="EPL8" s="203"/>
      <c r="EPM8" s="203"/>
      <c r="EPN8" s="203"/>
      <c r="EPO8" s="203"/>
      <c r="EPP8" s="203"/>
      <c r="EPQ8" s="203"/>
      <c r="EPR8" s="203"/>
      <c r="EPS8" s="203"/>
      <c r="EPT8" s="203"/>
      <c r="EPU8" s="203"/>
      <c r="EPV8" s="203"/>
      <c r="EPW8" s="203"/>
      <c r="EPX8" s="203"/>
      <c r="EPY8" s="203"/>
      <c r="EPZ8" s="203"/>
      <c r="EQA8" s="203"/>
      <c r="EQB8" s="203"/>
      <c r="EQC8" s="203"/>
      <c r="EQD8" s="203"/>
      <c r="EQE8" s="203"/>
      <c r="EQF8" s="203"/>
      <c r="EQG8" s="203"/>
      <c r="EQH8" s="203"/>
      <c r="EQI8" s="203"/>
      <c r="EQJ8" s="203"/>
      <c r="EQK8" s="203"/>
      <c r="EQL8" s="203"/>
      <c r="EQM8" s="203"/>
      <c r="EQN8" s="203"/>
      <c r="EQO8" s="203"/>
      <c r="EQP8" s="203"/>
      <c r="EQQ8" s="203"/>
      <c r="EQR8" s="203"/>
      <c r="EQS8" s="203"/>
      <c r="EQT8" s="203"/>
      <c r="EQU8" s="203"/>
      <c r="EQV8" s="203"/>
      <c r="EQW8" s="203"/>
      <c r="EQX8" s="203"/>
      <c r="EQY8" s="203"/>
      <c r="EQZ8" s="203"/>
      <c r="ERA8" s="203"/>
      <c r="ERB8" s="203"/>
      <c r="ERC8" s="203"/>
      <c r="ERD8" s="203"/>
      <c r="ERE8" s="203"/>
      <c r="ERF8" s="203"/>
      <c r="ERG8" s="203"/>
      <c r="ERH8" s="203"/>
      <c r="ERI8" s="203"/>
      <c r="ERJ8" s="203"/>
      <c r="ERK8" s="203"/>
      <c r="ERL8" s="203"/>
      <c r="ERM8" s="203"/>
      <c r="ERN8" s="203"/>
      <c r="ERO8" s="203"/>
      <c r="ERP8" s="203"/>
      <c r="ERQ8" s="203"/>
      <c r="ERR8" s="203"/>
      <c r="ERS8" s="203"/>
      <c r="ERT8" s="203"/>
      <c r="ERU8" s="203"/>
      <c r="ERV8" s="203"/>
      <c r="ERW8" s="203"/>
      <c r="ERX8" s="203"/>
      <c r="ERY8" s="203"/>
      <c r="ERZ8" s="203"/>
      <c r="ESA8" s="203"/>
      <c r="ESB8" s="203"/>
      <c r="ESC8" s="203"/>
      <c r="ESD8" s="203"/>
      <c r="ESE8" s="203"/>
      <c r="ESF8" s="203"/>
      <c r="ESG8" s="203"/>
      <c r="ESH8" s="203"/>
      <c r="ESI8" s="203"/>
      <c r="ESJ8" s="203"/>
      <c r="ESK8" s="203"/>
      <c r="ESL8" s="203"/>
      <c r="ESM8" s="203"/>
      <c r="ESN8" s="203"/>
      <c r="ESO8" s="203"/>
      <c r="ESP8" s="203"/>
      <c r="ESQ8" s="203"/>
      <c r="ESR8" s="203"/>
      <c r="ESS8" s="203"/>
      <c r="EST8" s="203"/>
      <c r="ESU8" s="203"/>
      <c r="ESV8" s="203"/>
      <c r="ESW8" s="203"/>
      <c r="ESX8" s="203"/>
      <c r="ESY8" s="203"/>
      <c r="ESZ8" s="203"/>
      <c r="ETA8" s="203"/>
      <c r="ETB8" s="203"/>
      <c r="ETC8" s="203"/>
      <c r="ETD8" s="203"/>
      <c r="ETE8" s="203"/>
      <c r="ETF8" s="203"/>
      <c r="ETG8" s="203"/>
      <c r="ETH8" s="203"/>
      <c r="ETI8" s="203"/>
      <c r="ETJ8" s="203"/>
      <c r="ETK8" s="203"/>
      <c r="ETL8" s="203"/>
      <c r="ETM8" s="203"/>
      <c r="ETN8" s="203"/>
      <c r="ETO8" s="203"/>
      <c r="ETP8" s="203"/>
      <c r="ETQ8" s="203"/>
      <c r="ETR8" s="203"/>
      <c r="ETS8" s="203"/>
      <c r="ETT8" s="203"/>
      <c r="ETU8" s="203"/>
      <c r="ETV8" s="203"/>
      <c r="ETW8" s="203"/>
      <c r="ETX8" s="203"/>
      <c r="ETY8" s="203"/>
      <c r="ETZ8" s="203"/>
      <c r="EUA8" s="203"/>
      <c r="EUB8" s="203"/>
      <c r="EUC8" s="203"/>
      <c r="EUD8" s="203"/>
      <c r="EUE8" s="203"/>
      <c r="EUF8" s="203"/>
      <c r="EUG8" s="203"/>
      <c r="EUH8" s="203"/>
      <c r="EUI8" s="203"/>
      <c r="EUJ8" s="203"/>
      <c r="EUK8" s="203"/>
      <c r="EUL8" s="203"/>
      <c r="EUM8" s="203"/>
      <c r="EUN8" s="203"/>
      <c r="EUO8" s="203"/>
      <c r="EUP8" s="203"/>
      <c r="EUQ8" s="203"/>
      <c r="EUR8" s="203"/>
      <c r="EUS8" s="203"/>
      <c r="EUT8" s="203"/>
      <c r="EUU8" s="203"/>
      <c r="EUV8" s="203"/>
      <c r="EUW8" s="203"/>
      <c r="EUX8" s="203"/>
      <c r="EUY8" s="203"/>
      <c r="EUZ8" s="203"/>
      <c r="EVA8" s="203"/>
      <c r="EVB8" s="203"/>
      <c r="EVC8" s="203"/>
      <c r="EVD8" s="203"/>
      <c r="EVE8" s="203"/>
      <c r="EVF8" s="203"/>
      <c r="EVG8" s="203"/>
      <c r="EVH8" s="203"/>
      <c r="EVI8" s="203"/>
      <c r="EVJ8" s="203"/>
      <c r="EVK8" s="203"/>
      <c r="EVL8" s="203"/>
      <c r="EVM8" s="203"/>
      <c r="EVN8" s="203"/>
      <c r="EVO8" s="203"/>
      <c r="EVP8" s="203"/>
      <c r="EVQ8" s="203"/>
      <c r="EVR8" s="203"/>
      <c r="EVS8" s="203"/>
      <c r="EVT8" s="203"/>
      <c r="EVU8" s="203"/>
      <c r="EVV8" s="203"/>
      <c r="EVW8" s="203"/>
      <c r="EVX8" s="203"/>
      <c r="EVY8" s="203"/>
      <c r="EVZ8" s="203"/>
      <c r="EWA8" s="203"/>
      <c r="EWB8" s="203"/>
      <c r="EWC8" s="203"/>
      <c r="EWD8" s="203"/>
      <c r="EWE8" s="203"/>
      <c r="EWF8" s="203"/>
      <c r="EWG8" s="203"/>
      <c r="EWH8" s="203"/>
      <c r="EWI8" s="203"/>
      <c r="EWJ8" s="203"/>
      <c r="EWK8" s="203"/>
      <c r="EWL8" s="203"/>
      <c r="EWM8" s="203"/>
      <c r="EWN8" s="203"/>
      <c r="EWO8" s="203"/>
      <c r="EWP8" s="203"/>
      <c r="EWQ8" s="203"/>
      <c r="EWR8" s="203"/>
      <c r="EWS8" s="203"/>
      <c r="EWT8" s="203"/>
      <c r="EWU8" s="203"/>
      <c r="EWV8" s="203"/>
      <c r="EWW8" s="203"/>
      <c r="EWX8" s="203"/>
      <c r="EWY8" s="203"/>
      <c r="EWZ8" s="203"/>
      <c r="EXA8" s="203"/>
      <c r="EXB8" s="203"/>
      <c r="EXC8" s="203"/>
      <c r="EXD8" s="203"/>
      <c r="EXE8" s="203"/>
      <c r="EXF8" s="203"/>
      <c r="EXG8" s="203"/>
      <c r="EXH8" s="203"/>
      <c r="EXI8" s="203"/>
      <c r="EXJ8" s="203"/>
      <c r="EXK8" s="203"/>
      <c r="EXL8" s="203"/>
      <c r="EXM8" s="203"/>
      <c r="EXN8" s="203"/>
      <c r="EXO8" s="203"/>
      <c r="EXP8" s="203"/>
      <c r="EXQ8" s="203"/>
      <c r="EXR8" s="203"/>
      <c r="EXS8" s="203"/>
      <c r="EXT8" s="203"/>
      <c r="EXU8" s="203"/>
      <c r="EXV8" s="203"/>
      <c r="EXW8" s="203"/>
      <c r="EXX8" s="203"/>
      <c r="EXY8" s="203"/>
      <c r="EXZ8" s="203"/>
      <c r="EYA8" s="203"/>
      <c r="EYB8" s="203"/>
      <c r="EYC8" s="203"/>
      <c r="EYD8" s="203"/>
      <c r="EYE8" s="203"/>
      <c r="EYF8" s="203"/>
      <c r="EYG8" s="203"/>
      <c r="EYH8" s="203"/>
      <c r="EYI8" s="203"/>
      <c r="EYJ8" s="203"/>
      <c r="EYK8" s="203"/>
      <c r="EYL8" s="203"/>
      <c r="EYM8" s="203"/>
      <c r="EYN8" s="203"/>
      <c r="EYO8" s="203"/>
      <c r="EYP8" s="203"/>
      <c r="EYQ8" s="203"/>
      <c r="EYR8" s="203"/>
      <c r="EYS8" s="203"/>
      <c r="EYT8" s="203"/>
      <c r="EYU8" s="203"/>
      <c r="EYV8" s="203"/>
      <c r="EYW8" s="203"/>
      <c r="EYX8" s="203"/>
      <c r="EYY8" s="203"/>
      <c r="EYZ8" s="203"/>
      <c r="EZA8" s="203"/>
      <c r="EZB8" s="203"/>
      <c r="EZC8" s="203"/>
      <c r="EZD8" s="203"/>
      <c r="EZE8" s="203"/>
      <c r="EZF8" s="203"/>
      <c r="EZG8" s="203"/>
      <c r="EZH8" s="203"/>
      <c r="EZI8" s="203"/>
      <c r="EZJ8" s="203"/>
      <c r="EZK8" s="203"/>
      <c r="EZL8" s="203"/>
      <c r="EZM8" s="203"/>
      <c r="EZN8" s="203"/>
      <c r="EZO8" s="203"/>
      <c r="EZP8" s="203"/>
      <c r="EZQ8" s="203"/>
      <c r="EZR8" s="203"/>
      <c r="EZS8" s="203"/>
      <c r="EZT8" s="203"/>
      <c r="EZU8" s="203"/>
      <c r="EZV8" s="203"/>
      <c r="EZW8" s="203"/>
      <c r="EZX8" s="203"/>
      <c r="EZY8" s="203"/>
      <c r="EZZ8" s="203"/>
      <c r="FAA8" s="203"/>
      <c r="FAB8" s="203"/>
      <c r="FAC8" s="203"/>
      <c r="FAD8" s="203"/>
      <c r="FAE8" s="203"/>
      <c r="FAF8" s="203"/>
      <c r="FAG8" s="203"/>
      <c r="FAH8" s="203"/>
      <c r="FAI8" s="203"/>
      <c r="FAJ8" s="203"/>
      <c r="FAK8" s="203"/>
      <c r="FAL8" s="203"/>
      <c r="FAM8" s="203"/>
      <c r="FAN8" s="203"/>
      <c r="FAO8" s="203"/>
      <c r="FAP8" s="203"/>
      <c r="FAQ8" s="203"/>
      <c r="FAR8" s="203"/>
      <c r="FAS8" s="203"/>
      <c r="FAT8" s="203"/>
      <c r="FAU8" s="203"/>
      <c r="FAV8" s="203"/>
      <c r="FAW8" s="203"/>
      <c r="FAX8" s="203"/>
      <c r="FAY8" s="203"/>
      <c r="FAZ8" s="203"/>
      <c r="FBA8" s="203"/>
      <c r="FBB8" s="203"/>
      <c r="FBC8" s="203"/>
      <c r="FBD8" s="203"/>
      <c r="FBE8" s="203"/>
      <c r="FBF8" s="203"/>
      <c r="FBG8" s="203"/>
      <c r="FBH8" s="203"/>
      <c r="FBI8" s="203"/>
      <c r="FBJ8" s="203"/>
      <c r="FBK8" s="203"/>
      <c r="FBL8" s="203"/>
      <c r="FBM8" s="203"/>
      <c r="FBN8" s="203"/>
      <c r="FBO8" s="203"/>
      <c r="FBP8" s="203"/>
      <c r="FBQ8" s="203"/>
      <c r="FBR8" s="203"/>
      <c r="FBS8" s="203"/>
      <c r="FBT8" s="203"/>
      <c r="FBU8" s="203"/>
      <c r="FBV8" s="203"/>
      <c r="FBW8" s="203"/>
      <c r="FBX8" s="203"/>
      <c r="FBY8" s="203"/>
      <c r="FBZ8" s="203"/>
      <c r="FCA8" s="203"/>
      <c r="FCB8" s="203"/>
      <c r="FCC8" s="203"/>
      <c r="FCD8" s="203"/>
      <c r="FCE8" s="203"/>
      <c r="FCF8" s="203"/>
      <c r="FCG8" s="203"/>
      <c r="FCH8" s="203"/>
      <c r="FCI8" s="203"/>
      <c r="FCJ8" s="203"/>
      <c r="FCK8" s="203"/>
      <c r="FCL8" s="203"/>
      <c r="FCM8" s="203"/>
      <c r="FCN8" s="203"/>
      <c r="FCO8" s="203"/>
      <c r="FCP8" s="203"/>
      <c r="FCQ8" s="203"/>
      <c r="FCR8" s="203"/>
      <c r="FCS8" s="203"/>
      <c r="FCT8" s="203"/>
      <c r="FCU8" s="203"/>
      <c r="FCV8" s="203"/>
      <c r="FCW8" s="203"/>
      <c r="FCX8" s="203"/>
      <c r="FCY8" s="203"/>
      <c r="FCZ8" s="203"/>
      <c r="FDA8" s="203"/>
      <c r="FDB8" s="203"/>
      <c r="FDC8" s="203"/>
      <c r="FDD8" s="203"/>
      <c r="FDE8" s="203"/>
      <c r="FDF8" s="203"/>
      <c r="FDG8" s="203"/>
      <c r="FDH8" s="203"/>
      <c r="FDI8" s="203"/>
      <c r="FDJ8" s="203"/>
      <c r="FDK8" s="203"/>
      <c r="FDL8" s="203"/>
      <c r="FDM8" s="203"/>
      <c r="FDN8" s="203"/>
      <c r="FDO8" s="203"/>
      <c r="FDP8" s="203"/>
      <c r="FDQ8" s="203"/>
      <c r="FDR8" s="203"/>
      <c r="FDS8" s="203"/>
      <c r="FDT8" s="203"/>
      <c r="FDU8" s="203"/>
      <c r="FDV8" s="203"/>
      <c r="FDW8" s="203"/>
      <c r="FDX8" s="203"/>
      <c r="FDY8" s="203"/>
      <c r="FDZ8" s="203"/>
      <c r="FEA8" s="203"/>
      <c r="FEB8" s="203"/>
      <c r="FEC8" s="203"/>
      <c r="FED8" s="203"/>
      <c r="FEE8" s="203"/>
      <c r="FEF8" s="203"/>
      <c r="FEG8" s="203"/>
      <c r="FEH8" s="203"/>
      <c r="FEI8" s="203"/>
      <c r="FEJ8" s="203"/>
      <c r="FEK8" s="203"/>
      <c r="FEL8" s="203"/>
      <c r="FEM8" s="203"/>
      <c r="FEN8" s="203"/>
      <c r="FEO8" s="203"/>
      <c r="FEP8" s="203"/>
      <c r="FEQ8" s="203"/>
      <c r="FER8" s="203"/>
      <c r="FES8" s="203"/>
      <c r="FET8" s="203"/>
      <c r="FEU8" s="203"/>
      <c r="FEV8" s="203"/>
      <c r="FEW8" s="203"/>
      <c r="FEX8" s="203"/>
      <c r="FEY8" s="203"/>
      <c r="FEZ8" s="203"/>
      <c r="FFA8" s="203"/>
      <c r="FFB8" s="203"/>
      <c r="FFC8" s="203"/>
      <c r="FFD8" s="203"/>
      <c r="FFE8" s="203"/>
      <c r="FFF8" s="203"/>
      <c r="FFG8" s="203"/>
      <c r="FFH8" s="203"/>
      <c r="FFI8" s="203"/>
      <c r="FFJ8" s="203"/>
      <c r="FFK8" s="203"/>
      <c r="FFL8" s="203"/>
      <c r="FFM8" s="203"/>
      <c r="FFN8" s="203"/>
      <c r="FFO8" s="203"/>
      <c r="FFP8" s="203"/>
      <c r="FFQ8" s="203"/>
      <c r="FFR8" s="203"/>
      <c r="FFS8" s="203"/>
      <c r="FFT8" s="203"/>
      <c r="FFU8" s="203"/>
      <c r="FFV8" s="203"/>
      <c r="FFW8" s="203"/>
      <c r="FFX8" s="203"/>
      <c r="FFY8" s="203"/>
      <c r="FFZ8" s="203"/>
      <c r="FGA8" s="203"/>
      <c r="FGB8" s="203"/>
      <c r="FGC8" s="203"/>
      <c r="FGD8" s="203"/>
      <c r="FGE8" s="203"/>
      <c r="FGF8" s="203"/>
      <c r="FGG8" s="203"/>
      <c r="FGH8" s="203"/>
      <c r="FGI8" s="203"/>
      <c r="FGJ8" s="203"/>
      <c r="FGK8" s="203"/>
      <c r="FGL8" s="203"/>
      <c r="FGM8" s="203"/>
      <c r="FGN8" s="203"/>
      <c r="FGO8" s="203"/>
      <c r="FGP8" s="203"/>
      <c r="FGQ8" s="203"/>
      <c r="FGR8" s="203"/>
      <c r="FGS8" s="203"/>
      <c r="FGT8" s="203"/>
      <c r="FGU8" s="203"/>
      <c r="FGV8" s="203"/>
      <c r="FGW8" s="203"/>
      <c r="FGX8" s="203"/>
      <c r="FGY8" s="203"/>
      <c r="FGZ8" s="203"/>
      <c r="FHA8" s="203"/>
      <c r="FHB8" s="203"/>
      <c r="FHC8" s="203"/>
      <c r="FHD8" s="203"/>
      <c r="FHE8" s="203"/>
      <c r="FHF8" s="203"/>
      <c r="FHG8" s="203"/>
      <c r="FHH8" s="203"/>
      <c r="FHI8" s="203"/>
      <c r="FHJ8" s="203"/>
      <c r="FHK8" s="203"/>
      <c r="FHL8" s="203"/>
      <c r="FHM8" s="203"/>
      <c r="FHN8" s="203"/>
      <c r="FHO8" s="203"/>
      <c r="FHP8" s="203"/>
      <c r="FHQ8" s="203"/>
      <c r="FHR8" s="203"/>
      <c r="FHS8" s="203"/>
      <c r="FHT8" s="203"/>
      <c r="FHU8" s="203"/>
      <c r="FHV8" s="203"/>
      <c r="FHW8" s="203"/>
      <c r="FHX8" s="203"/>
      <c r="FHY8" s="203"/>
      <c r="FHZ8" s="203"/>
      <c r="FIA8" s="203"/>
      <c r="FIB8" s="203"/>
      <c r="FIC8" s="203"/>
      <c r="FID8" s="203"/>
      <c r="FIE8" s="203"/>
      <c r="FIF8" s="203"/>
      <c r="FIG8" s="203"/>
      <c r="FIH8" s="203"/>
      <c r="FII8" s="203"/>
      <c r="FIJ8" s="203"/>
      <c r="FIK8" s="203"/>
      <c r="FIL8" s="203"/>
      <c r="FIM8" s="203"/>
      <c r="FIN8" s="203"/>
      <c r="FIO8" s="203"/>
      <c r="FIP8" s="203"/>
      <c r="FIQ8" s="203"/>
      <c r="FIR8" s="203"/>
      <c r="FIS8" s="203"/>
      <c r="FIT8" s="203"/>
      <c r="FIU8" s="203"/>
      <c r="FIV8" s="203"/>
      <c r="FIW8" s="203"/>
      <c r="FIX8" s="203"/>
      <c r="FIY8" s="203"/>
      <c r="FIZ8" s="203"/>
      <c r="FJA8" s="203"/>
      <c r="FJB8" s="203"/>
      <c r="FJC8" s="203"/>
      <c r="FJD8" s="203"/>
      <c r="FJE8" s="203"/>
      <c r="FJF8" s="203"/>
      <c r="FJG8" s="203"/>
      <c r="FJH8" s="203"/>
      <c r="FJI8" s="203"/>
      <c r="FJJ8" s="203"/>
      <c r="FJK8" s="203"/>
      <c r="FJL8" s="203"/>
      <c r="FJM8" s="203"/>
      <c r="FJN8" s="203"/>
      <c r="FJO8" s="203"/>
      <c r="FJP8" s="203"/>
      <c r="FJQ8" s="203"/>
      <c r="FJR8" s="203"/>
      <c r="FJS8" s="203"/>
      <c r="FJT8" s="203"/>
      <c r="FJU8" s="203"/>
      <c r="FJV8" s="203"/>
      <c r="FJW8" s="203"/>
      <c r="FJX8" s="203"/>
      <c r="FJY8" s="203"/>
      <c r="FJZ8" s="203"/>
      <c r="FKA8" s="203"/>
      <c r="FKB8" s="203"/>
      <c r="FKC8" s="203"/>
      <c r="FKD8" s="203"/>
      <c r="FKE8" s="203"/>
      <c r="FKF8" s="203"/>
      <c r="FKG8" s="203"/>
      <c r="FKH8" s="203"/>
      <c r="FKI8" s="203"/>
      <c r="FKJ8" s="203"/>
      <c r="FKK8" s="203"/>
      <c r="FKL8" s="203"/>
      <c r="FKM8" s="203"/>
      <c r="FKN8" s="203"/>
      <c r="FKO8" s="203"/>
      <c r="FKP8" s="203"/>
      <c r="FKQ8" s="203"/>
      <c r="FKR8" s="203"/>
      <c r="FKS8" s="203"/>
      <c r="FKT8" s="203"/>
      <c r="FKU8" s="203"/>
      <c r="FKV8" s="203"/>
      <c r="FKW8" s="203"/>
      <c r="FKX8" s="203"/>
      <c r="FKY8" s="203"/>
      <c r="FKZ8" s="203"/>
      <c r="FLA8" s="203"/>
      <c r="FLB8" s="203"/>
      <c r="FLC8" s="203"/>
      <c r="FLD8" s="203"/>
      <c r="FLE8" s="203"/>
      <c r="FLF8" s="203"/>
      <c r="FLG8" s="203"/>
      <c r="FLH8" s="203"/>
      <c r="FLI8" s="203"/>
      <c r="FLJ8" s="203"/>
      <c r="FLK8" s="203"/>
      <c r="FLL8" s="203"/>
      <c r="FLM8" s="203"/>
      <c r="FLN8" s="203"/>
      <c r="FLO8" s="203"/>
      <c r="FLP8" s="203"/>
      <c r="FLQ8" s="203"/>
      <c r="FLR8" s="203"/>
      <c r="FLS8" s="203"/>
      <c r="FLT8" s="203"/>
      <c r="FLU8" s="203"/>
      <c r="FLV8" s="203"/>
      <c r="FLW8" s="203"/>
      <c r="FLX8" s="203"/>
      <c r="FLY8" s="203"/>
      <c r="FLZ8" s="203"/>
      <c r="FMA8" s="203"/>
      <c r="FMB8" s="203"/>
      <c r="FMC8" s="203"/>
      <c r="FMD8" s="203"/>
      <c r="FME8" s="203"/>
      <c r="FMF8" s="203"/>
      <c r="FMG8" s="203"/>
      <c r="FMH8" s="203"/>
      <c r="FMI8" s="203"/>
      <c r="FMJ8" s="203"/>
      <c r="FMK8" s="203"/>
      <c r="FML8" s="203"/>
      <c r="FMM8" s="203"/>
      <c r="FMN8" s="203"/>
      <c r="FMO8" s="203"/>
      <c r="FMP8" s="203"/>
      <c r="FMQ8" s="203"/>
      <c r="FMR8" s="203"/>
      <c r="FMS8" s="203"/>
      <c r="FMT8" s="203"/>
      <c r="FMU8" s="203"/>
      <c r="FMV8" s="203"/>
      <c r="FMW8" s="203"/>
      <c r="FMX8" s="203"/>
      <c r="FMY8" s="203"/>
      <c r="FMZ8" s="203"/>
      <c r="FNA8" s="203"/>
      <c r="FNB8" s="203"/>
      <c r="FNC8" s="203"/>
      <c r="FND8" s="203"/>
      <c r="FNE8" s="203"/>
      <c r="FNF8" s="203"/>
      <c r="FNG8" s="203"/>
      <c r="FNH8" s="203"/>
      <c r="FNI8" s="203"/>
      <c r="FNJ8" s="203"/>
      <c r="FNK8" s="203"/>
      <c r="FNL8" s="203"/>
      <c r="FNM8" s="203"/>
      <c r="FNN8" s="203"/>
      <c r="FNO8" s="203"/>
      <c r="FNP8" s="203"/>
      <c r="FNQ8" s="203"/>
      <c r="FNR8" s="203"/>
      <c r="FNS8" s="203"/>
      <c r="FNT8" s="203"/>
      <c r="FNU8" s="203"/>
      <c r="FNV8" s="203"/>
      <c r="FNW8" s="203"/>
      <c r="FNX8" s="203"/>
      <c r="FNY8" s="203"/>
      <c r="FNZ8" s="203"/>
      <c r="FOA8" s="203"/>
      <c r="FOB8" s="203"/>
      <c r="FOC8" s="203"/>
      <c r="FOD8" s="203"/>
      <c r="FOE8" s="203"/>
      <c r="FOF8" s="203"/>
      <c r="FOG8" s="203"/>
      <c r="FOH8" s="203"/>
      <c r="FOI8" s="203"/>
      <c r="FOJ8" s="203"/>
      <c r="FOK8" s="203"/>
      <c r="FOL8" s="203"/>
      <c r="FOM8" s="203"/>
      <c r="FON8" s="203"/>
      <c r="FOO8" s="203"/>
      <c r="FOP8" s="203"/>
      <c r="FOQ8" s="203"/>
      <c r="FOR8" s="203"/>
      <c r="FOS8" s="203"/>
      <c r="FOT8" s="203"/>
      <c r="FOU8" s="203"/>
      <c r="FOV8" s="203"/>
      <c r="FOW8" s="203"/>
      <c r="FOX8" s="203"/>
      <c r="FOY8" s="203"/>
      <c r="FOZ8" s="203"/>
      <c r="FPA8" s="203"/>
      <c r="FPB8" s="203"/>
      <c r="FPC8" s="203"/>
      <c r="FPD8" s="203"/>
      <c r="FPE8" s="203"/>
      <c r="FPF8" s="203"/>
      <c r="FPG8" s="203"/>
      <c r="FPH8" s="203"/>
      <c r="FPI8" s="203"/>
      <c r="FPJ8" s="203"/>
      <c r="FPK8" s="203"/>
      <c r="FPL8" s="203"/>
      <c r="FPM8" s="203"/>
      <c r="FPN8" s="203"/>
      <c r="FPO8" s="203"/>
      <c r="FPP8" s="203"/>
      <c r="FPQ8" s="203"/>
      <c r="FPR8" s="203"/>
      <c r="FPS8" s="203"/>
      <c r="FPT8" s="203"/>
      <c r="FPU8" s="203"/>
      <c r="FPV8" s="203"/>
      <c r="FPW8" s="203"/>
      <c r="FPX8" s="203"/>
      <c r="FPY8" s="203"/>
      <c r="FPZ8" s="203"/>
      <c r="FQA8" s="203"/>
      <c r="FQB8" s="203"/>
      <c r="FQC8" s="203"/>
      <c r="FQD8" s="203"/>
      <c r="FQE8" s="203"/>
      <c r="FQF8" s="203"/>
      <c r="FQG8" s="203"/>
      <c r="FQH8" s="203"/>
      <c r="FQI8" s="203"/>
      <c r="FQJ8" s="203"/>
      <c r="FQK8" s="203"/>
      <c r="FQL8" s="203"/>
      <c r="FQM8" s="203"/>
      <c r="FQN8" s="203"/>
      <c r="FQO8" s="203"/>
      <c r="FQP8" s="203"/>
      <c r="FQQ8" s="203"/>
      <c r="FQR8" s="203"/>
      <c r="FQS8" s="203"/>
      <c r="FQT8" s="203"/>
      <c r="FQU8" s="203"/>
      <c r="FQV8" s="203"/>
      <c r="FQW8" s="203"/>
      <c r="FQX8" s="203"/>
      <c r="FQY8" s="203"/>
      <c r="FQZ8" s="203"/>
      <c r="FRA8" s="203"/>
      <c r="FRB8" s="203"/>
      <c r="FRC8" s="203"/>
      <c r="FRD8" s="203"/>
      <c r="FRE8" s="203"/>
      <c r="FRF8" s="203"/>
      <c r="FRG8" s="203"/>
      <c r="FRH8" s="203"/>
      <c r="FRI8" s="203"/>
      <c r="FRJ8" s="203"/>
      <c r="FRK8" s="203"/>
      <c r="FRL8" s="203"/>
      <c r="FRM8" s="203"/>
      <c r="FRN8" s="203"/>
      <c r="FRO8" s="203"/>
      <c r="FRP8" s="203"/>
      <c r="FRQ8" s="203"/>
      <c r="FRR8" s="203"/>
      <c r="FRS8" s="203"/>
      <c r="FRT8" s="203"/>
      <c r="FRU8" s="203"/>
      <c r="FRV8" s="203"/>
      <c r="FRW8" s="203"/>
      <c r="FRX8" s="203"/>
      <c r="FRY8" s="203"/>
      <c r="FRZ8" s="203"/>
      <c r="FSA8" s="203"/>
      <c r="FSB8" s="203"/>
      <c r="FSC8" s="203"/>
      <c r="FSD8" s="203"/>
      <c r="FSE8" s="203"/>
      <c r="FSF8" s="203"/>
      <c r="FSG8" s="203"/>
      <c r="FSH8" s="203"/>
      <c r="FSI8" s="203"/>
      <c r="FSJ8" s="203"/>
      <c r="FSK8" s="203"/>
      <c r="FSL8" s="203"/>
      <c r="FSM8" s="203"/>
      <c r="FSN8" s="203"/>
      <c r="FSO8" s="203"/>
      <c r="FSP8" s="203"/>
      <c r="FSQ8" s="203"/>
      <c r="FSR8" s="203"/>
      <c r="FSS8" s="203"/>
      <c r="FST8" s="203"/>
      <c r="FSU8" s="203"/>
      <c r="FSV8" s="203"/>
      <c r="FSW8" s="203"/>
      <c r="FSX8" s="203"/>
      <c r="FSY8" s="203"/>
      <c r="FSZ8" s="203"/>
      <c r="FTA8" s="203"/>
      <c r="FTB8" s="203"/>
      <c r="FTC8" s="203"/>
      <c r="FTD8" s="203"/>
      <c r="FTE8" s="203"/>
      <c r="FTF8" s="203"/>
      <c r="FTG8" s="203"/>
      <c r="FTH8" s="203"/>
      <c r="FTI8" s="203"/>
      <c r="FTJ8" s="203"/>
      <c r="FTK8" s="203"/>
      <c r="FTL8" s="203"/>
      <c r="FTM8" s="203"/>
      <c r="FTN8" s="203"/>
      <c r="FTO8" s="203"/>
      <c r="FTP8" s="203"/>
      <c r="FTQ8" s="203"/>
      <c r="FTR8" s="203"/>
      <c r="FTS8" s="203"/>
      <c r="FTT8" s="203"/>
      <c r="FTU8" s="203"/>
      <c r="FTV8" s="203"/>
      <c r="FTW8" s="203"/>
      <c r="FTX8" s="203"/>
      <c r="FTY8" s="203"/>
      <c r="FTZ8" s="203"/>
      <c r="FUA8" s="203"/>
      <c r="FUB8" s="203"/>
      <c r="FUC8" s="203"/>
      <c r="FUD8" s="203"/>
      <c r="FUE8" s="203"/>
      <c r="FUF8" s="203"/>
      <c r="FUG8" s="203"/>
      <c r="FUH8" s="203"/>
      <c r="FUI8" s="203"/>
      <c r="FUJ8" s="203"/>
      <c r="FUK8" s="203"/>
      <c r="FUL8" s="203"/>
      <c r="FUM8" s="203"/>
      <c r="FUN8" s="203"/>
      <c r="FUO8" s="203"/>
      <c r="FUP8" s="203"/>
      <c r="FUQ8" s="203"/>
      <c r="FUR8" s="203"/>
      <c r="FUS8" s="203"/>
      <c r="FUT8" s="203"/>
      <c r="FUU8" s="203"/>
      <c r="FUV8" s="203"/>
      <c r="FUW8" s="203"/>
      <c r="FUX8" s="203"/>
      <c r="FUY8" s="203"/>
      <c r="FUZ8" s="203"/>
      <c r="FVA8" s="203"/>
      <c r="FVB8" s="203"/>
      <c r="FVC8" s="203"/>
      <c r="FVD8" s="203"/>
      <c r="FVE8" s="203"/>
      <c r="FVF8" s="203"/>
      <c r="FVG8" s="203"/>
      <c r="FVH8" s="203"/>
      <c r="FVI8" s="203"/>
      <c r="FVJ8" s="203"/>
      <c r="FVK8" s="203"/>
      <c r="FVL8" s="203"/>
      <c r="FVM8" s="203"/>
      <c r="FVN8" s="203"/>
      <c r="FVO8" s="203"/>
      <c r="FVP8" s="203"/>
      <c r="FVQ8" s="203"/>
      <c r="FVR8" s="203"/>
      <c r="FVS8" s="203"/>
      <c r="FVT8" s="203"/>
      <c r="FVU8" s="203"/>
      <c r="FVV8" s="203"/>
      <c r="FVW8" s="203"/>
      <c r="FVX8" s="203"/>
      <c r="FVY8" s="203"/>
      <c r="FVZ8" s="203"/>
      <c r="FWA8" s="203"/>
      <c r="FWB8" s="203"/>
      <c r="FWC8" s="203"/>
      <c r="FWD8" s="203"/>
      <c r="FWE8" s="203"/>
      <c r="FWF8" s="203"/>
      <c r="FWG8" s="203"/>
      <c r="FWH8" s="203"/>
      <c r="FWI8" s="203"/>
      <c r="FWJ8" s="203"/>
      <c r="FWK8" s="203"/>
      <c r="FWL8" s="203"/>
      <c r="FWM8" s="203"/>
      <c r="FWN8" s="203"/>
      <c r="FWO8" s="203"/>
      <c r="FWP8" s="203"/>
      <c r="FWQ8" s="203"/>
      <c r="FWR8" s="203"/>
      <c r="FWS8" s="203"/>
      <c r="FWT8" s="203"/>
      <c r="FWU8" s="203"/>
      <c r="FWV8" s="203"/>
      <c r="FWW8" s="203"/>
      <c r="FWX8" s="203"/>
      <c r="FWY8" s="203"/>
      <c r="FWZ8" s="203"/>
      <c r="FXA8" s="203"/>
      <c r="FXB8" s="203"/>
      <c r="FXC8" s="203"/>
      <c r="FXD8" s="203"/>
      <c r="FXE8" s="203"/>
      <c r="FXF8" s="203"/>
      <c r="FXG8" s="203"/>
      <c r="FXH8" s="203"/>
      <c r="FXI8" s="203"/>
      <c r="FXJ8" s="203"/>
      <c r="FXK8" s="203"/>
      <c r="FXL8" s="203"/>
      <c r="FXM8" s="203"/>
      <c r="FXN8" s="203"/>
      <c r="FXO8" s="203"/>
      <c r="FXP8" s="203"/>
      <c r="FXQ8" s="203"/>
      <c r="FXR8" s="203"/>
      <c r="FXS8" s="203"/>
      <c r="FXT8" s="203"/>
      <c r="FXU8" s="203"/>
      <c r="FXV8" s="203"/>
      <c r="FXW8" s="203"/>
      <c r="FXX8" s="203"/>
      <c r="FXY8" s="203"/>
      <c r="FXZ8" s="203"/>
      <c r="FYA8" s="203"/>
      <c r="FYB8" s="203"/>
      <c r="FYC8" s="203"/>
      <c r="FYD8" s="203"/>
      <c r="FYE8" s="203"/>
      <c r="FYF8" s="203"/>
      <c r="FYG8" s="203"/>
      <c r="FYH8" s="203"/>
      <c r="FYI8" s="203"/>
      <c r="FYJ8" s="203"/>
      <c r="FYK8" s="203"/>
      <c r="FYL8" s="203"/>
      <c r="FYM8" s="203"/>
      <c r="FYN8" s="203"/>
      <c r="FYO8" s="203"/>
      <c r="FYP8" s="203"/>
      <c r="FYQ8" s="203"/>
      <c r="FYR8" s="203"/>
      <c r="FYS8" s="203"/>
      <c r="FYT8" s="203"/>
      <c r="FYU8" s="203"/>
      <c r="FYV8" s="203"/>
      <c r="FYW8" s="203"/>
      <c r="FYX8" s="203"/>
      <c r="FYY8" s="203"/>
      <c r="FYZ8" s="203"/>
      <c r="FZA8" s="203"/>
      <c r="FZB8" s="203"/>
      <c r="FZC8" s="203"/>
      <c r="FZD8" s="203"/>
      <c r="FZE8" s="203"/>
      <c r="FZF8" s="203"/>
      <c r="FZG8" s="203"/>
      <c r="FZH8" s="203"/>
      <c r="FZI8" s="203"/>
      <c r="FZJ8" s="203"/>
      <c r="FZK8" s="203"/>
      <c r="FZL8" s="203"/>
      <c r="FZM8" s="203"/>
      <c r="FZN8" s="203"/>
      <c r="FZO8" s="203"/>
      <c r="FZP8" s="203"/>
      <c r="FZQ8" s="203"/>
      <c r="FZR8" s="203"/>
      <c r="FZS8" s="203"/>
      <c r="FZT8" s="203"/>
      <c r="FZU8" s="203"/>
      <c r="FZV8" s="203"/>
      <c r="FZW8" s="203"/>
      <c r="FZX8" s="203"/>
      <c r="FZY8" s="203"/>
      <c r="FZZ8" s="203"/>
      <c r="GAA8" s="203"/>
      <c r="GAB8" s="203"/>
      <c r="GAC8" s="203"/>
      <c r="GAD8" s="203"/>
      <c r="GAE8" s="203"/>
      <c r="GAF8" s="203"/>
      <c r="GAG8" s="203"/>
      <c r="GAH8" s="203"/>
      <c r="GAI8" s="203"/>
      <c r="GAJ8" s="203"/>
      <c r="GAK8" s="203"/>
      <c r="GAL8" s="203"/>
      <c r="GAM8" s="203"/>
      <c r="GAN8" s="203"/>
      <c r="GAO8" s="203"/>
      <c r="GAP8" s="203"/>
      <c r="GAQ8" s="203"/>
      <c r="GAR8" s="203"/>
      <c r="GAS8" s="203"/>
      <c r="GAT8" s="203"/>
      <c r="GAU8" s="203"/>
      <c r="GAV8" s="203"/>
      <c r="GAW8" s="203"/>
      <c r="GAX8" s="203"/>
      <c r="GAY8" s="203"/>
      <c r="GAZ8" s="203"/>
      <c r="GBA8" s="203"/>
      <c r="GBB8" s="203"/>
      <c r="GBC8" s="203"/>
      <c r="GBD8" s="203"/>
      <c r="GBE8" s="203"/>
      <c r="GBF8" s="203"/>
      <c r="GBG8" s="203"/>
      <c r="GBH8" s="203"/>
      <c r="GBI8" s="203"/>
      <c r="GBJ8" s="203"/>
      <c r="GBK8" s="203"/>
      <c r="GBL8" s="203"/>
      <c r="GBM8" s="203"/>
      <c r="GBN8" s="203"/>
      <c r="GBO8" s="203"/>
      <c r="GBP8" s="203"/>
      <c r="GBQ8" s="203"/>
      <c r="GBR8" s="203"/>
      <c r="GBS8" s="203"/>
      <c r="GBT8" s="203"/>
      <c r="GBU8" s="203"/>
      <c r="GBV8" s="203"/>
      <c r="GBW8" s="203"/>
      <c r="GBX8" s="203"/>
      <c r="GBY8" s="203"/>
      <c r="GBZ8" s="203"/>
      <c r="GCA8" s="203"/>
      <c r="GCB8" s="203"/>
      <c r="GCC8" s="203"/>
      <c r="GCD8" s="203"/>
      <c r="GCE8" s="203"/>
      <c r="GCF8" s="203"/>
      <c r="GCG8" s="203"/>
      <c r="GCH8" s="203"/>
      <c r="GCI8" s="203"/>
      <c r="GCJ8" s="203"/>
      <c r="GCK8" s="203"/>
      <c r="GCL8" s="203"/>
      <c r="GCM8" s="203"/>
      <c r="GCN8" s="203"/>
      <c r="GCO8" s="203"/>
      <c r="GCP8" s="203"/>
      <c r="GCQ8" s="203"/>
      <c r="GCR8" s="203"/>
      <c r="GCS8" s="203"/>
      <c r="GCT8" s="203"/>
      <c r="GCU8" s="203"/>
      <c r="GCV8" s="203"/>
      <c r="GCW8" s="203"/>
      <c r="GCX8" s="203"/>
      <c r="GCY8" s="203"/>
      <c r="GCZ8" s="203"/>
      <c r="GDA8" s="203"/>
      <c r="GDB8" s="203"/>
      <c r="GDC8" s="203"/>
      <c r="GDD8" s="203"/>
      <c r="GDE8" s="203"/>
      <c r="GDF8" s="203"/>
      <c r="GDG8" s="203"/>
      <c r="GDH8" s="203"/>
      <c r="GDI8" s="203"/>
      <c r="GDJ8" s="203"/>
      <c r="GDK8" s="203"/>
      <c r="GDL8" s="203"/>
      <c r="GDM8" s="203"/>
      <c r="GDN8" s="203"/>
      <c r="GDO8" s="203"/>
      <c r="GDP8" s="203"/>
      <c r="GDQ8" s="203"/>
      <c r="GDR8" s="203"/>
      <c r="GDS8" s="203"/>
      <c r="GDT8" s="203"/>
      <c r="GDU8" s="203"/>
      <c r="GDV8" s="203"/>
      <c r="GDW8" s="203"/>
      <c r="GDX8" s="203"/>
      <c r="GDY8" s="203"/>
      <c r="GDZ8" s="203"/>
      <c r="GEA8" s="203"/>
      <c r="GEB8" s="203"/>
      <c r="GEC8" s="203"/>
      <c r="GED8" s="203"/>
      <c r="GEE8" s="203"/>
      <c r="GEF8" s="203"/>
      <c r="GEG8" s="203"/>
      <c r="GEH8" s="203"/>
      <c r="GEI8" s="203"/>
      <c r="GEJ8" s="203"/>
      <c r="GEK8" s="203"/>
      <c r="GEL8" s="203"/>
      <c r="GEM8" s="203"/>
      <c r="GEN8" s="203"/>
      <c r="GEO8" s="203"/>
      <c r="GEP8" s="203"/>
      <c r="GEQ8" s="203"/>
      <c r="GER8" s="203"/>
      <c r="GES8" s="203"/>
      <c r="GET8" s="203"/>
      <c r="GEU8" s="203"/>
      <c r="GEV8" s="203"/>
      <c r="GEW8" s="203"/>
      <c r="GEX8" s="203"/>
      <c r="GEY8" s="203"/>
      <c r="GEZ8" s="203"/>
      <c r="GFA8" s="203"/>
      <c r="GFB8" s="203"/>
      <c r="GFC8" s="203"/>
      <c r="GFD8" s="203"/>
      <c r="GFE8" s="203"/>
      <c r="GFF8" s="203"/>
      <c r="GFG8" s="203"/>
      <c r="GFH8" s="203"/>
      <c r="GFI8" s="203"/>
      <c r="GFJ8" s="203"/>
      <c r="GFK8" s="203"/>
      <c r="GFL8" s="203"/>
      <c r="GFM8" s="203"/>
      <c r="GFN8" s="203"/>
      <c r="GFO8" s="203"/>
      <c r="GFP8" s="203"/>
      <c r="GFQ8" s="203"/>
      <c r="GFR8" s="203"/>
      <c r="GFS8" s="203"/>
      <c r="GFT8" s="203"/>
      <c r="GFU8" s="203"/>
      <c r="GFV8" s="203"/>
      <c r="GFW8" s="203"/>
      <c r="GFX8" s="203"/>
      <c r="GFY8" s="203"/>
      <c r="GFZ8" s="203"/>
      <c r="GGA8" s="203"/>
      <c r="GGB8" s="203"/>
      <c r="GGC8" s="203"/>
      <c r="GGD8" s="203"/>
      <c r="GGE8" s="203"/>
      <c r="GGF8" s="203"/>
      <c r="GGG8" s="203"/>
      <c r="GGH8" s="203"/>
      <c r="GGI8" s="203"/>
      <c r="GGJ8" s="203"/>
      <c r="GGK8" s="203"/>
      <c r="GGL8" s="203"/>
      <c r="GGM8" s="203"/>
      <c r="GGN8" s="203"/>
      <c r="GGO8" s="203"/>
      <c r="GGP8" s="203"/>
      <c r="GGQ8" s="203"/>
      <c r="GGR8" s="203"/>
      <c r="GGS8" s="203"/>
      <c r="GGT8" s="203"/>
      <c r="GGU8" s="203"/>
      <c r="GGV8" s="203"/>
      <c r="GGW8" s="203"/>
      <c r="GGX8" s="203"/>
      <c r="GGY8" s="203"/>
      <c r="GGZ8" s="203"/>
      <c r="GHA8" s="203"/>
      <c r="GHB8" s="203"/>
      <c r="GHC8" s="203"/>
      <c r="GHD8" s="203"/>
      <c r="GHE8" s="203"/>
      <c r="GHF8" s="203"/>
      <c r="GHG8" s="203"/>
      <c r="GHH8" s="203"/>
      <c r="GHI8" s="203"/>
      <c r="GHJ8" s="203"/>
      <c r="GHK8" s="203"/>
      <c r="GHL8" s="203"/>
      <c r="GHM8" s="203"/>
      <c r="GHN8" s="203"/>
      <c r="GHO8" s="203"/>
      <c r="GHP8" s="203"/>
      <c r="GHQ8" s="203"/>
      <c r="GHR8" s="203"/>
      <c r="GHS8" s="203"/>
      <c r="GHT8" s="203"/>
      <c r="GHU8" s="203"/>
      <c r="GHV8" s="203"/>
      <c r="GHW8" s="203"/>
      <c r="GHX8" s="203"/>
      <c r="GHY8" s="203"/>
      <c r="GHZ8" s="203"/>
      <c r="GIA8" s="203"/>
      <c r="GIB8" s="203"/>
      <c r="GIC8" s="203"/>
      <c r="GID8" s="203"/>
      <c r="GIE8" s="203"/>
      <c r="GIF8" s="203"/>
      <c r="GIG8" s="203"/>
      <c r="GIH8" s="203"/>
      <c r="GII8" s="203"/>
      <c r="GIJ8" s="203"/>
      <c r="GIK8" s="203"/>
      <c r="GIL8" s="203"/>
      <c r="GIM8" s="203"/>
      <c r="GIN8" s="203"/>
      <c r="GIO8" s="203"/>
      <c r="GIP8" s="203"/>
      <c r="GIQ8" s="203"/>
      <c r="GIR8" s="203"/>
      <c r="GIS8" s="203"/>
      <c r="GIT8" s="203"/>
      <c r="GIU8" s="203"/>
      <c r="GIV8" s="203"/>
      <c r="GIW8" s="203"/>
      <c r="GIX8" s="203"/>
      <c r="GIY8" s="203"/>
      <c r="GIZ8" s="203"/>
      <c r="GJA8" s="203"/>
      <c r="GJB8" s="203"/>
      <c r="GJC8" s="203"/>
      <c r="GJD8" s="203"/>
      <c r="GJE8" s="203"/>
      <c r="GJF8" s="203"/>
      <c r="GJG8" s="203"/>
      <c r="GJH8" s="203"/>
      <c r="GJI8" s="203"/>
      <c r="GJJ8" s="203"/>
      <c r="GJK8" s="203"/>
      <c r="GJL8" s="203"/>
      <c r="GJM8" s="203"/>
      <c r="GJN8" s="203"/>
      <c r="GJO8" s="203"/>
      <c r="GJP8" s="203"/>
      <c r="GJQ8" s="203"/>
      <c r="GJR8" s="203"/>
      <c r="GJS8" s="203"/>
      <c r="GJT8" s="203"/>
      <c r="GJU8" s="203"/>
      <c r="GJV8" s="203"/>
      <c r="GJW8" s="203"/>
      <c r="GJX8" s="203"/>
      <c r="GJY8" s="203"/>
      <c r="GJZ8" s="203"/>
      <c r="GKA8" s="203"/>
      <c r="GKB8" s="203"/>
      <c r="GKC8" s="203"/>
      <c r="GKD8" s="203"/>
      <c r="GKE8" s="203"/>
      <c r="GKF8" s="203"/>
      <c r="GKG8" s="203"/>
      <c r="GKH8" s="203"/>
      <c r="GKI8" s="203"/>
      <c r="GKJ8" s="203"/>
      <c r="GKK8" s="203"/>
      <c r="GKL8" s="203"/>
      <c r="GKM8" s="203"/>
      <c r="GKN8" s="203"/>
      <c r="GKO8" s="203"/>
      <c r="GKP8" s="203"/>
      <c r="GKQ8" s="203"/>
      <c r="GKR8" s="203"/>
      <c r="GKS8" s="203"/>
      <c r="GKT8" s="203"/>
      <c r="GKU8" s="203"/>
      <c r="GKV8" s="203"/>
      <c r="GKW8" s="203"/>
      <c r="GKX8" s="203"/>
      <c r="GKY8" s="203"/>
      <c r="GKZ8" s="203"/>
      <c r="GLA8" s="203"/>
      <c r="GLB8" s="203"/>
      <c r="GLC8" s="203"/>
      <c r="GLD8" s="203"/>
      <c r="GLE8" s="203"/>
      <c r="GLF8" s="203"/>
      <c r="GLG8" s="203"/>
      <c r="GLH8" s="203"/>
      <c r="GLI8" s="203"/>
      <c r="GLJ8" s="203"/>
      <c r="GLK8" s="203"/>
      <c r="GLL8" s="203"/>
      <c r="GLM8" s="203"/>
      <c r="GLN8" s="203"/>
      <c r="GLO8" s="203"/>
      <c r="GLP8" s="203"/>
      <c r="GLQ8" s="203"/>
      <c r="GLR8" s="203"/>
      <c r="GLS8" s="203"/>
      <c r="GLT8" s="203"/>
      <c r="GLU8" s="203"/>
      <c r="GLV8" s="203"/>
      <c r="GLW8" s="203"/>
      <c r="GLX8" s="203"/>
      <c r="GLY8" s="203"/>
      <c r="GLZ8" s="203"/>
      <c r="GMA8" s="203"/>
      <c r="GMB8" s="203"/>
      <c r="GMC8" s="203"/>
      <c r="GMD8" s="203"/>
      <c r="GME8" s="203"/>
      <c r="GMF8" s="203"/>
      <c r="GMG8" s="203"/>
      <c r="GMH8" s="203"/>
      <c r="GMI8" s="203"/>
      <c r="GMJ8" s="203"/>
      <c r="GMK8" s="203"/>
      <c r="GML8" s="203"/>
      <c r="GMM8" s="203"/>
      <c r="GMN8" s="203"/>
      <c r="GMO8" s="203"/>
      <c r="GMP8" s="203"/>
      <c r="GMQ8" s="203"/>
      <c r="GMR8" s="203"/>
      <c r="GMS8" s="203"/>
      <c r="GMT8" s="203"/>
      <c r="GMU8" s="203"/>
      <c r="GMV8" s="203"/>
      <c r="GMW8" s="203"/>
      <c r="GMX8" s="203"/>
      <c r="GMY8" s="203"/>
      <c r="GMZ8" s="203"/>
      <c r="GNA8" s="203"/>
      <c r="GNB8" s="203"/>
      <c r="GNC8" s="203"/>
      <c r="GND8" s="203"/>
      <c r="GNE8" s="203"/>
      <c r="GNF8" s="203"/>
      <c r="GNG8" s="203"/>
      <c r="GNH8" s="203"/>
      <c r="GNI8" s="203"/>
      <c r="GNJ8" s="203"/>
      <c r="GNK8" s="203"/>
      <c r="GNL8" s="203"/>
      <c r="GNM8" s="203"/>
      <c r="GNN8" s="203"/>
      <c r="GNO8" s="203"/>
      <c r="GNP8" s="203"/>
      <c r="GNQ8" s="203"/>
      <c r="GNR8" s="203"/>
      <c r="GNS8" s="203"/>
      <c r="GNT8" s="203"/>
      <c r="GNU8" s="203"/>
      <c r="GNV8" s="203"/>
      <c r="GNW8" s="203"/>
      <c r="GNX8" s="203"/>
      <c r="GNY8" s="203"/>
      <c r="GNZ8" s="203"/>
      <c r="GOA8" s="203"/>
      <c r="GOB8" s="203"/>
      <c r="GOC8" s="203"/>
      <c r="GOD8" s="203"/>
      <c r="GOE8" s="203"/>
      <c r="GOF8" s="203"/>
      <c r="GOG8" s="203"/>
      <c r="GOH8" s="203"/>
      <c r="GOI8" s="203"/>
      <c r="GOJ8" s="203"/>
      <c r="GOK8" s="203"/>
      <c r="GOL8" s="203"/>
      <c r="GOM8" s="203"/>
      <c r="GON8" s="203"/>
      <c r="GOO8" s="203"/>
      <c r="GOP8" s="203"/>
      <c r="GOQ8" s="203"/>
      <c r="GOR8" s="203"/>
      <c r="GOS8" s="203"/>
      <c r="GOT8" s="203"/>
      <c r="GOU8" s="203"/>
      <c r="GOV8" s="203"/>
      <c r="GOW8" s="203"/>
      <c r="GOX8" s="203"/>
      <c r="GOY8" s="203"/>
      <c r="GOZ8" s="203"/>
      <c r="GPA8" s="203"/>
      <c r="GPB8" s="203"/>
      <c r="GPC8" s="203"/>
      <c r="GPD8" s="203"/>
      <c r="GPE8" s="203"/>
      <c r="GPF8" s="203"/>
      <c r="GPG8" s="203"/>
      <c r="GPH8" s="203"/>
      <c r="GPI8" s="203"/>
      <c r="GPJ8" s="203"/>
      <c r="GPK8" s="203"/>
      <c r="GPL8" s="203"/>
      <c r="GPM8" s="203"/>
      <c r="GPN8" s="203"/>
      <c r="GPO8" s="203"/>
      <c r="GPP8" s="203"/>
      <c r="GPQ8" s="203"/>
      <c r="GPR8" s="203"/>
      <c r="GPS8" s="203"/>
      <c r="GPT8" s="203"/>
      <c r="GPU8" s="203"/>
      <c r="GPV8" s="203"/>
      <c r="GPW8" s="203"/>
      <c r="GPX8" s="203"/>
      <c r="GPY8" s="203"/>
      <c r="GPZ8" s="203"/>
      <c r="GQA8" s="203"/>
      <c r="GQB8" s="203"/>
      <c r="GQC8" s="203"/>
      <c r="GQD8" s="203"/>
      <c r="GQE8" s="203"/>
      <c r="GQF8" s="203"/>
      <c r="GQG8" s="203"/>
      <c r="GQH8" s="203"/>
      <c r="GQI8" s="203"/>
      <c r="GQJ8" s="203"/>
      <c r="GQK8" s="203"/>
      <c r="GQL8" s="203"/>
      <c r="GQM8" s="203"/>
      <c r="GQN8" s="203"/>
      <c r="GQO8" s="203"/>
      <c r="GQP8" s="203"/>
      <c r="GQQ8" s="203"/>
      <c r="GQR8" s="203"/>
      <c r="GQS8" s="203"/>
      <c r="GQT8" s="203"/>
      <c r="GQU8" s="203"/>
      <c r="GQV8" s="203"/>
      <c r="GQW8" s="203"/>
      <c r="GQX8" s="203"/>
      <c r="GQY8" s="203"/>
      <c r="GQZ8" s="203"/>
      <c r="GRA8" s="203"/>
      <c r="GRB8" s="203"/>
      <c r="GRC8" s="203"/>
      <c r="GRD8" s="203"/>
      <c r="GRE8" s="203"/>
      <c r="GRF8" s="203"/>
      <c r="GRG8" s="203"/>
      <c r="GRH8" s="203"/>
      <c r="GRI8" s="203"/>
      <c r="GRJ8" s="203"/>
      <c r="GRK8" s="203"/>
      <c r="GRL8" s="203"/>
      <c r="GRM8" s="203"/>
      <c r="GRN8" s="203"/>
      <c r="GRO8" s="203"/>
      <c r="GRP8" s="203"/>
      <c r="GRQ8" s="203"/>
      <c r="GRR8" s="203"/>
      <c r="GRS8" s="203"/>
      <c r="GRT8" s="203"/>
      <c r="GRU8" s="203"/>
      <c r="GRV8" s="203"/>
      <c r="GRW8" s="203"/>
      <c r="GRX8" s="203"/>
      <c r="GRY8" s="203"/>
      <c r="GRZ8" s="203"/>
      <c r="GSA8" s="203"/>
      <c r="GSB8" s="203"/>
      <c r="GSC8" s="203"/>
      <c r="GSD8" s="203"/>
      <c r="GSE8" s="203"/>
      <c r="GSF8" s="203"/>
      <c r="GSG8" s="203"/>
      <c r="GSH8" s="203"/>
      <c r="GSI8" s="203"/>
      <c r="GSJ8" s="203"/>
      <c r="GSK8" s="203"/>
      <c r="GSL8" s="203"/>
      <c r="GSM8" s="203"/>
      <c r="GSN8" s="203"/>
      <c r="GSO8" s="203"/>
      <c r="GSP8" s="203"/>
      <c r="GSQ8" s="203"/>
      <c r="GSR8" s="203"/>
      <c r="GSS8" s="203"/>
      <c r="GST8" s="203"/>
      <c r="GSU8" s="203"/>
      <c r="GSV8" s="203"/>
      <c r="GSW8" s="203"/>
      <c r="GSX8" s="203"/>
      <c r="GSY8" s="203"/>
      <c r="GSZ8" s="203"/>
      <c r="GTA8" s="203"/>
      <c r="GTB8" s="203"/>
      <c r="GTC8" s="203"/>
      <c r="GTD8" s="203"/>
      <c r="GTE8" s="203"/>
      <c r="GTF8" s="203"/>
      <c r="GTG8" s="203"/>
      <c r="GTH8" s="203"/>
      <c r="GTI8" s="203"/>
      <c r="GTJ8" s="203"/>
      <c r="GTK8" s="203"/>
      <c r="GTL8" s="203"/>
      <c r="GTM8" s="203"/>
      <c r="GTN8" s="203"/>
      <c r="GTO8" s="203"/>
      <c r="GTP8" s="203"/>
      <c r="GTQ8" s="203"/>
      <c r="GTR8" s="203"/>
      <c r="GTS8" s="203"/>
      <c r="GTT8" s="203"/>
      <c r="GTU8" s="203"/>
      <c r="GTV8" s="203"/>
      <c r="GTW8" s="203"/>
      <c r="GTX8" s="203"/>
      <c r="GTY8" s="203"/>
      <c r="GTZ8" s="203"/>
      <c r="GUA8" s="203"/>
      <c r="GUB8" s="203"/>
      <c r="GUC8" s="203"/>
      <c r="GUD8" s="203"/>
      <c r="GUE8" s="203"/>
      <c r="GUF8" s="203"/>
      <c r="GUG8" s="203"/>
      <c r="GUH8" s="203"/>
      <c r="GUI8" s="203"/>
      <c r="GUJ8" s="203"/>
      <c r="GUK8" s="203"/>
      <c r="GUL8" s="203"/>
      <c r="GUM8" s="203"/>
      <c r="GUN8" s="203"/>
      <c r="GUO8" s="203"/>
      <c r="GUP8" s="203"/>
      <c r="GUQ8" s="203"/>
      <c r="GUR8" s="203"/>
      <c r="GUS8" s="203"/>
      <c r="GUT8" s="203"/>
      <c r="GUU8" s="203"/>
      <c r="GUV8" s="203"/>
      <c r="GUW8" s="203"/>
      <c r="GUX8" s="203"/>
      <c r="GUY8" s="203"/>
      <c r="GUZ8" s="203"/>
      <c r="GVA8" s="203"/>
      <c r="GVB8" s="203"/>
      <c r="GVC8" s="203"/>
      <c r="GVD8" s="203"/>
      <c r="GVE8" s="203"/>
      <c r="GVF8" s="203"/>
      <c r="GVG8" s="203"/>
      <c r="GVH8" s="203"/>
      <c r="GVI8" s="203"/>
      <c r="GVJ8" s="203"/>
      <c r="GVK8" s="203"/>
      <c r="GVL8" s="203"/>
      <c r="GVM8" s="203"/>
      <c r="GVN8" s="203"/>
      <c r="GVO8" s="203"/>
      <c r="GVP8" s="203"/>
      <c r="GVQ8" s="203"/>
      <c r="GVR8" s="203"/>
      <c r="GVS8" s="203"/>
      <c r="GVT8" s="203"/>
      <c r="GVU8" s="203"/>
      <c r="GVV8" s="203"/>
      <c r="GVW8" s="203"/>
      <c r="GVX8" s="203"/>
      <c r="GVY8" s="203"/>
      <c r="GVZ8" s="203"/>
      <c r="GWA8" s="203"/>
      <c r="GWB8" s="203"/>
      <c r="GWC8" s="203"/>
      <c r="GWD8" s="203"/>
      <c r="GWE8" s="203"/>
      <c r="GWF8" s="203"/>
      <c r="GWG8" s="203"/>
      <c r="GWH8" s="203"/>
      <c r="GWI8" s="203"/>
      <c r="GWJ8" s="203"/>
      <c r="GWK8" s="203"/>
      <c r="GWL8" s="203"/>
      <c r="GWM8" s="203"/>
      <c r="GWN8" s="203"/>
      <c r="GWO8" s="203"/>
      <c r="GWP8" s="203"/>
      <c r="GWQ8" s="203"/>
      <c r="GWR8" s="203"/>
      <c r="GWS8" s="203"/>
      <c r="GWT8" s="203"/>
      <c r="GWU8" s="203"/>
      <c r="GWV8" s="203"/>
      <c r="GWW8" s="203"/>
      <c r="GWX8" s="203"/>
      <c r="GWY8" s="203"/>
      <c r="GWZ8" s="203"/>
      <c r="GXA8" s="203"/>
      <c r="GXB8" s="203"/>
      <c r="GXC8" s="203"/>
      <c r="GXD8" s="203"/>
      <c r="GXE8" s="203"/>
      <c r="GXF8" s="203"/>
      <c r="GXG8" s="203"/>
      <c r="GXH8" s="203"/>
      <c r="GXI8" s="203"/>
      <c r="GXJ8" s="203"/>
      <c r="GXK8" s="203"/>
      <c r="GXL8" s="203"/>
      <c r="GXM8" s="203"/>
      <c r="GXN8" s="203"/>
      <c r="GXO8" s="203"/>
      <c r="GXP8" s="203"/>
      <c r="GXQ8" s="203"/>
      <c r="GXR8" s="203"/>
      <c r="GXS8" s="203"/>
      <c r="GXT8" s="203"/>
      <c r="GXU8" s="203"/>
      <c r="GXV8" s="203"/>
      <c r="GXW8" s="203"/>
      <c r="GXX8" s="203"/>
      <c r="GXY8" s="203"/>
      <c r="GXZ8" s="203"/>
      <c r="GYA8" s="203"/>
      <c r="GYB8" s="203"/>
      <c r="GYC8" s="203"/>
      <c r="GYD8" s="203"/>
      <c r="GYE8" s="203"/>
      <c r="GYF8" s="203"/>
      <c r="GYG8" s="203"/>
      <c r="GYH8" s="203"/>
      <c r="GYI8" s="203"/>
      <c r="GYJ8" s="203"/>
      <c r="GYK8" s="203"/>
      <c r="GYL8" s="203"/>
      <c r="GYM8" s="203"/>
      <c r="GYN8" s="203"/>
      <c r="GYO8" s="203"/>
      <c r="GYP8" s="203"/>
      <c r="GYQ8" s="203"/>
      <c r="GYR8" s="203"/>
      <c r="GYS8" s="203"/>
      <c r="GYT8" s="203"/>
      <c r="GYU8" s="203"/>
      <c r="GYV8" s="203"/>
      <c r="GYW8" s="203"/>
      <c r="GYX8" s="203"/>
      <c r="GYY8" s="203"/>
      <c r="GYZ8" s="203"/>
      <c r="GZA8" s="203"/>
      <c r="GZB8" s="203"/>
      <c r="GZC8" s="203"/>
      <c r="GZD8" s="203"/>
      <c r="GZE8" s="203"/>
      <c r="GZF8" s="203"/>
      <c r="GZG8" s="203"/>
      <c r="GZH8" s="203"/>
      <c r="GZI8" s="203"/>
      <c r="GZJ8" s="203"/>
      <c r="GZK8" s="203"/>
      <c r="GZL8" s="203"/>
      <c r="GZM8" s="203"/>
      <c r="GZN8" s="203"/>
      <c r="GZO8" s="203"/>
      <c r="GZP8" s="203"/>
      <c r="GZQ8" s="203"/>
      <c r="GZR8" s="203"/>
      <c r="GZS8" s="203"/>
      <c r="GZT8" s="203"/>
      <c r="GZU8" s="203"/>
      <c r="GZV8" s="203"/>
      <c r="GZW8" s="203"/>
      <c r="GZX8" s="203"/>
      <c r="GZY8" s="203"/>
      <c r="GZZ8" s="203"/>
      <c r="HAA8" s="203"/>
      <c r="HAB8" s="203"/>
      <c r="HAC8" s="203"/>
      <c r="HAD8" s="203"/>
      <c r="HAE8" s="203"/>
      <c r="HAF8" s="203"/>
      <c r="HAG8" s="203"/>
      <c r="HAH8" s="203"/>
      <c r="HAI8" s="203"/>
      <c r="HAJ8" s="203"/>
      <c r="HAK8" s="203"/>
      <c r="HAL8" s="203"/>
      <c r="HAM8" s="203"/>
      <c r="HAN8" s="203"/>
      <c r="HAO8" s="203"/>
      <c r="HAP8" s="203"/>
      <c r="HAQ8" s="203"/>
      <c r="HAR8" s="203"/>
      <c r="HAS8" s="203"/>
      <c r="HAT8" s="203"/>
      <c r="HAU8" s="203"/>
      <c r="HAV8" s="203"/>
      <c r="HAW8" s="203"/>
      <c r="HAX8" s="203"/>
      <c r="HAY8" s="203"/>
      <c r="HAZ8" s="203"/>
      <c r="HBA8" s="203"/>
      <c r="HBB8" s="203"/>
      <c r="HBC8" s="203"/>
      <c r="HBD8" s="203"/>
      <c r="HBE8" s="203"/>
      <c r="HBF8" s="203"/>
      <c r="HBG8" s="203"/>
      <c r="HBH8" s="203"/>
      <c r="HBI8" s="203"/>
      <c r="HBJ8" s="203"/>
      <c r="HBK8" s="203"/>
      <c r="HBL8" s="203"/>
      <c r="HBM8" s="203"/>
      <c r="HBN8" s="203"/>
      <c r="HBO8" s="203"/>
      <c r="HBP8" s="203"/>
      <c r="HBQ8" s="203"/>
      <c r="HBR8" s="203"/>
      <c r="HBS8" s="203"/>
      <c r="HBT8" s="203"/>
      <c r="HBU8" s="203"/>
      <c r="HBV8" s="203"/>
      <c r="HBW8" s="203"/>
      <c r="HBX8" s="203"/>
      <c r="HBY8" s="203"/>
      <c r="HBZ8" s="203"/>
      <c r="HCA8" s="203"/>
      <c r="HCB8" s="203"/>
      <c r="HCC8" s="203"/>
      <c r="HCD8" s="203"/>
      <c r="HCE8" s="203"/>
      <c r="HCF8" s="203"/>
      <c r="HCG8" s="203"/>
      <c r="HCH8" s="203"/>
      <c r="HCI8" s="203"/>
      <c r="HCJ8" s="203"/>
      <c r="HCK8" s="203"/>
      <c r="HCL8" s="203"/>
      <c r="HCM8" s="203"/>
      <c r="HCN8" s="203"/>
      <c r="HCO8" s="203"/>
      <c r="HCP8" s="203"/>
      <c r="HCQ8" s="203"/>
      <c r="HCR8" s="203"/>
      <c r="HCS8" s="203"/>
      <c r="HCT8" s="203"/>
      <c r="HCU8" s="203"/>
      <c r="HCV8" s="203"/>
      <c r="HCW8" s="203"/>
      <c r="HCX8" s="203"/>
      <c r="HCY8" s="203"/>
      <c r="HCZ8" s="203"/>
      <c r="HDA8" s="203"/>
      <c r="HDB8" s="203"/>
      <c r="HDC8" s="203"/>
      <c r="HDD8" s="203"/>
      <c r="HDE8" s="203"/>
      <c r="HDF8" s="203"/>
      <c r="HDG8" s="203"/>
      <c r="HDH8" s="203"/>
      <c r="HDI8" s="203"/>
      <c r="HDJ8" s="203"/>
      <c r="HDK8" s="203"/>
      <c r="HDL8" s="203"/>
      <c r="HDM8" s="203"/>
      <c r="HDN8" s="203"/>
      <c r="HDO8" s="203"/>
      <c r="HDP8" s="203"/>
      <c r="HDQ8" s="203"/>
      <c r="HDR8" s="203"/>
      <c r="HDS8" s="203"/>
      <c r="HDT8" s="203"/>
      <c r="HDU8" s="203"/>
      <c r="HDV8" s="203"/>
      <c r="HDW8" s="203"/>
      <c r="HDX8" s="203"/>
      <c r="HDY8" s="203"/>
      <c r="HDZ8" s="203"/>
      <c r="HEA8" s="203"/>
      <c r="HEB8" s="203"/>
      <c r="HEC8" s="203"/>
      <c r="HED8" s="203"/>
      <c r="HEE8" s="203"/>
      <c r="HEF8" s="203"/>
      <c r="HEG8" s="203"/>
      <c r="HEH8" s="203"/>
      <c r="HEI8" s="203"/>
      <c r="HEJ8" s="203"/>
      <c r="HEK8" s="203"/>
      <c r="HEL8" s="203"/>
      <c r="HEM8" s="203"/>
      <c r="HEN8" s="203"/>
      <c r="HEO8" s="203"/>
      <c r="HEP8" s="203"/>
      <c r="HEQ8" s="203"/>
      <c r="HER8" s="203"/>
      <c r="HES8" s="203"/>
      <c r="HET8" s="203"/>
      <c r="HEU8" s="203"/>
      <c r="HEV8" s="203"/>
      <c r="HEW8" s="203"/>
      <c r="HEX8" s="203"/>
      <c r="HEY8" s="203"/>
      <c r="HEZ8" s="203"/>
      <c r="HFA8" s="203"/>
      <c r="HFB8" s="203"/>
      <c r="HFC8" s="203"/>
      <c r="HFD8" s="203"/>
      <c r="HFE8" s="203"/>
      <c r="HFF8" s="203"/>
      <c r="HFG8" s="203"/>
      <c r="HFH8" s="203"/>
      <c r="HFI8" s="203"/>
      <c r="HFJ8" s="203"/>
      <c r="HFK8" s="203"/>
      <c r="HFL8" s="203"/>
      <c r="HFM8" s="203"/>
      <c r="HFN8" s="203"/>
      <c r="HFO8" s="203"/>
      <c r="HFP8" s="203"/>
      <c r="HFQ8" s="203"/>
      <c r="HFR8" s="203"/>
      <c r="HFS8" s="203"/>
      <c r="HFT8" s="203"/>
      <c r="HFU8" s="203"/>
      <c r="HFV8" s="203"/>
      <c r="HFW8" s="203"/>
      <c r="HFX8" s="203"/>
      <c r="HFY8" s="203"/>
      <c r="HFZ8" s="203"/>
      <c r="HGA8" s="203"/>
      <c r="HGB8" s="203"/>
      <c r="HGC8" s="203"/>
      <c r="HGD8" s="203"/>
      <c r="HGE8" s="203"/>
      <c r="HGF8" s="203"/>
      <c r="HGG8" s="203"/>
      <c r="HGH8" s="203"/>
      <c r="HGI8" s="203"/>
      <c r="HGJ8" s="203"/>
      <c r="HGK8" s="203"/>
      <c r="HGL8" s="203"/>
      <c r="HGM8" s="203"/>
      <c r="HGN8" s="203"/>
      <c r="HGO8" s="203"/>
      <c r="HGP8" s="203"/>
      <c r="HGQ8" s="203"/>
      <c r="HGR8" s="203"/>
      <c r="HGS8" s="203"/>
      <c r="HGT8" s="203"/>
      <c r="HGU8" s="203"/>
      <c r="HGV8" s="203"/>
      <c r="HGW8" s="203"/>
      <c r="HGX8" s="203"/>
      <c r="HGY8" s="203"/>
      <c r="HGZ8" s="203"/>
      <c r="HHA8" s="203"/>
      <c r="HHB8" s="203"/>
      <c r="HHC8" s="203"/>
      <c r="HHD8" s="203"/>
      <c r="HHE8" s="203"/>
      <c r="HHF8" s="203"/>
      <c r="HHG8" s="203"/>
      <c r="HHH8" s="203"/>
      <c r="HHI8" s="203"/>
      <c r="HHJ8" s="203"/>
      <c r="HHK8" s="203"/>
      <c r="HHL8" s="203"/>
      <c r="HHM8" s="203"/>
      <c r="HHN8" s="203"/>
      <c r="HHO8" s="203"/>
      <c r="HHP8" s="203"/>
      <c r="HHQ8" s="203"/>
      <c r="HHR8" s="203"/>
      <c r="HHS8" s="203"/>
      <c r="HHT8" s="203"/>
      <c r="HHU8" s="203"/>
      <c r="HHV8" s="203"/>
      <c r="HHW8" s="203"/>
      <c r="HHX8" s="203"/>
      <c r="HHY8" s="203"/>
      <c r="HHZ8" s="203"/>
      <c r="HIA8" s="203"/>
      <c r="HIB8" s="203"/>
      <c r="HIC8" s="203"/>
      <c r="HID8" s="203"/>
      <c r="HIE8" s="203"/>
      <c r="HIF8" s="203"/>
      <c r="HIG8" s="203"/>
      <c r="HIH8" s="203"/>
      <c r="HII8" s="203"/>
      <c r="HIJ8" s="203"/>
      <c r="HIK8" s="203"/>
      <c r="HIL8" s="203"/>
      <c r="HIM8" s="203"/>
      <c r="HIN8" s="203"/>
      <c r="HIO8" s="203"/>
      <c r="HIP8" s="203"/>
      <c r="HIQ8" s="203"/>
      <c r="HIR8" s="203"/>
      <c r="HIS8" s="203"/>
      <c r="HIT8" s="203"/>
      <c r="HIU8" s="203"/>
      <c r="HIV8" s="203"/>
      <c r="HIW8" s="203"/>
      <c r="HIX8" s="203"/>
      <c r="HIY8" s="203"/>
      <c r="HIZ8" s="203"/>
      <c r="HJA8" s="203"/>
      <c r="HJB8" s="203"/>
      <c r="HJC8" s="203"/>
      <c r="HJD8" s="203"/>
      <c r="HJE8" s="203"/>
      <c r="HJF8" s="203"/>
      <c r="HJG8" s="203"/>
      <c r="HJH8" s="203"/>
      <c r="HJI8" s="203"/>
      <c r="HJJ8" s="203"/>
      <c r="HJK8" s="203"/>
      <c r="HJL8" s="203"/>
      <c r="HJM8" s="203"/>
      <c r="HJN8" s="203"/>
      <c r="HJO8" s="203"/>
      <c r="HJP8" s="203"/>
      <c r="HJQ8" s="203"/>
      <c r="HJR8" s="203"/>
      <c r="HJS8" s="203"/>
      <c r="HJT8" s="203"/>
      <c r="HJU8" s="203"/>
      <c r="HJV8" s="203"/>
      <c r="HJW8" s="203"/>
      <c r="HJX8" s="203"/>
      <c r="HJY8" s="203"/>
      <c r="HJZ8" s="203"/>
      <c r="HKA8" s="203"/>
      <c r="HKB8" s="203"/>
      <c r="HKC8" s="203"/>
      <c r="HKD8" s="203"/>
      <c r="HKE8" s="203"/>
      <c r="HKF8" s="203"/>
      <c r="HKG8" s="203"/>
      <c r="HKH8" s="203"/>
      <c r="HKI8" s="203"/>
      <c r="HKJ8" s="203"/>
      <c r="HKK8" s="203"/>
      <c r="HKL8" s="203"/>
      <c r="HKM8" s="203"/>
      <c r="HKN8" s="203"/>
      <c r="HKO8" s="203"/>
      <c r="HKP8" s="203"/>
      <c r="HKQ8" s="203"/>
      <c r="HKR8" s="203"/>
      <c r="HKS8" s="203"/>
      <c r="HKT8" s="203"/>
      <c r="HKU8" s="203"/>
      <c r="HKV8" s="203"/>
      <c r="HKW8" s="203"/>
      <c r="HKX8" s="203"/>
      <c r="HKY8" s="203"/>
      <c r="HKZ8" s="203"/>
      <c r="HLA8" s="203"/>
      <c r="HLB8" s="203"/>
      <c r="HLC8" s="203"/>
      <c r="HLD8" s="203"/>
      <c r="HLE8" s="203"/>
      <c r="HLF8" s="203"/>
      <c r="HLG8" s="203"/>
      <c r="HLH8" s="203"/>
      <c r="HLI8" s="203"/>
      <c r="HLJ8" s="203"/>
      <c r="HLK8" s="203"/>
      <c r="HLL8" s="203"/>
      <c r="HLM8" s="203"/>
      <c r="HLN8" s="203"/>
      <c r="HLO8" s="203"/>
      <c r="HLP8" s="203"/>
      <c r="HLQ8" s="203"/>
      <c r="HLR8" s="203"/>
      <c r="HLS8" s="203"/>
      <c r="HLT8" s="203"/>
      <c r="HLU8" s="203"/>
      <c r="HLV8" s="203"/>
      <c r="HLW8" s="203"/>
      <c r="HLX8" s="203"/>
      <c r="HLY8" s="203"/>
      <c r="HLZ8" s="203"/>
      <c r="HMA8" s="203"/>
      <c r="HMB8" s="203"/>
      <c r="HMC8" s="203"/>
      <c r="HMD8" s="203"/>
      <c r="HME8" s="203"/>
      <c r="HMF8" s="203"/>
      <c r="HMG8" s="203"/>
      <c r="HMH8" s="203"/>
      <c r="HMI8" s="203"/>
      <c r="HMJ8" s="203"/>
      <c r="HMK8" s="203"/>
      <c r="HML8" s="203"/>
      <c r="HMM8" s="203"/>
      <c r="HMN8" s="203"/>
      <c r="HMO8" s="203"/>
      <c r="HMP8" s="203"/>
      <c r="HMQ8" s="203"/>
      <c r="HMR8" s="203"/>
      <c r="HMS8" s="203"/>
      <c r="HMT8" s="203"/>
      <c r="HMU8" s="203"/>
      <c r="HMV8" s="203"/>
      <c r="HMW8" s="203"/>
      <c r="HMX8" s="203"/>
      <c r="HMY8" s="203"/>
      <c r="HMZ8" s="203"/>
      <c r="HNA8" s="203"/>
      <c r="HNB8" s="203"/>
      <c r="HNC8" s="203"/>
      <c r="HND8" s="203"/>
      <c r="HNE8" s="203"/>
      <c r="HNF8" s="203"/>
      <c r="HNG8" s="203"/>
      <c r="HNH8" s="203"/>
      <c r="HNI8" s="203"/>
      <c r="HNJ8" s="203"/>
      <c r="HNK8" s="203"/>
      <c r="HNL8" s="203"/>
      <c r="HNM8" s="203"/>
      <c r="HNN8" s="203"/>
      <c r="HNO8" s="203"/>
      <c r="HNP8" s="203"/>
      <c r="HNQ8" s="203"/>
      <c r="HNR8" s="203"/>
      <c r="HNS8" s="203"/>
      <c r="HNT8" s="203"/>
      <c r="HNU8" s="203"/>
      <c r="HNV8" s="203"/>
      <c r="HNW8" s="203"/>
      <c r="HNX8" s="203"/>
      <c r="HNY8" s="203"/>
      <c r="HNZ8" s="203"/>
      <c r="HOA8" s="203"/>
      <c r="HOB8" s="203"/>
      <c r="HOC8" s="203"/>
      <c r="HOD8" s="203"/>
      <c r="HOE8" s="203"/>
      <c r="HOF8" s="203"/>
      <c r="HOG8" s="203"/>
      <c r="HOH8" s="203"/>
      <c r="HOI8" s="203"/>
      <c r="HOJ8" s="203"/>
      <c r="HOK8" s="203"/>
      <c r="HOL8" s="203"/>
      <c r="HOM8" s="203"/>
      <c r="HON8" s="203"/>
      <c r="HOO8" s="203"/>
      <c r="HOP8" s="203"/>
      <c r="HOQ8" s="203"/>
      <c r="HOR8" s="203"/>
      <c r="HOS8" s="203"/>
      <c r="HOT8" s="203"/>
      <c r="HOU8" s="203"/>
      <c r="HOV8" s="203"/>
      <c r="HOW8" s="203"/>
      <c r="HOX8" s="203"/>
      <c r="HOY8" s="203"/>
      <c r="HOZ8" s="203"/>
      <c r="HPA8" s="203"/>
      <c r="HPB8" s="203"/>
      <c r="HPC8" s="203"/>
      <c r="HPD8" s="203"/>
      <c r="HPE8" s="203"/>
      <c r="HPF8" s="203"/>
      <c r="HPG8" s="203"/>
      <c r="HPH8" s="203"/>
      <c r="HPI8" s="203"/>
      <c r="HPJ8" s="203"/>
      <c r="HPK8" s="203"/>
      <c r="HPL8" s="203"/>
      <c r="HPM8" s="203"/>
      <c r="HPN8" s="203"/>
      <c r="HPO8" s="203"/>
      <c r="HPP8" s="203"/>
      <c r="HPQ8" s="203"/>
      <c r="HPR8" s="203"/>
      <c r="HPS8" s="203"/>
      <c r="HPT8" s="203"/>
      <c r="HPU8" s="203"/>
      <c r="HPV8" s="203"/>
      <c r="HPW8" s="203"/>
      <c r="HPX8" s="203"/>
      <c r="HPY8" s="203"/>
      <c r="HPZ8" s="203"/>
      <c r="HQA8" s="203"/>
      <c r="HQB8" s="203"/>
      <c r="HQC8" s="203"/>
      <c r="HQD8" s="203"/>
      <c r="HQE8" s="203"/>
      <c r="HQF8" s="203"/>
      <c r="HQG8" s="203"/>
      <c r="HQH8" s="203"/>
      <c r="HQI8" s="203"/>
      <c r="HQJ8" s="203"/>
      <c r="HQK8" s="203"/>
      <c r="HQL8" s="203"/>
      <c r="HQM8" s="203"/>
      <c r="HQN8" s="203"/>
      <c r="HQO8" s="203"/>
      <c r="HQP8" s="203"/>
      <c r="HQQ8" s="203"/>
      <c r="HQR8" s="203"/>
      <c r="HQS8" s="203"/>
      <c r="HQT8" s="203"/>
      <c r="HQU8" s="203"/>
      <c r="HQV8" s="203"/>
      <c r="HQW8" s="203"/>
      <c r="HQX8" s="203"/>
      <c r="HQY8" s="203"/>
      <c r="HQZ8" s="203"/>
      <c r="HRA8" s="203"/>
      <c r="HRB8" s="203"/>
      <c r="HRC8" s="203"/>
      <c r="HRD8" s="203"/>
      <c r="HRE8" s="203"/>
      <c r="HRF8" s="203"/>
      <c r="HRG8" s="203"/>
      <c r="HRH8" s="203"/>
      <c r="HRI8" s="203"/>
      <c r="HRJ8" s="203"/>
      <c r="HRK8" s="203"/>
      <c r="HRL8" s="203"/>
      <c r="HRM8" s="203"/>
      <c r="HRN8" s="203"/>
      <c r="HRO8" s="203"/>
      <c r="HRP8" s="203"/>
      <c r="HRQ8" s="203"/>
      <c r="HRR8" s="203"/>
      <c r="HRS8" s="203"/>
      <c r="HRT8" s="203"/>
      <c r="HRU8" s="203"/>
      <c r="HRV8" s="203"/>
      <c r="HRW8" s="203"/>
      <c r="HRX8" s="203"/>
      <c r="HRY8" s="203"/>
      <c r="HRZ8" s="203"/>
      <c r="HSA8" s="203"/>
      <c r="HSB8" s="203"/>
      <c r="HSC8" s="203"/>
      <c r="HSD8" s="203"/>
      <c r="HSE8" s="203"/>
      <c r="HSF8" s="203"/>
      <c r="HSG8" s="203"/>
      <c r="HSH8" s="203"/>
      <c r="HSI8" s="203"/>
      <c r="HSJ8" s="203"/>
      <c r="HSK8" s="203"/>
      <c r="HSL8" s="203"/>
      <c r="HSM8" s="203"/>
      <c r="HSN8" s="203"/>
      <c r="HSO8" s="203"/>
      <c r="HSP8" s="203"/>
      <c r="HSQ8" s="203"/>
      <c r="HSR8" s="203"/>
      <c r="HSS8" s="203"/>
      <c r="HST8" s="203"/>
      <c r="HSU8" s="203"/>
      <c r="HSV8" s="203"/>
      <c r="HSW8" s="203"/>
      <c r="HSX8" s="203"/>
      <c r="HSY8" s="203"/>
      <c r="HSZ8" s="203"/>
      <c r="HTA8" s="203"/>
      <c r="HTB8" s="203"/>
      <c r="HTC8" s="203"/>
      <c r="HTD8" s="203"/>
      <c r="HTE8" s="203"/>
      <c r="HTF8" s="203"/>
      <c r="HTG8" s="203"/>
      <c r="HTH8" s="203"/>
      <c r="HTI8" s="203"/>
      <c r="HTJ8" s="203"/>
      <c r="HTK8" s="203"/>
      <c r="HTL8" s="203"/>
      <c r="HTM8" s="203"/>
      <c r="HTN8" s="203"/>
      <c r="HTO8" s="203"/>
      <c r="HTP8" s="203"/>
      <c r="HTQ8" s="203"/>
      <c r="HTR8" s="203"/>
      <c r="HTS8" s="203"/>
      <c r="HTT8" s="203"/>
      <c r="HTU8" s="203"/>
      <c r="HTV8" s="203"/>
      <c r="HTW8" s="203"/>
      <c r="HTX8" s="203"/>
      <c r="HTY8" s="203"/>
      <c r="HTZ8" s="203"/>
      <c r="HUA8" s="203"/>
      <c r="HUB8" s="203"/>
      <c r="HUC8" s="203"/>
      <c r="HUD8" s="203"/>
      <c r="HUE8" s="203"/>
      <c r="HUF8" s="203"/>
      <c r="HUG8" s="203"/>
      <c r="HUH8" s="203"/>
      <c r="HUI8" s="203"/>
      <c r="HUJ8" s="203"/>
      <c r="HUK8" s="203"/>
      <c r="HUL8" s="203"/>
      <c r="HUM8" s="203"/>
      <c r="HUN8" s="203"/>
      <c r="HUO8" s="203"/>
      <c r="HUP8" s="203"/>
      <c r="HUQ8" s="203"/>
      <c r="HUR8" s="203"/>
      <c r="HUS8" s="203"/>
      <c r="HUT8" s="203"/>
      <c r="HUU8" s="203"/>
      <c r="HUV8" s="203"/>
      <c r="HUW8" s="203"/>
      <c r="HUX8" s="203"/>
      <c r="HUY8" s="203"/>
      <c r="HUZ8" s="203"/>
      <c r="HVA8" s="203"/>
      <c r="HVB8" s="203"/>
      <c r="HVC8" s="203"/>
      <c r="HVD8" s="203"/>
      <c r="HVE8" s="203"/>
      <c r="HVF8" s="203"/>
      <c r="HVG8" s="203"/>
      <c r="HVH8" s="203"/>
      <c r="HVI8" s="203"/>
      <c r="HVJ8" s="203"/>
      <c r="HVK8" s="203"/>
      <c r="HVL8" s="203"/>
      <c r="HVM8" s="203"/>
      <c r="HVN8" s="203"/>
      <c r="HVO8" s="203"/>
      <c r="HVP8" s="203"/>
      <c r="HVQ8" s="203"/>
      <c r="HVR8" s="203"/>
      <c r="HVS8" s="203"/>
      <c r="HVT8" s="203"/>
      <c r="HVU8" s="203"/>
      <c r="HVV8" s="203"/>
      <c r="HVW8" s="203"/>
      <c r="HVX8" s="203"/>
      <c r="HVY8" s="203"/>
      <c r="HVZ8" s="203"/>
      <c r="HWA8" s="203"/>
      <c r="HWB8" s="203"/>
      <c r="HWC8" s="203"/>
      <c r="HWD8" s="203"/>
      <c r="HWE8" s="203"/>
      <c r="HWF8" s="203"/>
      <c r="HWG8" s="203"/>
      <c r="HWH8" s="203"/>
      <c r="HWI8" s="203"/>
      <c r="HWJ8" s="203"/>
      <c r="HWK8" s="203"/>
      <c r="HWL8" s="203"/>
      <c r="HWM8" s="203"/>
      <c r="HWN8" s="203"/>
      <c r="HWO8" s="203"/>
      <c r="HWP8" s="203"/>
      <c r="HWQ8" s="203"/>
      <c r="HWR8" s="203"/>
      <c r="HWS8" s="203"/>
      <c r="HWT8" s="203"/>
      <c r="HWU8" s="203"/>
      <c r="HWV8" s="203"/>
      <c r="HWW8" s="203"/>
      <c r="HWX8" s="203"/>
      <c r="HWY8" s="203"/>
      <c r="HWZ8" s="203"/>
      <c r="HXA8" s="203"/>
      <c r="HXB8" s="203"/>
      <c r="HXC8" s="203"/>
      <c r="HXD8" s="203"/>
      <c r="HXE8" s="203"/>
      <c r="HXF8" s="203"/>
      <c r="HXG8" s="203"/>
      <c r="HXH8" s="203"/>
      <c r="HXI8" s="203"/>
      <c r="HXJ8" s="203"/>
      <c r="HXK8" s="203"/>
      <c r="HXL8" s="203"/>
      <c r="HXM8" s="203"/>
      <c r="HXN8" s="203"/>
      <c r="HXO8" s="203"/>
      <c r="HXP8" s="203"/>
      <c r="HXQ8" s="203"/>
      <c r="HXR8" s="203"/>
      <c r="HXS8" s="203"/>
      <c r="HXT8" s="203"/>
      <c r="HXU8" s="203"/>
      <c r="HXV8" s="203"/>
      <c r="HXW8" s="203"/>
      <c r="HXX8" s="203"/>
      <c r="HXY8" s="203"/>
      <c r="HXZ8" s="203"/>
      <c r="HYA8" s="203"/>
      <c r="HYB8" s="203"/>
      <c r="HYC8" s="203"/>
      <c r="HYD8" s="203"/>
      <c r="HYE8" s="203"/>
      <c r="HYF8" s="203"/>
      <c r="HYG8" s="203"/>
      <c r="HYH8" s="203"/>
      <c r="HYI8" s="203"/>
      <c r="HYJ8" s="203"/>
      <c r="HYK8" s="203"/>
      <c r="HYL8" s="203"/>
      <c r="HYM8" s="203"/>
      <c r="HYN8" s="203"/>
      <c r="HYO8" s="203"/>
      <c r="HYP8" s="203"/>
      <c r="HYQ8" s="203"/>
      <c r="HYR8" s="203"/>
      <c r="HYS8" s="203"/>
      <c r="HYT8" s="203"/>
      <c r="HYU8" s="203"/>
      <c r="HYV8" s="203"/>
      <c r="HYW8" s="203"/>
      <c r="HYX8" s="203"/>
      <c r="HYY8" s="203"/>
      <c r="HYZ8" s="203"/>
      <c r="HZA8" s="203"/>
      <c r="HZB8" s="203"/>
      <c r="HZC8" s="203"/>
      <c r="HZD8" s="203"/>
      <c r="HZE8" s="203"/>
      <c r="HZF8" s="203"/>
      <c r="HZG8" s="203"/>
      <c r="HZH8" s="203"/>
      <c r="HZI8" s="203"/>
      <c r="HZJ8" s="203"/>
      <c r="HZK8" s="203"/>
      <c r="HZL8" s="203"/>
      <c r="HZM8" s="203"/>
      <c r="HZN8" s="203"/>
      <c r="HZO8" s="203"/>
      <c r="HZP8" s="203"/>
      <c r="HZQ8" s="203"/>
      <c r="HZR8" s="203"/>
      <c r="HZS8" s="203"/>
      <c r="HZT8" s="203"/>
      <c r="HZU8" s="203"/>
      <c r="HZV8" s="203"/>
      <c r="HZW8" s="203"/>
      <c r="HZX8" s="203"/>
      <c r="HZY8" s="203"/>
      <c r="HZZ8" s="203"/>
      <c r="IAA8" s="203"/>
      <c r="IAB8" s="203"/>
      <c r="IAC8" s="203"/>
      <c r="IAD8" s="203"/>
      <c r="IAE8" s="203"/>
      <c r="IAF8" s="203"/>
      <c r="IAG8" s="203"/>
      <c r="IAH8" s="203"/>
      <c r="IAI8" s="203"/>
      <c r="IAJ8" s="203"/>
      <c r="IAK8" s="203"/>
      <c r="IAL8" s="203"/>
      <c r="IAM8" s="203"/>
      <c r="IAN8" s="203"/>
      <c r="IAO8" s="203"/>
      <c r="IAP8" s="203"/>
      <c r="IAQ8" s="203"/>
      <c r="IAR8" s="203"/>
      <c r="IAS8" s="203"/>
      <c r="IAT8" s="203"/>
      <c r="IAU8" s="203"/>
      <c r="IAV8" s="203"/>
      <c r="IAW8" s="203"/>
      <c r="IAX8" s="203"/>
      <c r="IAY8" s="203"/>
      <c r="IAZ8" s="203"/>
      <c r="IBA8" s="203"/>
      <c r="IBB8" s="203"/>
      <c r="IBC8" s="203"/>
      <c r="IBD8" s="203"/>
      <c r="IBE8" s="203"/>
      <c r="IBF8" s="203"/>
      <c r="IBG8" s="203"/>
      <c r="IBH8" s="203"/>
      <c r="IBI8" s="203"/>
      <c r="IBJ8" s="203"/>
      <c r="IBK8" s="203"/>
      <c r="IBL8" s="203"/>
      <c r="IBM8" s="203"/>
      <c r="IBN8" s="203"/>
      <c r="IBO8" s="203"/>
      <c r="IBP8" s="203"/>
      <c r="IBQ8" s="203"/>
      <c r="IBR8" s="203"/>
      <c r="IBS8" s="203"/>
      <c r="IBT8" s="203"/>
      <c r="IBU8" s="203"/>
      <c r="IBV8" s="203"/>
      <c r="IBW8" s="203"/>
      <c r="IBX8" s="203"/>
      <c r="IBY8" s="203"/>
      <c r="IBZ8" s="203"/>
      <c r="ICA8" s="203"/>
      <c r="ICB8" s="203"/>
      <c r="ICC8" s="203"/>
      <c r="ICD8" s="203"/>
      <c r="ICE8" s="203"/>
      <c r="ICF8" s="203"/>
      <c r="ICG8" s="203"/>
      <c r="ICH8" s="203"/>
      <c r="ICI8" s="203"/>
      <c r="ICJ8" s="203"/>
      <c r="ICK8" s="203"/>
      <c r="ICL8" s="203"/>
      <c r="ICM8" s="203"/>
      <c r="ICN8" s="203"/>
      <c r="ICO8" s="203"/>
      <c r="ICP8" s="203"/>
      <c r="ICQ8" s="203"/>
      <c r="ICR8" s="203"/>
      <c r="ICS8" s="203"/>
      <c r="ICT8" s="203"/>
      <c r="ICU8" s="203"/>
      <c r="ICV8" s="203"/>
      <c r="ICW8" s="203"/>
      <c r="ICX8" s="203"/>
      <c r="ICY8" s="203"/>
      <c r="ICZ8" s="203"/>
      <c r="IDA8" s="203"/>
      <c r="IDB8" s="203"/>
      <c r="IDC8" s="203"/>
      <c r="IDD8" s="203"/>
      <c r="IDE8" s="203"/>
      <c r="IDF8" s="203"/>
      <c r="IDG8" s="203"/>
      <c r="IDH8" s="203"/>
      <c r="IDI8" s="203"/>
      <c r="IDJ8" s="203"/>
      <c r="IDK8" s="203"/>
      <c r="IDL8" s="203"/>
      <c r="IDM8" s="203"/>
      <c r="IDN8" s="203"/>
      <c r="IDO8" s="203"/>
      <c r="IDP8" s="203"/>
      <c r="IDQ8" s="203"/>
      <c r="IDR8" s="203"/>
      <c r="IDS8" s="203"/>
      <c r="IDT8" s="203"/>
      <c r="IDU8" s="203"/>
      <c r="IDV8" s="203"/>
      <c r="IDW8" s="203"/>
      <c r="IDX8" s="203"/>
      <c r="IDY8" s="203"/>
      <c r="IDZ8" s="203"/>
      <c r="IEA8" s="203"/>
      <c r="IEB8" s="203"/>
      <c r="IEC8" s="203"/>
      <c r="IED8" s="203"/>
      <c r="IEE8" s="203"/>
      <c r="IEF8" s="203"/>
      <c r="IEG8" s="203"/>
      <c r="IEH8" s="203"/>
      <c r="IEI8" s="203"/>
      <c r="IEJ8" s="203"/>
      <c r="IEK8" s="203"/>
      <c r="IEL8" s="203"/>
      <c r="IEM8" s="203"/>
      <c r="IEN8" s="203"/>
      <c r="IEO8" s="203"/>
      <c r="IEP8" s="203"/>
      <c r="IEQ8" s="203"/>
      <c r="IER8" s="203"/>
      <c r="IES8" s="203"/>
      <c r="IET8" s="203"/>
      <c r="IEU8" s="203"/>
      <c r="IEV8" s="203"/>
      <c r="IEW8" s="203"/>
      <c r="IEX8" s="203"/>
      <c r="IEY8" s="203"/>
      <c r="IEZ8" s="203"/>
      <c r="IFA8" s="203"/>
      <c r="IFB8" s="203"/>
      <c r="IFC8" s="203"/>
      <c r="IFD8" s="203"/>
      <c r="IFE8" s="203"/>
      <c r="IFF8" s="203"/>
      <c r="IFG8" s="203"/>
      <c r="IFH8" s="203"/>
      <c r="IFI8" s="203"/>
      <c r="IFJ8" s="203"/>
      <c r="IFK8" s="203"/>
      <c r="IFL8" s="203"/>
      <c r="IFM8" s="203"/>
      <c r="IFN8" s="203"/>
      <c r="IFO8" s="203"/>
      <c r="IFP8" s="203"/>
      <c r="IFQ8" s="203"/>
      <c r="IFR8" s="203"/>
      <c r="IFS8" s="203"/>
      <c r="IFT8" s="203"/>
      <c r="IFU8" s="203"/>
      <c r="IFV8" s="203"/>
      <c r="IFW8" s="203"/>
      <c r="IFX8" s="203"/>
      <c r="IFY8" s="203"/>
      <c r="IFZ8" s="203"/>
      <c r="IGA8" s="203"/>
      <c r="IGB8" s="203"/>
      <c r="IGC8" s="203"/>
      <c r="IGD8" s="203"/>
      <c r="IGE8" s="203"/>
      <c r="IGF8" s="203"/>
      <c r="IGG8" s="203"/>
      <c r="IGH8" s="203"/>
      <c r="IGI8" s="203"/>
      <c r="IGJ8" s="203"/>
      <c r="IGK8" s="203"/>
      <c r="IGL8" s="203"/>
      <c r="IGM8" s="203"/>
      <c r="IGN8" s="203"/>
      <c r="IGO8" s="203"/>
      <c r="IGP8" s="203"/>
      <c r="IGQ8" s="203"/>
      <c r="IGR8" s="203"/>
      <c r="IGS8" s="203"/>
      <c r="IGT8" s="203"/>
      <c r="IGU8" s="203"/>
      <c r="IGV8" s="203"/>
      <c r="IGW8" s="203"/>
      <c r="IGX8" s="203"/>
      <c r="IGY8" s="203"/>
      <c r="IGZ8" s="203"/>
      <c r="IHA8" s="203"/>
      <c r="IHB8" s="203"/>
      <c r="IHC8" s="203"/>
      <c r="IHD8" s="203"/>
      <c r="IHE8" s="203"/>
      <c r="IHF8" s="203"/>
      <c r="IHG8" s="203"/>
      <c r="IHH8" s="203"/>
      <c r="IHI8" s="203"/>
      <c r="IHJ8" s="203"/>
      <c r="IHK8" s="203"/>
      <c r="IHL8" s="203"/>
      <c r="IHM8" s="203"/>
      <c r="IHN8" s="203"/>
      <c r="IHO8" s="203"/>
      <c r="IHP8" s="203"/>
      <c r="IHQ8" s="203"/>
      <c r="IHR8" s="203"/>
      <c r="IHS8" s="203"/>
      <c r="IHT8" s="203"/>
      <c r="IHU8" s="203"/>
      <c r="IHV8" s="203"/>
      <c r="IHW8" s="203"/>
      <c r="IHX8" s="203"/>
      <c r="IHY8" s="203"/>
      <c r="IHZ8" s="203"/>
      <c r="IIA8" s="203"/>
      <c r="IIB8" s="203"/>
      <c r="IIC8" s="203"/>
      <c r="IID8" s="203"/>
      <c r="IIE8" s="203"/>
      <c r="IIF8" s="203"/>
      <c r="IIG8" s="203"/>
      <c r="IIH8" s="203"/>
      <c r="III8" s="203"/>
      <c r="IIJ8" s="203"/>
      <c r="IIK8" s="203"/>
      <c r="IIL8" s="203"/>
      <c r="IIM8" s="203"/>
      <c r="IIN8" s="203"/>
      <c r="IIO8" s="203"/>
      <c r="IIP8" s="203"/>
      <c r="IIQ8" s="203"/>
      <c r="IIR8" s="203"/>
      <c r="IIS8" s="203"/>
      <c r="IIT8" s="203"/>
      <c r="IIU8" s="203"/>
      <c r="IIV8" s="203"/>
      <c r="IIW8" s="203"/>
      <c r="IIX8" s="203"/>
      <c r="IIY8" s="203"/>
      <c r="IIZ8" s="203"/>
      <c r="IJA8" s="203"/>
      <c r="IJB8" s="203"/>
      <c r="IJC8" s="203"/>
      <c r="IJD8" s="203"/>
      <c r="IJE8" s="203"/>
      <c r="IJF8" s="203"/>
      <c r="IJG8" s="203"/>
      <c r="IJH8" s="203"/>
      <c r="IJI8" s="203"/>
      <c r="IJJ8" s="203"/>
      <c r="IJK8" s="203"/>
      <c r="IJL8" s="203"/>
      <c r="IJM8" s="203"/>
      <c r="IJN8" s="203"/>
      <c r="IJO8" s="203"/>
      <c r="IJP8" s="203"/>
      <c r="IJQ8" s="203"/>
      <c r="IJR8" s="203"/>
      <c r="IJS8" s="203"/>
      <c r="IJT8" s="203"/>
      <c r="IJU8" s="203"/>
      <c r="IJV8" s="203"/>
      <c r="IJW8" s="203"/>
      <c r="IJX8" s="203"/>
      <c r="IJY8" s="203"/>
      <c r="IJZ8" s="203"/>
      <c r="IKA8" s="203"/>
      <c r="IKB8" s="203"/>
      <c r="IKC8" s="203"/>
      <c r="IKD8" s="203"/>
      <c r="IKE8" s="203"/>
      <c r="IKF8" s="203"/>
      <c r="IKG8" s="203"/>
      <c r="IKH8" s="203"/>
      <c r="IKI8" s="203"/>
      <c r="IKJ8" s="203"/>
      <c r="IKK8" s="203"/>
      <c r="IKL8" s="203"/>
      <c r="IKM8" s="203"/>
      <c r="IKN8" s="203"/>
      <c r="IKO8" s="203"/>
      <c r="IKP8" s="203"/>
      <c r="IKQ8" s="203"/>
      <c r="IKR8" s="203"/>
      <c r="IKS8" s="203"/>
      <c r="IKT8" s="203"/>
      <c r="IKU8" s="203"/>
      <c r="IKV8" s="203"/>
      <c r="IKW8" s="203"/>
      <c r="IKX8" s="203"/>
      <c r="IKY8" s="203"/>
      <c r="IKZ8" s="203"/>
      <c r="ILA8" s="203"/>
      <c r="ILB8" s="203"/>
      <c r="ILC8" s="203"/>
      <c r="ILD8" s="203"/>
      <c r="ILE8" s="203"/>
      <c r="ILF8" s="203"/>
      <c r="ILG8" s="203"/>
      <c r="ILH8" s="203"/>
      <c r="ILI8" s="203"/>
      <c r="ILJ8" s="203"/>
      <c r="ILK8" s="203"/>
      <c r="ILL8" s="203"/>
      <c r="ILM8" s="203"/>
      <c r="ILN8" s="203"/>
      <c r="ILO8" s="203"/>
      <c r="ILP8" s="203"/>
      <c r="ILQ8" s="203"/>
      <c r="ILR8" s="203"/>
      <c r="ILS8" s="203"/>
      <c r="ILT8" s="203"/>
      <c r="ILU8" s="203"/>
      <c r="ILV8" s="203"/>
      <c r="ILW8" s="203"/>
      <c r="ILX8" s="203"/>
      <c r="ILY8" s="203"/>
      <c r="ILZ8" s="203"/>
      <c r="IMA8" s="203"/>
      <c r="IMB8" s="203"/>
      <c r="IMC8" s="203"/>
      <c r="IMD8" s="203"/>
      <c r="IME8" s="203"/>
      <c r="IMF8" s="203"/>
      <c r="IMG8" s="203"/>
      <c r="IMH8" s="203"/>
      <c r="IMI8" s="203"/>
      <c r="IMJ8" s="203"/>
      <c r="IMK8" s="203"/>
      <c r="IML8" s="203"/>
      <c r="IMM8" s="203"/>
      <c r="IMN8" s="203"/>
      <c r="IMO8" s="203"/>
      <c r="IMP8" s="203"/>
      <c r="IMQ8" s="203"/>
      <c r="IMR8" s="203"/>
      <c r="IMS8" s="203"/>
      <c r="IMT8" s="203"/>
      <c r="IMU8" s="203"/>
      <c r="IMV8" s="203"/>
      <c r="IMW8" s="203"/>
      <c r="IMX8" s="203"/>
      <c r="IMY8" s="203"/>
      <c r="IMZ8" s="203"/>
      <c r="INA8" s="203"/>
      <c r="INB8" s="203"/>
      <c r="INC8" s="203"/>
      <c r="IND8" s="203"/>
      <c r="INE8" s="203"/>
      <c r="INF8" s="203"/>
      <c r="ING8" s="203"/>
      <c r="INH8" s="203"/>
      <c r="INI8" s="203"/>
      <c r="INJ8" s="203"/>
      <c r="INK8" s="203"/>
      <c r="INL8" s="203"/>
      <c r="INM8" s="203"/>
      <c r="INN8" s="203"/>
      <c r="INO8" s="203"/>
      <c r="INP8" s="203"/>
      <c r="INQ8" s="203"/>
      <c r="INR8" s="203"/>
      <c r="INS8" s="203"/>
      <c r="INT8" s="203"/>
      <c r="INU8" s="203"/>
      <c r="INV8" s="203"/>
      <c r="INW8" s="203"/>
      <c r="INX8" s="203"/>
      <c r="INY8" s="203"/>
      <c r="INZ8" s="203"/>
      <c r="IOA8" s="203"/>
      <c r="IOB8" s="203"/>
      <c r="IOC8" s="203"/>
      <c r="IOD8" s="203"/>
      <c r="IOE8" s="203"/>
      <c r="IOF8" s="203"/>
      <c r="IOG8" s="203"/>
      <c r="IOH8" s="203"/>
      <c r="IOI8" s="203"/>
      <c r="IOJ8" s="203"/>
      <c r="IOK8" s="203"/>
      <c r="IOL8" s="203"/>
      <c r="IOM8" s="203"/>
      <c r="ION8" s="203"/>
      <c r="IOO8" s="203"/>
      <c r="IOP8" s="203"/>
      <c r="IOQ8" s="203"/>
      <c r="IOR8" s="203"/>
      <c r="IOS8" s="203"/>
      <c r="IOT8" s="203"/>
      <c r="IOU8" s="203"/>
      <c r="IOV8" s="203"/>
      <c r="IOW8" s="203"/>
      <c r="IOX8" s="203"/>
      <c r="IOY8" s="203"/>
      <c r="IOZ8" s="203"/>
      <c r="IPA8" s="203"/>
      <c r="IPB8" s="203"/>
      <c r="IPC8" s="203"/>
      <c r="IPD8" s="203"/>
      <c r="IPE8" s="203"/>
      <c r="IPF8" s="203"/>
      <c r="IPG8" s="203"/>
      <c r="IPH8" s="203"/>
      <c r="IPI8" s="203"/>
      <c r="IPJ8" s="203"/>
      <c r="IPK8" s="203"/>
      <c r="IPL8" s="203"/>
      <c r="IPM8" s="203"/>
      <c r="IPN8" s="203"/>
      <c r="IPO8" s="203"/>
      <c r="IPP8" s="203"/>
      <c r="IPQ8" s="203"/>
      <c r="IPR8" s="203"/>
      <c r="IPS8" s="203"/>
      <c r="IPT8" s="203"/>
      <c r="IPU8" s="203"/>
      <c r="IPV8" s="203"/>
      <c r="IPW8" s="203"/>
      <c r="IPX8" s="203"/>
      <c r="IPY8" s="203"/>
      <c r="IPZ8" s="203"/>
      <c r="IQA8" s="203"/>
      <c r="IQB8" s="203"/>
      <c r="IQC8" s="203"/>
      <c r="IQD8" s="203"/>
      <c r="IQE8" s="203"/>
      <c r="IQF8" s="203"/>
      <c r="IQG8" s="203"/>
      <c r="IQH8" s="203"/>
      <c r="IQI8" s="203"/>
      <c r="IQJ8" s="203"/>
      <c r="IQK8" s="203"/>
      <c r="IQL8" s="203"/>
      <c r="IQM8" s="203"/>
      <c r="IQN8" s="203"/>
      <c r="IQO8" s="203"/>
      <c r="IQP8" s="203"/>
      <c r="IQQ8" s="203"/>
      <c r="IQR8" s="203"/>
      <c r="IQS8" s="203"/>
      <c r="IQT8" s="203"/>
      <c r="IQU8" s="203"/>
      <c r="IQV8" s="203"/>
      <c r="IQW8" s="203"/>
      <c r="IQX8" s="203"/>
      <c r="IQY8" s="203"/>
      <c r="IQZ8" s="203"/>
      <c r="IRA8" s="203"/>
      <c r="IRB8" s="203"/>
      <c r="IRC8" s="203"/>
      <c r="IRD8" s="203"/>
      <c r="IRE8" s="203"/>
      <c r="IRF8" s="203"/>
      <c r="IRG8" s="203"/>
      <c r="IRH8" s="203"/>
      <c r="IRI8" s="203"/>
      <c r="IRJ8" s="203"/>
      <c r="IRK8" s="203"/>
      <c r="IRL8" s="203"/>
      <c r="IRM8" s="203"/>
      <c r="IRN8" s="203"/>
      <c r="IRO8" s="203"/>
      <c r="IRP8" s="203"/>
      <c r="IRQ8" s="203"/>
      <c r="IRR8" s="203"/>
      <c r="IRS8" s="203"/>
      <c r="IRT8" s="203"/>
      <c r="IRU8" s="203"/>
      <c r="IRV8" s="203"/>
      <c r="IRW8" s="203"/>
      <c r="IRX8" s="203"/>
      <c r="IRY8" s="203"/>
      <c r="IRZ8" s="203"/>
      <c r="ISA8" s="203"/>
      <c r="ISB8" s="203"/>
      <c r="ISC8" s="203"/>
      <c r="ISD8" s="203"/>
      <c r="ISE8" s="203"/>
      <c r="ISF8" s="203"/>
      <c r="ISG8" s="203"/>
      <c r="ISH8" s="203"/>
      <c r="ISI8" s="203"/>
      <c r="ISJ8" s="203"/>
      <c r="ISK8" s="203"/>
      <c r="ISL8" s="203"/>
      <c r="ISM8" s="203"/>
      <c r="ISN8" s="203"/>
      <c r="ISO8" s="203"/>
      <c r="ISP8" s="203"/>
      <c r="ISQ8" s="203"/>
      <c r="ISR8" s="203"/>
      <c r="ISS8" s="203"/>
      <c r="IST8" s="203"/>
      <c r="ISU8" s="203"/>
      <c r="ISV8" s="203"/>
      <c r="ISW8" s="203"/>
      <c r="ISX8" s="203"/>
      <c r="ISY8" s="203"/>
      <c r="ISZ8" s="203"/>
      <c r="ITA8" s="203"/>
      <c r="ITB8" s="203"/>
      <c r="ITC8" s="203"/>
      <c r="ITD8" s="203"/>
      <c r="ITE8" s="203"/>
      <c r="ITF8" s="203"/>
      <c r="ITG8" s="203"/>
      <c r="ITH8" s="203"/>
      <c r="ITI8" s="203"/>
      <c r="ITJ8" s="203"/>
      <c r="ITK8" s="203"/>
      <c r="ITL8" s="203"/>
      <c r="ITM8" s="203"/>
      <c r="ITN8" s="203"/>
      <c r="ITO8" s="203"/>
      <c r="ITP8" s="203"/>
      <c r="ITQ8" s="203"/>
      <c r="ITR8" s="203"/>
      <c r="ITS8" s="203"/>
      <c r="ITT8" s="203"/>
      <c r="ITU8" s="203"/>
      <c r="ITV8" s="203"/>
      <c r="ITW8" s="203"/>
      <c r="ITX8" s="203"/>
      <c r="ITY8" s="203"/>
      <c r="ITZ8" s="203"/>
      <c r="IUA8" s="203"/>
      <c r="IUB8" s="203"/>
      <c r="IUC8" s="203"/>
      <c r="IUD8" s="203"/>
      <c r="IUE8" s="203"/>
      <c r="IUF8" s="203"/>
      <c r="IUG8" s="203"/>
      <c r="IUH8" s="203"/>
      <c r="IUI8" s="203"/>
      <c r="IUJ8" s="203"/>
      <c r="IUK8" s="203"/>
      <c r="IUL8" s="203"/>
      <c r="IUM8" s="203"/>
      <c r="IUN8" s="203"/>
      <c r="IUO8" s="203"/>
      <c r="IUP8" s="203"/>
      <c r="IUQ8" s="203"/>
      <c r="IUR8" s="203"/>
      <c r="IUS8" s="203"/>
      <c r="IUT8" s="203"/>
      <c r="IUU8" s="203"/>
      <c r="IUV8" s="203"/>
      <c r="IUW8" s="203"/>
      <c r="IUX8" s="203"/>
      <c r="IUY8" s="203"/>
      <c r="IUZ8" s="203"/>
      <c r="IVA8" s="203"/>
      <c r="IVB8" s="203"/>
      <c r="IVC8" s="203"/>
      <c r="IVD8" s="203"/>
      <c r="IVE8" s="203"/>
      <c r="IVF8" s="203"/>
      <c r="IVG8" s="203"/>
      <c r="IVH8" s="203"/>
      <c r="IVI8" s="203"/>
      <c r="IVJ8" s="203"/>
      <c r="IVK8" s="203"/>
      <c r="IVL8" s="203"/>
      <c r="IVM8" s="203"/>
      <c r="IVN8" s="203"/>
      <c r="IVO8" s="203"/>
      <c r="IVP8" s="203"/>
      <c r="IVQ8" s="203"/>
      <c r="IVR8" s="203"/>
      <c r="IVS8" s="203"/>
      <c r="IVT8" s="203"/>
      <c r="IVU8" s="203"/>
      <c r="IVV8" s="203"/>
      <c r="IVW8" s="203"/>
      <c r="IVX8" s="203"/>
      <c r="IVY8" s="203"/>
      <c r="IVZ8" s="203"/>
      <c r="IWA8" s="203"/>
      <c r="IWB8" s="203"/>
      <c r="IWC8" s="203"/>
      <c r="IWD8" s="203"/>
      <c r="IWE8" s="203"/>
      <c r="IWF8" s="203"/>
      <c r="IWG8" s="203"/>
      <c r="IWH8" s="203"/>
      <c r="IWI8" s="203"/>
      <c r="IWJ8" s="203"/>
      <c r="IWK8" s="203"/>
      <c r="IWL8" s="203"/>
      <c r="IWM8" s="203"/>
      <c r="IWN8" s="203"/>
      <c r="IWO8" s="203"/>
      <c r="IWP8" s="203"/>
      <c r="IWQ8" s="203"/>
      <c r="IWR8" s="203"/>
      <c r="IWS8" s="203"/>
      <c r="IWT8" s="203"/>
      <c r="IWU8" s="203"/>
      <c r="IWV8" s="203"/>
      <c r="IWW8" s="203"/>
      <c r="IWX8" s="203"/>
      <c r="IWY8" s="203"/>
      <c r="IWZ8" s="203"/>
      <c r="IXA8" s="203"/>
      <c r="IXB8" s="203"/>
      <c r="IXC8" s="203"/>
      <c r="IXD8" s="203"/>
      <c r="IXE8" s="203"/>
      <c r="IXF8" s="203"/>
      <c r="IXG8" s="203"/>
      <c r="IXH8" s="203"/>
      <c r="IXI8" s="203"/>
      <c r="IXJ8" s="203"/>
      <c r="IXK8" s="203"/>
      <c r="IXL8" s="203"/>
      <c r="IXM8" s="203"/>
      <c r="IXN8" s="203"/>
      <c r="IXO8" s="203"/>
      <c r="IXP8" s="203"/>
      <c r="IXQ8" s="203"/>
      <c r="IXR8" s="203"/>
      <c r="IXS8" s="203"/>
      <c r="IXT8" s="203"/>
      <c r="IXU8" s="203"/>
      <c r="IXV8" s="203"/>
      <c r="IXW8" s="203"/>
      <c r="IXX8" s="203"/>
      <c r="IXY8" s="203"/>
      <c r="IXZ8" s="203"/>
      <c r="IYA8" s="203"/>
      <c r="IYB8" s="203"/>
      <c r="IYC8" s="203"/>
      <c r="IYD8" s="203"/>
      <c r="IYE8" s="203"/>
      <c r="IYF8" s="203"/>
      <c r="IYG8" s="203"/>
      <c r="IYH8" s="203"/>
      <c r="IYI8" s="203"/>
      <c r="IYJ8" s="203"/>
      <c r="IYK8" s="203"/>
      <c r="IYL8" s="203"/>
      <c r="IYM8" s="203"/>
      <c r="IYN8" s="203"/>
      <c r="IYO8" s="203"/>
      <c r="IYP8" s="203"/>
      <c r="IYQ8" s="203"/>
      <c r="IYR8" s="203"/>
      <c r="IYS8" s="203"/>
      <c r="IYT8" s="203"/>
      <c r="IYU8" s="203"/>
      <c r="IYV8" s="203"/>
      <c r="IYW8" s="203"/>
      <c r="IYX8" s="203"/>
      <c r="IYY8" s="203"/>
      <c r="IYZ8" s="203"/>
      <c r="IZA8" s="203"/>
      <c r="IZB8" s="203"/>
      <c r="IZC8" s="203"/>
      <c r="IZD8" s="203"/>
      <c r="IZE8" s="203"/>
      <c r="IZF8" s="203"/>
      <c r="IZG8" s="203"/>
      <c r="IZH8" s="203"/>
      <c r="IZI8" s="203"/>
      <c r="IZJ8" s="203"/>
      <c r="IZK8" s="203"/>
      <c r="IZL8" s="203"/>
      <c r="IZM8" s="203"/>
      <c r="IZN8" s="203"/>
      <c r="IZO8" s="203"/>
      <c r="IZP8" s="203"/>
      <c r="IZQ8" s="203"/>
      <c r="IZR8" s="203"/>
      <c r="IZS8" s="203"/>
      <c r="IZT8" s="203"/>
      <c r="IZU8" s="203"/>
      <c r="IZV8" s="203"/>
      <c r="IZW8" s="203"/>
      <c r="IZX8" s="203"/>
      <c r="IZY8" s="203"/>
      <c r="IZZ8" s="203"/>
      <c r="JAA8" s="203"/>
      <c r="JAB8" s="203"/>
      <c r="JAC8" s="203"/>
      <c r="JAD8" s="203"/>
      <c r="JAE8" s="203"/>
      <c r="JAF8" s="203"/>
      <c r="JAG8" s="203"/>
      <c r="JAH8" s="203"/>
      <c r="JAI8" s="203"/>
      <c r="JAJ8" s="203"/>
      <c r="JAK8" s="203"/>
      <c r="JAL8" s="203"/>
      <c r="JAM8" s="203"/>
      <c r="JAN8" s="203"/>
      <c r="JAO8" s="203"/>
      <c r="JAP8" s="203"/>
      <c r="JAQ8" s="203"/>
      <c r="JAR8" s="203"/>
      <c r="JAS8" s="203"/>
      <c r="JAT8" s="203"/>
      <c r="JAU8" s="203"/>
      <c r="JAV8" s="203"/>
      <c r="JAW8" s="203"/>
      <c r="JAX8" s="203"/>
      <c r="JAY8" s="203"/>
      <c r="JAZ8" s="203"/>
      <c r="JBA8" s="203"/>
      <c r="JBB8" s="203"/>
      <c r="JBC8" s="203"/>
      <c r="JBD8" s="203"/>
      <c r="JBE8" s="203"/>
      <c r="JBF8" s="203"/>
      <c r="JBG8" s="203"/>
      <c r="JBH8" s="203"/>
      <c r="JBI8" s="203"/>
      <c r="JBJ8" s="203"/>
      <c r="JBK8" s="203"/>
      <c r="JBL8" s="203"/>
      <c r="JBM8" s="203"/>
      <c r="JBN8" s="203"/>
      <c r="JBO8" s="203"/>
      <c r="JBP8" s="203"/>
      <c r="JBQ8" s="203"/>
      <c r="JBR8" s="203"/>
      <c r="JBS8" s="203"/>
      <c r="JBT8" s="203"/>
      <c r="JBU8" s="203"/>
      <c r="JBV8" s="203"/>
      <c r="JBW8" s="203"/>
      <c r="JBX8" s="203"/>
      <c r="JBY8" s="203"/>
      <c r="JBZ8" s="203"/>
      <c r="JCA8" s="203"/>
      <c r="JCB8" s="203"/>
      <c r="JCC8" s="203"/>
      <c r="JCD8" s="203"/>
      <c r="JCE8" s="203"/>
      <c r="JCF8" s="203"/>
      <c r="JCG8" s="203"/>
      <c r="JCH8" s="203"/>
      <c r="JCI8" s="203"/>
      <c r="JCJ8" s="203"/>
      <c r="JCK8" s="203"/>
      <c r="JCL8" s="203"/>
      <c r="JCM8" s="203"/>
      <c r="JCN8" s="203"/>
      <c r="JCO8" s="203"/>
      <c r="JCP8" s="203"/>
      <c r="JCQ8" s="203"/>
      <c r="JCR8" s="203"/>
      <c r="JCS8" s="203"/>
      <c r="JCT8" s="203"/>
      <c r="JCU8" s="203"/>
      <c r="JCV8" s="203"/>
      <c r="JCW8" s="203"/>
      <c r="JCX8" s="203"/>
      <c r="JCY8" s="203"/>
      <c r="JCZ8" s="203"/>
      <c r="JDA8" s="203"/>
      <c r="JDB8" s="203"/>
      <c r="JDC8" s="203"/>
      <c r="JDD8" s="203"/>
      <c r="JDE8" s="203"/>
      <c r="JDF8" s="203"/>
      <c r="JDG8" s="203"/>
      <c r="JDH8" s="203"/>
      <c r="JDI8" s="203"/>
      <c r="JDJ8" s="203"/>
      <c r="JDK8" s="203"/>
      <c r="JDL8" s="203"/>
      <c r="JDM8" s="203"/>
      <c r="JDN8" s="203"/>
      <c r="JDO8" s="203"/>
      <c r="JDP8" s="203"/>
      <c r="JDQ8" s="203"/>
      <c r="JDR8" s="203"/>
      <c r="JDS8" s="203"/>
      <c r="JDT8" s="203"/>
      <c r="JDU8" s="203"/>
      <c r="JDV8" s="203"/>
      <c r="JDW8" s="203"/>
      <c r="JDX8" s="203"/>
      <c r="JDY8" s="203"/>
      <c r="JDZ8" s="203"/>
      <c r="JEA8" s="203"/>
      <c r="JEB8" s="203"/>
      <c r="JEC8" s="203"/>
      <c r="JED8" s="203"/>
      <c r="JEE8" s="203"/>
      <c r="JEF8" s="203"/>
      <c r="JEG8" s="203"/>
      <c r="JEH8" s="203"/>
      <c r="JEI8" s="203"/>
      <c r="JEJ8" s="203"/>
      <c r="JEK8" s="203"/>
      <c r="JEL8" s="203"/>
      <c r="JEM8" s="203"/>
      <c r="JEN8" s="203"/>
      <c r="JEO8" s="203"/>
      <c r="JEP8" s="203"/>
      <c r="JEQ8" s="203"/>
      <c r="JER8" s="203"/>
      <c r="JES8" s="203"/>
      <c r="JET8" s="203"/>
      <c r="JEU8" s="203"/>
      <c r="JEV8" s="203"/>
      <c r="JEW8" s="203"/>
      <c r="JEX8" s="203"/>
      <c r="JEY8" s="203"/>
      <c r="JEZ8" s="203"/>
      <c r="JFA8" s="203"/>
      <c r="JFB8" s="203"/>
      <c r="JFC8" s="203"/>
      <c r="JFD8" s="203"/>
      <c r="JFE8" s="203"/>
      <c r="JFF8" s="203"/>
      <c r="JFG8" s="203"/>
      <c r="JFH8" s="203"/>
      <c r="JFI8" s="203"/>
      <c r="JFJ8" s="203"/>
      <c r="JFK8" s="203"/>
      <c r="JFL8" s="203"/>
      <c r="JFM8" s="203"/>
      <c r="JFN8" s="203"/>
      <c r="JFO8" s="203"/>
      <c r="JFP8" s="203"/>
      <c r="JFQ8" s="203"/>
      <c r="JFR8" s="203"/>
      <c r="JFS8" s="203"/>
      <c r="JFT8" s="203"/>
      <c r="JFU8" s="203"/>
      <c r="JFV8" s="203"/>
      <c r="JFW8" s="203"/>
      <c r="JFX8" s="203"/>
      <c r="JFY8" s="203"/>
      <c r="JFZ8" s="203"/>
      <c r="JGA8" s="203"/>
      <c r="JGB8" s="203"/>
      <c r="JGC8" s="203"/>
      <c r="JGD8" s="203"/>
      <c r="JGE8" s="203"/>
      <c r="JGF8" s="203"/>
      <c r="JGG8" s="203"/>
      <c r="JGH8" s="203"/>
      <c r="JGI8" s="203"/>
      <c r="JGJ8" s="203"/>
      <c r="JGK8" s="203"/>
      <c r="JGL8" s="203"/>
      <c r="JGM8" s="203"/>
      <c r="JGN8" s="203"/>
      <c r="JGO8" s="203"/>
      <c r="JGP8" s="203"/>
      <c r="JGQ8" s="203"/>
      <c r="JGR8" s="203"/>
      <c r="JGS8" s="203"/>
      <c r="JGT8" s="203"/>
      <c r="JGU8" s="203"/>
      <c r="JGV8" s="203"/>
      <c r="JGW8" s="203"/>
      <c r="JGX8" s="203"/>
      <c r="JGY8" s="203"/>
      <c r="JGZ8" s="203"/>
      <c r="JHA8" s="203"/>
      <c r="JHB8" s="203"/>
      <c r="JHC8" s="203"/>
      <c r="JHD8" s="203"/>
      <c r="JHE8" s="203"/>
      <c r="JHF8" s="203"/>
      <c r="JHG8" s="203"/>
      <c r="JHH8" s="203"/>
      <c r="JHI8" s="203"/>
      <c r="JHJ8" s="203"/>
      <c r="JHK8" s="203"/>
      <c r="JHL8" s="203"/>
      <c r="JHM8" s="203"/>
      <c r="JHN8" s="203"/>
      <c r="JHO8" s="203"/>
      <c r="JHP8" s="203"/>
      <c r="JHQ8" s="203"/>
      <c r="JHR8" s="203"/>
      <c r="JHS8" s="203"/>
      <c r="JHT8" s="203"/>
      <c r="JHU8" s="203"/>
      <c r="JHV8" s="203"/>
      <c r="JHW8" s="203"/>
      <c r="JHX8" s="203"/>
      <c r="JHY8" s="203"/>
      <c r="JHZ8" s="203"/>
      <c r="JIA8" s="203"/>
      <c r="JIB8" s="203"/>
      <c r="JIC8" s="203"/>
      <c r="JID8" s="203"/>
      <c r="JIE8" s="203"/>
      <c r="JIF8" s="203"/>
      <c r="JIG8" s="203"/>
      <c r="JIH8" s="203"/>
      <c r="JII8" s="203"/>
      <c r="JIJ8" s="203"/>
      <c r="JIK8" s="203"/>
      <c r="JIL8" s="203"/>
      <c r="JIM8" s="203"/>
      <c r="JIN8" s="203"/>
      <c r="JIO8" s="203"/>
      <c r="JIP8" s="203"/>
      <c r="JIQ8" s="203"/>
      <c r="JIR8" s="203"/>
      <c r="JIS8" s="203"/>
      <c r="JIT8" s="203"/>
      <c r="JIU8" s="203"/>
      <c r="JIV8" s="203"/>
      <c r="JIW8" s="203"/>
      <c r="JIX8" s="203"/>
      <c r="JIY8" s="203"/>
      <c r="JIZ8" s="203"/>
      <c r="JJA8" s="203"/>
      <c r="JJB8" s="203"/>
      <c r="JJC8" s="203"/>
      <c r="JJD8" s="203"/>
      <c r="JJE8" s="203"/>
      <c r="JJF8" s="203"/>
      <c r="JJG8" s="203"/>
      <c r="JJH8" s="203"/>
      <c r="JJI8" s="203"/>
      <c r="JJJ8" s="203"/>
      <c r="JJK8" s="203"/>
      <c r="JJL8" s="203"/>
      <c r="JJM8" s="203"/>
      <c r="JJN8" s="203"/>
      <c r="JJO8" s="203"/>
      <c r="JJP8" s="203"/>
      <c r="JJQ8" s="203"/>
      <c r="JJR8" s="203"/>
      <c r="JJS8" s="203"/>
      <c r="JJT8" s="203"/>
      <c r="JJU8" s="203"/>
      <c r="JJV8" s="203"/>
      <c r="JJW8" s="203"/>
      <c r="JJX8" s="203"/>
      <c r="JJY8" s="203"/>
      <c r="JJZ8" s="203"/>
      <c r="JKA8" s="203"/>
      <c r="JKB8" s="203"/>
      <c r="JKC8" s="203"/>
      <c r="JKD8" s="203"/>
      <c r="JKE8" s="203"/>
      <c r="JKF8" s="203"/>
      <c r="JKG8" s="203"/>
      <c r="JKH8" s="203"/>
      <c r="JKI8" s="203"/>
      <c r="JKJ8" s="203"/>
      <c r="JKK8" s="203"/>
      <c r="JKL8" s="203"/>
      <c r="JKM8" s="203"/>
      <c r="JKN8" s="203"/>
      <c r="JKO8" s="203"/>
      <c r="JKP8" s="203"/>
      <c r="JKQ8" s="203"/>
      <c r="JKR8" s="203"/>
      <c r="JKS8" s="203"/>
      <c r="JKT8" s="203"/>
      <c r="JKU8" s="203"/>
      <c r="JKV8" s="203"/>
      <c r="JKW8" s="203"/>
      <c r="JKX8" s="203"/>
      <c r="JKY8" s="203"/>
      <c r="JKZ8" s="203"/>
      <c r="JLA8" s="203"/>
      <c r="JLB8" s="203"/>
      <c r="JLC8" s="203"/>
      <c r="JLD8" s="203"/>
      <c r="JLE8" s="203"/>
      <c r="JLF8" s="203"/>
      <c r="JLG8" s="203"/>
      <c r="JLH8" s="203"/>
      <c r="JLI8" s="203"/>
      <c r="JLJ8" s="203"/>
      <c r="JLK8" s="203"/>
      <c r="JLL8" s="203"/>
      <c r="JLM8" s="203"/>
      <c r="JLN8" s="203"/>
      <c r="JLO8" s="203"/>
      <c r="JLP8" s="203"/>
      <c r="JLQ8" s="203"/>
      <c r="JLR8" s="203"/>
      <c r="JLS8" s="203"/>
      <c r="JLT8" s="203"/>
      <c r="JLU8" s="203"/>
      <c r="JLV8" s="203"/>
      <c r="JLW8" s="203"/>
      <c r="JLX8" s="203"/>
      <c r="JLY8" s="203"/>
      <c r="JLZ8" s="203"/>
      <c r="JMA8" s="203"/>
      <c r="JMB8" s="203"/>
      <c r="JMC8" s="203"/>
      <c r="JMD8" s="203"/>
      <c r="JME8" s="203"/>
      <c r="JMF8" s="203"/>
      <c r="JMG8" s="203"/>
      <c r="JMH8" s="203"/>
      <c r="JMI8" s="203"/>
      <c r="JMJ8" s="203"/>
      <c r="JMK8" s="203"/>
      <c r="JML8" s="203"/>
      <c r="JMM8" s="203"/>
      <c r="JMN8" s="203"/>
      <c r="JMO8" s="203"/>
      <c r="JMP8" s="203"/>
      <c r="JMQ8" s="203"/>
      <c r="JMR8" s="203"/>
      <c r="JMS8" s="203"/>
      <c r="JMT8" s="203"/>
      <c r="JMU8" s="203"/>
      <c r="JMV8" s="203"/>
      <c r="JMW8" s="203"/>
      <c r="JMX8" s="203"/>
      <c r="JMY8" s="203"/>
      <c r="JMZ8" s="203"/>
      <c r="JNA8" s="203"/>
      <c r="JNB8" s="203"/>
      <c r="JNC8" s="203"/>
      <c r="JND8" s="203"/>
      <c r="JNE8" s="203"/>
      <c r="JNF8" s="203"/>
      <c r="JNG8" s="203"/>
      <c r="JNH8" s="203"/>
      <c r="JNI8" s="203"/>
      <c r="JNJ8" s="203"/>
      <c r="JNK8" s="203"/>
      <c r="JNL8" s="203"/>
      <c r="JNM8" s="203"/>
      <c r="JNN8" s="203"/>
      <c r="JNO8" s="203"/>
      <c r="JNP8" s="203"/>
      <c r="JNQ8" s="203"/>
      <c r="JNR8" s="203"/>
      <c r="JNS8" s="203"/>
      <c r="JNT8" s="203"/>
      <c r="JNU8" s="203"/>
      <c r="JNV8" s="203"/>
      <c r="JNW8" s="203"/>
      <c r="JNX8" s="203"/>
      <c r="JNY8" s="203"/>
      <c r="JNZ8" s="203"/>
      <c r="JOA8" s="203"/>
      <c r="JOB8" s="203"/>
      <c r="JOC8" s="203"/>
      <c r="JOD8" s="203"/>
      <c r="JOE8" s="203"/>
      <c r="JOF8" s="203"/>
      <c r="JOG8" s="203"/>
      <c r="JOH8" s="203"/>
      <c r="JOI8" s="203"/>
      <c r="JOJ8" s="203"/>
      <c r="JOK8" s="203"/>
      <c r="JOL8" s="203"/>
      <c r="JOM8" s="203"/>
      <c r="JON8" s="203"/>
      <c r="JOO8" s="203"/>
      <c r="JOP8" s="203"/>
      <c r="JOQ8" s="203"/>
      <c r="JOR8" s="203"/>
      <c r="JOS8" s="203"/>
      <c r="JOT8" s="203"/>
      <c r="JOU8" s="203"/>
      <c r="JOV8" s="203"/>
      <c r="JOW8" s="203"/>
      <c r="JOX8" s="203"/>
      <c r="JOY8" s="203"/>
      <c r="JOZ8" s="203"/>
      <c r="JPA8" s="203"/>
      <c r="JPB8" s="203"/>
      <c r="JPC8" s="203"/>
      <c r="JPD8" s="203"/>
      <c r="JPE8" s="203"/>
      <c r="JPF8" s="203"/>
      <c r="JPG8" s="203"/>
      <c r="JPH8" s="203"/>
      <c r="JPI8" s="203"/>
      <c r="JPJ8" s="203"/>
      <c r="JPK8" s="203"/>
      <c r="JPL8" s="203"/>
      <c r="JPM8" s="203"/>
      <c r="JPN8" s="203"/>
      <c r="JPO8" s="203"/>
      <c r="JPP8" s="203"/>
      <c r="JPQ8" s="203"/>
      <c r="JPR8" s="203"/>
      <c r="JPS8" s="203"/>
      <c r="JPT8" s="203"/>
      <c r="JPU8" s="203"/>
      <c r="JPV8" s="203"/>
      <c r="JPW8" s="203"/>
      <c r="JPX8" s="203"/>
      <c r="JPY8" s="203"/>
      <c r="JPZ8" s="203"/>
      <c r="JQA8" s="203"/>
      <c r="JQB8" s="203"/>
      <c r="JQC8" s="203"/>
      <c r="JQD8" s="203"/>
      <c r="JQE8" s="203"/>
      <c r="JQF8" s="203"/>
      <c r="JQG8" s="203"/>
      <c r="JQH8" s="203"/>
      <c r="JQI8" s="203"/>
      <c r="JQJ8" s="203"/>
      <c r="JQK8" s="203"/>
      <c r="JQL8" s="203"/>
      <c r="JQM8" s="203"/>
      <c r="JQN8" s="203"/>
      <c r="JQO8" s="203"/>
      <c r="JQP8" s="203"/>
      <c r="JQQ8" s="203"/>
      <c r="JQR8" s="203"/>
      <c r="JQS8" s="203"/>
      <c r="JQT8" s="203"/>
      <c r="JQU8" s="203"/>
      <c r="JQV8" s="203"/>
      <c r="JQW8" s="203"/>
      <c r="JQX8" s="203"/>
      <c r="JQY8" s="203"/>
      <c r="JQZ8" s="203"/>
      <c r="JRA8" s="203"/>
      <c r="JRB8" s="203"/>
      <c r="JRC8" s="203"/>
      <c r="JRD8" s="203"/>
      <c r="JRE8" s="203"/>
      <c r="JRF8" s="203"/>
      <c r="JRG8" s="203"/>
      <c r="JRH8" s="203"/>
      <c r="JRI8" s="203"/>
      <c r="JRJ8" s="203"/>
      <c r="JRK8" s="203"/>
      <c r="JRL8" s="203"/>
      <c r="JRM8" s="203"/>
      <c r="JRN8" s="203"/>
      <c r="JRO8" s="203"/>
      <c r="JRP8" s="203"/>
      <c r="JRQ8" s="203"/>
      <c r="JRR8" s="203"/>
      <c r="JRS8" s="203"/>
      <c r="JRT8" s="203"/>
      <c r="JRU8" s="203"/>
      <c r="JRV8" s="203"/>
      <c r="JRW8" s="203"/>
      <c r="JRX8" s="203"/>
      <c r="JRY8" s="203"/>
      <c r="JRZ8" s="203"/>
      <c r="JSA8" s="203"/>
      <c r="JSB8" s="203"/>
      <c r="JSC8" s="203"/>
      <c r="JSD8" s="203"/>
      <c r="JSE8" s="203"/>
      <c r="JSF8" s="203"/>
      <c r="JSG8" s="203"/>
      <c r="JSH8" s="203"/>
      <c r="JSI8" s="203"/>
      <c r="JSJ8" s="203"/>
      <c r="JSK8" s="203"/>
      <c r="JSL8" s="203"/>
      <c r="JSM8" s="203"/>
      <c r="JSN8" s="203"/>
      <c r="JSO8" s="203"/>
      <c r="JSP8" s="203"/>
      <c r="JSQ8" s="203"/>
      <c r="JSR8" s="203"/>
      <c r="JSS8" s="203"/>
      <c r="JST8" s="203"/>
      <c r="JSU8" s="203"/>
      <c r="JSV8" s="203"/>
      <c r="JSW8" s="203"/>
      <c r="JSX8" s="203"/>
      <c r="JSY8" s="203"/>
      <c r="JSZ8" s="203"/>
      <c r="JTA8" s="203"/>
      <c r="JTB8" s="203"/>
      <c r="JTC8" s="203"/>
      <c r="JTD8" s="203"/>
      <c r="JTE8" s="203"/>
      <c r="JTF8" s="203"/>
      <c r="JTG8" s="203"/>
      <c r="JTH8" s="203"/>
      <c r="JTI8" s="203"/>
      <c r="JTJ8" s="203"/>
      <c r="JTK8" s="203"/>
      <c r="JTL8" s="203"/>
      <c r="JTM8" s="203"/>
      <c r="JTN8" s="203"/>
      <c r="JTO8" s="203"/>
      <c r="JTP8" s="203"/>
      <c r="JTQ8" s="203"/>
      <c r="JTR8" s="203"/>
      <c r="JTS8" s="203"/>
      <c r="JTT8" s="203"/>
      <c r="JTU8" s="203"/>
      <c r="JTV8" s="203"/>
      <c r="JTW8" s="203"/>
      <c r="JTX8" s="203"/>
      <c r="JTY8" s="203"/>
      <c r="JTZ8" s="203"/>
      <c r="JUA8" s="203"/>
      <c r="JUB8" s="203"/>
      <c r="JUC8" s="203"/>
      <c r="JUD8" s="203"/>
      <c r="JUE8" s="203"/>
      <c r="JUF8" s="203"/>
      <c r="JUG8" s="203"/>
      <c r="JUH8" s="203"/>
      <c r="JUI8" s="203"/>
      <c r="JUJ8" s="203"/>
      <c r="JUK8" s="203"/>
      <c r="JUL8" s="203"/>
      <c r="JUM8" s="203"/>
      <c r="JUN8" s="203"/>
      <c r="JUO8" s="203"/>
      <c r="JUP8" s="203"/>
      <c r="JUQ8" s="203"/>
      <c r="JUR8" s="203"/>
      <c r="JUS8" s="203"/>
      <c r="JUT8" s="203"/>
      <c r="JUU8" s="203"/>
      <c r="JUV8" s="203"/>
      <c r="JUW8" s="203"/>
      <c r="JUX8" s="203"/>
      <c r="JUY8" s="203"/>
      <c r="JUZ8" s="203"/>
      <c r="JVA8" s="203"/>
      <c r="JVB8" s="203"/>
      <c r="JVC8" s="203"/>
      <c r="JVD8" s="203"/>
      <c r="JVE8" s="203"/>
      <c r="JVF8" s="203"/>
      <c r="JVG8" s="203"/>
      <c r="JVH8" s="203"/>
      <c r="JVI8" s="203"/>
      <c r="JVJ8" s="203"/>
      <c r="JVK8" s="203"/>
      <c r="JVL8" s="203"/>
      <c r="JVM8" s="203"/>
      <c r="JVN8" s="203"/>
      <c r="JVO8" s="203"/>
      <c r="JVP8" s="203"/>
      <c r="JVQ8" s="203"/>
      <c r="JVR8" s="203"/>
      <c r="JVS8" s="203"/>
      <c r="JVT8" s="203"/>
      <c r="JVU8" s="203"/>
      <c r="JVV8" s="203"/>
      <c r="JVW8" s="203"/>
      <c r="JVX8" s="203"/>
      <c r="JVY8" s="203"/>
      <c r="JVZ8" s="203"/>
      <c r="JWA8" s="203"/>
      <c r="JWB8" s="203"/>
      <c r="JWC8" s="203"/>
      <c r="JWD8" s="203"/>
      <c r="JWE8" s="203"/>
      <c r="JWF8" s="203"/>
      <c r="JWG8" s="203"/>
      <c r="JWH8" s="203"/>
      <c r="JWI8" s="203"/>
      <c r="JWJ8" s="203"/>
      <c r="JWK8" s="203"/>
      <c r="JWL8" s="203"/>
      <c r="JWM8" s="203"/>
      <c r="JWN8" s="203"/>
      <c r="JWO8" s="203"/>
      <c r="JWP8" s="203"/>
      <c r="JWQ8" s="203"/>
      <c r="JWR8" s="203"/>
      <c r="JWS8" s="203"/>
      <c r="JWT8" s="203"/>
      <c r="JWU8" s="203"/>
      <c r="JWV8" s="203"/>
      <c r="JWW8" s="203"/>
      <c r="JWX8" s="203"/>
      <c r="JWY8" s="203"/>
      <c r="JWZ8" s="203"/>
      <c r="JXA8" s="203"/>
      <c r="JXB8" s="203"/>
      <c r="JXC8" s="203"/>
      <c r="JXD8" s="203"/>
      <c r="JXE8" s="203"/>
      <c r="JXF8" s="203"/>
      <c r="JXG8" s="203"/>
      <c r="JXH8" s="203"/>
      <c r="JXI8" s="203"/>
      <c r="JXJ8" s="203"/>
      <c r="JXK8" s="203"/>
      <c r="JXL8" s="203"/>
      <c r="JXM8" s="203"/>
      <c r="JXN8" s="203"/>
      <c r="JXO8" s="203"/>
      <c r="JXP8" s="203"/>
      <c r="JXQ8" s="203"/>
      <c r="JXR8" s="203"/>
      <c r="JXS8" s="203"/>
      <c r="JXT8" s="203"/>
      <c r="JXU8" s="203"/>
      <c r="JXV8" s="203"/>
      <c r="JXW8" s="203"/>
      <c r="JXX8" s="203"/>
      <c r="JXY8" s="203"/>
      <c r="JXZ8" s="203"/>
      <c r="JYA8" s="203"/>
      <c r="JYB8" s="203"/>
      <c r="JYC8" s="203"/>
      <c r="JYD8" s="203"/>
      <c r="JYE8" s="203"/>
      <c r="JYF8" s="203"/>
      <c r="JYG8" s="203"/>
      <c r="JYH8" s="203"/>
      <c r="JYI8" s="203"/>
      <c r="JYJ8" s="203"/>
      <c r="JYK8" s="203"/>
      <c r="JYL8" s="203"/>
      <c r="JYM8" s="203"/>
      <c r="JYN8" s="203"/>
      <c r="JYO8" s="203"/>
      <c r="JYP8" s="203"/>
      <c r="JYQ8" s="203"/>
      <c r="JYR8" s="203"/>
      <c r="JYS8" s="203"/>
      <c r="JYT8" s="203"/>
      <c r="JYU8" s="203"/>
      <c r="JYV8" s="203"/>
      <c r="JYW8" s="203"/>
      <c r="JYX8" s="203"/>
      <c r="JYY8" s="203"/>
      <c r="JYZ8" s="203"/>
      <c r="JZA8" s="203"/>
      <c r="JZB8" s="203"/>
      <c r="JZC8" s="203"/>
      <c r="JZD8" s="203"/>
      <c r="JZE8" s="203"/>
      <c r="JZF8" s="203"/>
      <c r="JZG8" s="203"/>
      <c r="JZH8" s="203"/>
      <c r="JZI8" s="203"/>
      <c r="JZJ8" s="203"/>
      <c r="JZK8" s="203"/>
      <c r="JZL8" s="203"/>
      <c r="JZM8" s="203"/>
      <c r="JZN8" s="203"/>
      <c r="JZO8" s="203"/>
      <c r="JZP8" s="203"/>
      <c r="JZQ8" s="203"/>
      <c r="JZR8" s="203"/>
      <c r="JZS8" s="203"/>
      <c r="JZT8" s="203"/>
      <c r="JZU8" s="203"/>
      <c r="JZV8" s="203"/>
      <c r="JZW8" s="203"/>
      <c r="JZX8" s="203"/>
      <c r="JZY8" s="203"/>
      <c r="JZZ8" s="203"/>
      <c r="KAA8" s="203"/>
      <c r="KAB8" s="203"/>
      <c r="KAC8" s="203"/>
      <c r="KAD8" s="203"/>
      <c r="KAE8" s="203"/>
      <c r="KAF8" s="203"/>
      <c r="KAG8" s="203"/>
      <c r="KAH8" s="203"/>
      <c r="KAI8" s="203"/>
      <c r="KAJ8" s="203"/>
      <c r="KAK8" s="203"/>
      <c r="KAL8" s="203"/>
      <c r="KAM8" s="203"/>
      <c r="KAN8" s="203"/>
      <c r="KAO8" s="203"/>
      <c r="KAP8" s="203"/>
      <c r="KAQ8" s="203"/>
      <c r="KAR8" s="203"/>
      <c r="KAS8" s="203"/>
      <c r="KAT8" s="203"/>
      <c r="KAU8" s="203"/>
      <c r="KAV8" s="203"/>
      <c r="KAW8" s="203"/>
      <c r="KAX8" s="203"/>
      <c r="KAY8" s="203"/>
      <c r="KAZ8" s="203"/>
      <c r="KBA8" s="203"/>
      <c r="KBB8" s="203"/>
      <c r="KBC8" s="203"/>
      <c r="KBD8" s="203"/>
      <c r="KBE8" s="203"/>
      <c r="KBF8" s="203"/>
      <c r="KBG8" s="203"/>
      <c r="KBH8" s="203"/>
      <c r="KBI8" s="203"/>
      <c r="KBJ8" s="203"/>
      <c r="KBK8" s="203"/>
      <c r="KBL8" s="203"/>
      <c r="KBM8" s="203"/>
      <c r="KBN8" s="203"/>
      <c r="KBO8" s="203"/>
      <c r="KBP8" s="203"/>
      <c r="KBQ8" s="203"/>
      <c r="KBR8" s="203"/>
      <c r="KBS8" s="203"/>
      <c r="KBT8" s="203"/>
      <c r="KBU8" s="203"/>
      <c r="KBV8" s="203"/>
      <c r="KBW8" s="203"/>
      <c r="KBX8" s="203"/>
      <c r="KBY8" s="203"/>
      <c r="KBZ8" s="203"/>
      <c r="KCA8" s="203"/>
      <c r="KCB8" s="203"/>
      <c r="KCC8" s="203"/>
      <c r="KCD8" s="203"/>
      <c r="KCE8" s="203"/>
      <c r="KCF8" s="203"/>
      <c r="KCG8" s="203"/>
      <c r="KCH8" s="203"/>
      <c r="KCI8" s="203"/>
      <c r="KCJ8" s="203"/>
      <c r="KCK8" s="203"/>
      <c r="KCL8" s="203"/>
      <c r="KCM8" s="203"/>
      <c r="KCN8" s="203"/>
      <c r="KCO8" s="203"/>
      <c r="KCP8" s="203"/>
      <c r="KCQ8" s="203"/>
      <c r="KCR8" s="203"/>
      <c r="KCS8" s="203"/>
      <c r="KCT8" s="203"/>
      <c r="KCU8" s="203"/>
      <c r="KCV8" s="203"/>
      <c r="KCW8" s="203"/>
      <c r="KCX8" s="203"/>
      <c r="KCY8" s="203"/>
      <c r="KCZ8" s="203"/>
      <c r="KDA8" s="203"/>
      <c r="KDB8" s="203"/>
      <c r="KDC8" s="203"/>
      <c r="KDD8" s="203"/>
      <c r="KDE8" s="203"/>
      <c r="KDF8" s="203"/>
      <c r="KDG8" s="203"/>
      <c r="KDH8" s="203"/>
      <c r="KDI8" s="203"/>
      <c r="KDJ8" s="203"/>
      <c r="KDK8" s="203"/>
      <c r="KDL8" s="203"/>
      <c r="KDM8" s="203"/>
      <c r="KDN8" s="203"/>
      <c r="KDO8" s="203"/>
      <c r="KDP8" s="203"/>
      <c r="KDQ8" s="203"/>
      <c r="KDR8" s="203"/>
      <c r="KDS8" s="203"/>
      <c r="KDT8" s="203"/>
      <c r="KDU8" s="203"/>
      <c r="KDV8" s="203"/>
      <c r="KDW8" s="203"/>
      <c r="KDX8" s="203"/>
      <c r="KDY8" s="203"/>
      <c r="KDZ8" s="203"/>
      <c r="KEA8" s="203"/>
      <c r="KEB8" s="203"/>
      <c r="KEC8" s="203"/>
      <c r="KED8" s="203"/>
      <c r="KEE8" s="203"/>
      <c r="KEF8" s="203"/>
      <c r="KEG8" s="203"/>
      <c r="KEH8" s="203"/>
      <c r="KEI8" s="203"/>
      <c r="KEJ8" s="203"/>
      <c r="KEK8" s="203"/>
      <c r="KEL8" s="203"/>
      <c r="KEM8" s="203"/>
      <c r="KEN8" s="203"/>
      <c r="KEO8" s="203"/>
      <c r="KEP8" s="203"/>
      <c r="KEQ8" s="203"/>
      <c r="KER8" s="203"/>
      <c r="KES8" s="203"/>
      <c r="KET8" s="203"/>
      <c r="KEU8" s="203"/>
      <c r="KEV8" s="203"/>
      <c r="KEW8" s="203"/>
      <c r="KEX8" s="203"/>
      <c r="KEY8" s="203"/>
      <c r="KEZ8" s="203"/>
      <c r="KFA8" s="203"/>
      <c r="KFB8" s="203"/>
      <c r="KFC8" s="203"/>
      <c r="KFD8" s="203"/>
      <c r="KFE8" s="203"/>
      <c r="KFF8" s="203"/>
      <c r="KFG8" s="203"/>
      <c r="KFH8" s="203"/>
      <c r="KFI8" s="203"/>
      <c r="KFJ8" s="203"/>
      <c r="KFK8" s="203"/>
      <c r="KFL8" s="203"/>
      <c r="KFM8" s="203"/>
      <c r="KFN8" s="203"/>
      <c r="KFO8" s="203"/>
      <c r="KFP8" s="203"/>
      <c r="KFQ8" s="203"/>
      <c r="KFR8" s="203"/>
      <c r="KFS8" s="203"/>
      <c r="KFT8" s="203"/>
      <c r="KFU8" s="203"/>
      <c r="KFV8" s="203"/>
      <c r="KFW8" s="203"/>
      <c r="KFX8" s="203"/>
      <c r="KFY8" s="203"/>
      <c r="KFZ8" s="203"/>
      <c r="KGA8" s="203"/>
      <c r="KGB8" s="203"/>
      <c r="KGC8" s="203"/>
      <c r="KGD8" s="203"/>
      <c r="KGE8" s="203"/>
      <c r="KGF8" s="203"/>
      <c r="KGG8" s="203"/>
      <c r="KGH8" s="203"/>
      <c r="KGI8" s="203"/>
      <c r="KGJ8" s="203"/>
      <c r="KGK8" s="203"/>
      <c r="KGL8" s="203"/>
      <c r="KGM8" s="203"/>
      <c r="KGN8" s="203"/>
      <c r="KGO8" s="203"/>
      <c r="KGP8" s="203"/>
      <c r="KGQ8" s="203"/>
      <c r="KGR8" s="203"/>
      <c r="KGS8" s="203"/>
      <c r="KGT8" s="203"/>
      <c r="KGU8" s="203"/>
      <c r="KGV8" s="203"/>
      <c r="KGW8" s="203"/>
      <c r="KGX8" s="203"/>
      <c r="KGY8" s="203"/>
      <c r="KGZ8" s="203"/>
      <c r="KHA8" s="203"/>
      <c r="KHB8" s="203"/>
      <c r="KHC8" s="203"/>
      <c r="KHD8" s="203"/>
      <c r="KHE8" s="203"/>
      <c r="KHF8" s="203"/>
      <c r="KHG8" s="203"/>
      <c r="KHH8" s="203"/>
      <c r="KHI8" s="203"/>
      <c r="KHJ8" s="203"/>
      <c r="KHK8" s="203"/>
      <c r="KHL8" s="203"/>
      <c r="KHM8" s="203"/>
      <c r="KHN8" s="203"/>
      <c r="KHO8" s="203"/>
      <c r="KHP8" s="203"/>
      <c r="KHQ8" s="203"/>
      <c r="KHR8" s="203"/>
      <c r="KHS8" s="203"/>
      <c r="KHT8" s="203"/>
      <c r="KHU8" s="203"/>
      <c r="KHV8" s="203"/>
      <c r="KHW8" s="203"/>
      <c r="KHX8" s="203"/>
      <c r="KHY8" s="203"/>
      <c r="KHZ8" s="203"/>
      <c r="KIA8" s="203"/>
      <c r="KIB8" s="203"/>
      <c r="KIC8" s="203"/>
      <c r="KID8" s="203"/>
      <c r="KIE8" s="203"/>
      <c r="KIF8" s="203"/>
      <c r="KIG8" s="203"/>
      <c r="KIH8" s="203"/>
      <c r="KII8" s="203"/>
      <c r="KIJ8" s="203"/>
      <c r="KIK8" s="203"/>
      <c r="KIL8" s="203"/>
      <c r="KIM8" s="203"/>
      <c r="KIN8" s="203"/>
      <c r="KIO8" s="203"/>
      <c r="KIP8" s="203"/>
      <c r="KIQ8" s="203"/>
      <c r="KIR8" s="203"/>
      <c r="KIS8" s="203"/>
      <c r="KIT8" s="203"/>
      <c r="KIU8" s="203"/>
      <c r="KIV8" s="203"/>
      <c r="KIW8" s="203"/>
      <c r="KIX8" s="203"/>
      <c r="KIY8" s="203"/>
      <c r="KIZ8" s="203"/>
      <c r="KJA8" s="203"/>
      <c r="KJB8" s="203"/>
      <c r="KJC8" s="203"/>
      <c r="KJD8" s="203"/>
      <c r="KJE8" s="203"/>
      <c r="KJF8" s="203"/>
      <c r="KJG8" s="203"/>
      <c r="KJH8" s="203"/>
      <c r="KJI8" s="203"/>
      <c r="KJJ8" s="203"/>
      <c r="KJK8" s="203"/>
      <c r="KJL8" s="203"/>
      <c r="KJM8" s="203"/>
      <c r="KJN8" s="203"/>
      <c r="KJO8" s="203"/>
      <c r="KJP8" s="203"/>
      <c r="KJQ8" s="203"/>
      <c r="KJR8" s="203"/>
      <c r="KJS8" s="203"/>
      <c r="KJT8" s="203"/>
      <c r="KJU8" s="203"/>
      <c r="KJV8" s="203"/>
      <c r="KJW8" s="203"/>
      <c r="KJX8" s="203"/>
      <c r="KJY8" s="203"/>
      <c r="KJZ8" s="203"/>
      <c r="KKA8" s="203"/>
      <c r="KKB8" s="203"/>
      <c r="KKC8" s="203"/>
      <c r="KKD8" s="203"/>
      <c r="KKE8" s="203"/>
      <c r="KKF8" s="203"/>
      <c r="KKG8" s="203"/>
      <c r="KKH8" s="203"/>
      <c r="KKI8" s="203"/>
      <c r="KKJ8" s="203"/>
      <c r="KKK8" s="203"/>
      <c r="KKL8" s="203"/>
      <c r="KKM8" s="203"/>
      <c r="KKN8" s="203"/>
      <c r="KKO8" s="203"/>
      <c r="KKP8" s="203"/>
      <c r="KKQ8" s="203"/>
      <c r="KKR8" s="203"/>
      <c r="KKS8" s="203"/>
      <c r="KKT8" s="203"/>
      <c r="KKU8" s="203"/>
      <c r="KKV8" s="203"/>
      <c r="KKW8" s="203"/>
      <c r="KKX8" s="203"/>
      <c r="KKY8" s="203"/>
      <c r="KKZ8" s="203"/>
      <c r="KLA8" s="203"/>
      <c r="KLB8" s="203"/>
      <c r="KLC8" s="203"/>
      <c r="KLD8" s="203"/>
      <c r="KLE8" s="203"/>
      <c r="KLF8" s="203"/>
      <c r="KLG8" s="203"/>
      <c r="KLH8" s="203"/>
      <c r="KLI8" s="203"/>
      <c r="KLJ8" s="203"/>
      <c r="KLK8" s="203"/>
      <c r="KLL8" s="203"/>
      <c r="KLM8" s="203"/>
      <c r="KLN8" s="203"/>
      <c r="KLO8" s="203"/>
      <c r="KLP8" s="203"/>
      <c r="KLQ8" s="203"/>
      <c r="KLR8" s="203"/>
      <c r="KLS8" s="203"/>
      <c r="KLT8" s="203"/>
      <c r="KLU8" s="203"/>
      <c r="KLV8" s="203"/>
      <c r="KLW8" s="203"/>
      <c r="KLX8" s="203"/>
      <c r="KLY8" s="203"/>
      <c r="KLZ8" s="203"/>
      <c r="KMA8" s="203"/>
      <c r="KMB8" s="203"/>
      <c r="KMC8" s="203"/>
      <c r="KMD8" s="203"/>
      <c r="KME8" s="203"/>
      <c r="KMF8" s="203"/>
      <c r="KMG8" s="203"/>
      <c r="KMH8" s="203"/>
      <c r="KMI8" s="203"/>
      <c r="KMJ8" s="203"/>
      <c r="KMK8" s="203"/>
      <c r="KML8" s="203"/>
      <c r="KMM8" s="203"/>
      <c r="KMN8" s="203"/>
      <c r="KMO8" s="203"/>
      <c r="KMP8" s="203"/>
      <c r="KMQ8" s="203"/>
      <c r="KMR8" s="203"/>
      <c r="KMS8" s="203"/>
      <c r="KMT8" s="203"/>
      <c r="KMU8" s="203"/>
      <c r="KMV8" s="203"/>
      <c r="KMW8" s="203"/>
      <c r="KMX8" s="203"/>
      <c r="KMY8" s="203"/>
      <c r="KMZ8" s="203"/>
      <c r="KNA8" s="203"/>
      <c r="KNB8" s="203"/>
      <c r="KNC8" s="203"/>
      <c r="KND8" s="203"/>
      <c r="KNE8" s="203"/>
      <c r="KNF8" s="203"/>
      <c r="KNG8" s="203"/>
      <c r="KNH8" s="203"/>
      <c r="KNI8" s="203"/>
      <c r="KNJ8" s="203"/>
      <c r="KNK8" s="203"/>
      <c r="KNL8" s="203"/>
      <c r="KNM8" s="203"/>
      <c r="KNN8" s="203"/>
      <c r="KNO8" s="203"/>
      <c r="KNP8" s="203"/>
      <c r="KNQ8" s="203"/>
      <c r="KNR8" s="203"/>
      <c r="KNS8" s="203"/>
      <c r="KNT8" s="203"/>
      <c r="KNU8" s="203"/>
      <c r="KNV8" s="203"/>
      <c r="KNW8" s="203"/>
      <c r="KNX8" s="203"/>
      <c r="KNY8" s="203"/>
      <c r="KNZ8" s="203"/>
      <c r="KOA8" s="203"/>
      <c r="KOB8" s="203"/>
      <c r="KOC8" s="203"/>
      <c r="KOD8" s="203"/>
      <c r="KOE8" s="203"/>
      <c r="KOF8" s="203"/>
      <c r="KOG8" s="203"/>
      <c r="KOH8" s="203"/>
      <c r="KOI8" s="203"/>
      <c r="KOJ8" s="203"/>
      <c r="KOK8" s="203"/>
      <c r="KOL8" s="203"/>
      <c r="KOM8" s="203"/>
      <c r="KON8" s="203"/>
      <c r="KOO8" s="203"/>
      <c r="KOP8" s="203"/>
      <c r="KOQ8" s="203"/>
      <c r="KOR8" s="203"/>
      <c r="KOS8" s="203"/>
      <c r="KOT8" s="203"/>
      <c r="KOU8" s="203"/>
      <c r="KOV8" s="203"/>
      <c r="KOW8" s="203"/>
      <c r="KOX8" s="203"/>
      <c r="KOY8" s="203"/>
      <c r="KOZ8" s="203"/>
      <c r="KPA8" s="203"/>
      <c r="KPB8" s="203"/>
      <c r="KPC8" s="203"/>
      <c r="KPD8" s="203"/>
      <c r="KPE8" s="203"/>
      <c r="KPF8" s="203"/>
      <c r="KPG8" s="203"/>
      <c r="KPH8" s="203"/>
      <c r="KPI8" s="203"/>
      <c r="KPJ8" s="203"/>
      <c r="KPK8" s="203"/>
      <c r="KPL8" s="203"/>
      <c r="KPM8" s="203"/>
      <c r="KPN8" s="203"/>
      <c r="KPO8" s="203"/>
      <c r="KPP8" s="203"/>
      <c r="KPQ8" s="203"/>
      <c r="KPR8" s="203"/>
      <c r="KPS8" s="203"/>
      <c r="KPT8" s="203"/>
      <c r="KPU8" s="203"/>
      <c r="KPV8" s="203"/>
      <c r="KPW8" s="203"/>
      <c r="KPX8" s="203"/>
      <c r="KPY8" s="203"/>
      <c r="KPZ8" s="203"/>
      <c r="KQA8" s="203"/>
      <c r="KQB8" s="203"/>
      <c r="KQC8" s="203"/>
      <c r="KQD8" s="203"/>
      <c r="KQE8" s="203"/>
      <c r="KQF8" s="203"/>
      <c r="KQG8" s="203"/>
      <c r="KQH8" s="203"/>
      <c r="KQI8" s="203"/>
      <c r="KQJ8" s="203"/>
      <c r="KQK8" s="203"/>
      <c r="KQL8" s="203"/>
      <c r="KQM8" s="203"/>
      <c r="KQN8" s="203"/>
      <c r="KQO8" s="203"/>
      <c r="KQP8" s="203"/>
      <c r="KQQ8" s="203"/>
      <c r="KQR8" s="203"/>
      <c r="KQS8" s="203"/>
      <c r="KQT8" s="203"/>
      <c r="KQU8" s="203"/>
      <c r="KQV8" s="203"/>
      <c r="KQW8" s="203"/>
      <c r="KQX8" s="203"/>
      <c r="KQY8" s="203"/>
      <c r="KQZ8" s="203"/>
      <c r="KRA8" s="203"/>
      <c r="KRB8" s="203"/>
      <c r="KRC8" s="203"/>
      <c r="KRD8" s="203"/>
      <c r="KRE8" s="203"/>
      <c r="KRF8" s="203"/>
      <c r="KRG8" s="203"/>
      <c r="KRH8" s="203"/>
      <c r="KRI8" s="203"/>
      <c r="KRJ8" s="203"/>
      <c r="KRK8" s="203"/>
      <c r="KRL8" s="203"/>
      <c r="KRM8" s="203"/>
      <c r="KRN8" s="203"/>
      <c r="KRO8" s="203"/>
      <c r="KRP8" s="203"/>
      <c r="KRQ8" s="203"/>
      <c r="KRR8" s="203"/>
      <c r="KRS8" s="203"/>
      <c r="KRT8" s="203"/>
      <c r="KRU8" s="203"/>
      <c r="KRV8" s="203"/>
      <c r="KRW8" s="203"/>
      <c r="KRX8" s="203"/>
      <c r="KRY8" s="203"/>
      <c r="KRZ8" s="203"/>
      <c r="KSA8" s="203"/>
      <c r="KSB8" s="203"/>
      <c r="KSC8" s="203"/>
      <c r="KSD8" s="203"/>
      <c r="KSE8" s="203"/>
      <c r="KSF8" s="203"/>
      <c r="KSG8" s="203"/>
      <c r="KSH8" s="203"/>
      <c r="KSI8" s="203"/>
      <c r="KSJ8" s="203"/>
      <c r="KSK8" s="203"/>
      <c r="KSL8" s="203"/>
      <c r="KSM8" s="203"/>
      <c r="KSN8" s="203"/>
      <c r="KSO8" s="203"/>
      <c r="KSP8" s="203"/>
      <c r="KSQ8" s="203"/>
      <c r="KSR8" s="203"/>
      <c r="KSS8" s="203"/>
      <c r="KST8" s="203"/>
      <c r="KSU8" s="203"/>
      <c r="KSV8" s="203"/>
      <c r="KSW8" s="203"/>
      <c r="KSX8" s="203"/>
      <c r="KSY8" s="203"/>
      <c r="KSZ8" s="203"/>
      <c r="KTA8" s="203"/>
      <c r="KTB8" s="203"/>
      <c r="KTC8" s="203"/>
      <c r="KTD8" s="203"/>
      <c r="KTE8" s="203"/>
      <c r="KTF8" s="203"/>
      <c r="KTG8" s="203"/>
      <c r="KTH8" s="203"/>
      <c r="KTI8" s="203"/>
      <c r="KTJ8" s="203"/>
      <c r="KTK8" s="203"/>
      <c r="KTL8" s="203"/>
      <c r="KTM8" s="203"/>
      <c r="KTN8" s="203"/>
      <c r="KTO8" s="203"/>
      <c r="KTP8" s="203"/>
      <c r="KTQ8" s="203"/>
      <c r="KTR8" s="203"/>
      <c r="KTS8" s="203"/>
      <c r="KTT8" s="203"/>
      <c r="KTU8" s="203"/>
      <c r="KTV8" s="203"/>
      <c r="KTW8" s="203"/>
      <c r="KTX8" s="203"/>
      <c r="KTY8" s="203"/>
      <c r="KTZ8" s="203"/>
      <c r="KUA8" s="203"/>
      <c r="KUB8" s="203"/>
      <c r="KUC8" s="203"/>
      <c r="KUD8" s="203"/>
      <c r="KUE8" s="203"/>
      <c r="KUF8" s="203"/>
      <c r="KUG8" s="203"/>
      <c r="KUH8" s="203"/>
      <c r="KUI8" s="203"/>
      <c r="KUJ8" s="203"/>
      <c r="KUK8" s="203"/>
      <c r="KUL8" s="203"/>
      <c r="KUM8" s="203"/>
      <c r="KUN8" s="203"/>
      <c r="KUO8" s="203"/>
      <c r="KUP8" s="203"/>
      <c r="KUQ8" s="203"/>
      <c r="KUR8" s="203"/>
      <c r="KUS8" s="203"/>
      <c r="KUT8" s="203"/>
      <c r="KUU8" s="203"/>
      <c r="KUV8" s="203"/>
      <c r="KUW8" s="203"/>
      <c r="KUX8" s="203"/>
      <c r="KUY8" s="203"/>
      <c r="KUZ8" s="203"/>
      <c r="KVA8" s="203"/>
      <c r="KVB8" s="203"/>
      <c r="KVC8" s="203"/>
      <c r="KVD8" s="203"/>
      <c r="KVE8" s="203"/>
      <c r="KVF8" s="203"/>
      <c r="KVG8" s="203"/>
      <c r="KVH8" s="203"/>
      <c r="KVI8" s="203"/>
      <c r="KVJ8" s="203"/>
      <c r="KVK8" s="203"/>
      <c r="KVL8" s="203"/>
      <c r="KVM8" s="203"/>
      <c r="KVN8" s="203"/>
      <c r="KVO8" s="203"/>
      <c r="KVP8" s="203"/>
      <c r="KVQ8" s="203"/>
      <c r="KVR8" s="203"/>
      <c r="KVS8" s="203"/>
      <c r="KVT8" s="203"/>
      <c r="KVU8" s="203"/>
      <c r="KVV8" s="203"/>
      <c r="KVW8" s="203"/>
      <c r="KVX8" s="203"/>
      <c r="KVY8" s="203"/>
      <c r="KVZ8" s="203"/>
      <c r="KWA8" s="203"/>
      <c r="KWB8" s="203"/>
      <c r="KWC8" s="203"/>
      <c r="KWD8" s="203"/>
      <c r="KWE8" s="203"/>
      <c r="KWF8" s="203"/>
      <c r="KWG8" s="203"/>
      <c r="KWH8" s="203"/>
      <c r="KWI8" s="203"/>
      <c r="KWJ8" s="203"/>
      <c r="KWK8" s="203"/>
      <c r="KWL8" s="203"/>
      <c r="KWM8" s="203"/>
      <c r="KWN8" s="203"/>
      <c r="KWO8" s="203"/>
      <c r="KWP8" s="203"/>
      <c r="KWQ8" s="203"/>
      <c r="KWR8" s="203"/>
      <c r="KWS8" s="203"/>
      <c r="KWT8" s="203"/>
      <c r="KWU8" s="203"/>
      <c r="KWV8" s="203"/>
      <c r="KWW8" s="203"/>
      <c r="KWX8" s="203"/>
      <c r="KWY8" s="203"/>
      <c r="KWZ8" s="203"/>
      <c r="KXA8" s="203"/>
      <c r="KXB8" s="203"/>
      <c r="KXC8" s="203"/>
      <c r="KXD8" s="203"/>
      <c r="KXE8" s="203"/>
      <c r="KXF8" s="203"/>
      <c r="KXG8" s="203"/>
      <c r="KXH8" s="203"/>
      <c r="KXI8" s="203"/>
      <c r="KXJ8" s="203"/>
      <c r="KXK8" s="203"/>
      <c r="KXL8" s="203"/>
      <c r="KXM8" s="203"/>
      <c r="KXN8" s="203"/>
      <c r="KXO8" s="203"/>
      <c r="KXP8" s="203"/>
      <c r="KXQ8" s="203"/>
      <c r="KXR8" s="203"/>
      <c r="KXS8" s="203"/>
      <c r="KXT8" s="203"/>
      <c r="KXU8" s="203"/>
      <c r="KXV8" s="203"/>
      <c r="KXW8" s="203"/>
      <c r="KXX8" s="203"/>
      <c r="KXY8" s="203"/>
      <c r="KXZ8" s="203"/>
      <c r="KYA8" s="203"/>
      <c r="KYB8" s="203"/>
      <c r="KYC8" s="203"/>
      <c r="KYD8" s="203"/>
      <c r="KYE8" s="203"/>
      <c r="KYF8" s="203"/>
      <c r="KYG8" s="203"/>
      <c r="KYH8" s="203"/>
      <c r="KYI8" s="203"/>
      <c r="KYJ8" s="203"/>
      <c r="KYK8" s="203"/>
      <c r="KYL8" s="203"/>
      <c r="KYM8" s="203"/>
      <c r="KYN8" s="203"/>
      <c r="KYO8" s="203"/>
      <c r="KYP8" s="203"/>
      <c r="KYQ8" s="203"/>
      <c r="KYR8" s="203"/>
      <c r="KYS8" s="203"/>
      <c r="KYT8" s="203"/>
      <c r="KYU8" s="203"/>
      <c r="KYV8" s="203"/>
      <c r="KYW8" s="203"/>
      <c r="KYX8" s="203"/>
      <c r="KYY8" s="203"/>
      <c r="KYZ8" s="203"/>
      <c r="KZA8" s="203"/>
      <c r="KZB8" s="203"/>
      <c r="KZC8" s="203"/>
      <c r="KZD8" s="203"/>
      <c r="KZE8" s="203"/>
      <c r="KZF8" s="203"/>
      <c r="KZG8" s="203"/>
      <c r="KZH8" s="203"/>
      <c r="KZI8" s="203"/>
      <c r="KZJ8" s="203"/>
      <c r="KZK8" s="203"/>
      <c r="KZL8" s="203"/>
      <c r="KZM8" s="203"/>
      <c r="KZN8" s="203"/>
      <c r="KZO8" s="203"/>
      <c r="KZP8" s="203"/>
      <c r="KZQ8" s="203"/>
      <c r="KZR8" s="203"/>
      <c r="KZS8" s="203"/>
      <c r="KZT8" s="203"/>
      <c r="KZU8" s="203"/>
      <c r="KZV8" s="203"/>
      <c r="KZW8" s="203"/>
      <c r="KZX8" s="203"/>
      <c r="KZY8" s="203"/>
      <c r="KZZ8" s="203"/>
      <c r="LAA8" s="203"/>
      <c r="LAB8" s="203"/>
      <c r="LAC8" s="203"/>
      <c r="LAD8" s="203"/>
      <c r="LAE8" s="203"/>
      <c r="LAF8" s="203"/>
      <c r="LAG8" s="203"/>
      <c r="LAH8" s="203"/>
      <c r="LAI8" s="203"/>
      <c r="LAJ8" s="203"/>
      <c r="LAK8" s="203"/>
      <c r="LAL8" s="203"/>
      <c r="LAM8" s="203"/>
      <c r="LAN8" s="203"/>
      <c r="LAO8" s="203"/>
      <c r="LAP8" s="203"/>
      <c r="LAQ8" s="203"/>
      <c r="LAR8" s="203"/>
      <c r="LAS8" s="203"/>
      <c r="LAT8" s="203"/>
      <c r="LAU8" s="203"/>
      <c r="LAV8" s="203"/>
      <c r="LAW8" s="203"/>
      <c r="LAX8" s="203"/>
      <c r="LAY8" s="203"/>
      <c r="LAZ8" s="203"/>
      <c r="LBA8" s="203"/>
      <c r="LBB8" s="203"/>
      <c r="LBC8" s="203"/>
      <c r="LBD8" s="203"/>
      <c r="LBE8" s="203"/>
      <c r="LBF8" s="203"/>
      <c r="LBG8" s="203"/>
      <c r="LBH8" s="203"/>
      <c r="LBI8" s="203"/>
      <c r="LBJ8" s="203"/>
      <c r="LBK8" s="203"/>
      <c r="LBL8" s="203"/>
      <c r="LBM8" s="203"/>
      <c r="LBN8" s="203"/>
      <c r="LBO8" s="203"/>
      <c r="LBP8" s="203"/>
      <c r="LBQ8" s="203"/>
      <c r="LBR8" s="203"/>
      <c r="LBS8" s="203"/>
      <c r="LBT8" s="203"/>
      <c r="LBU8" s="203"/>
      <c r="LBV8" s="203"/>
      <c r="LBW8" s="203"/>
      <c r="LBX8" s="203"/>
      <c r="LBY8" s="203"/>
      <c r="LBZ8" s="203"/>
      <c r="LCA8" s="203"/>
      <c r="LCB8" s="203"/>
      <c r="LCC8" s="203"/>
      <c r="LCD8" s="203"/>
      <c r="LCE8" s="203"/>
      <c r="LCF8" s="203"/>
      <c r="LCG8" s="203"/>
      <c r="LCH8" s="203"/>
      <c r="LCI8" s="203"/>
      <c r="LCJ8" s="203"/>
      <c r="LCK8" s="203"/>
      <c r="LCL8" s="203"/>
      <c r="LCM8" s="203"/>
      <c r="LCN8" s="203"/>
      <c r="LCO8" s="203"/>
      <c r="LCP8" s="203"/>
      <c r="LCQ8" s="203"/>
      <c r="LCR8" s="203"/>
      <c r="LCS8" s="203"/>
      <c r="LCT8" s="203"/>
      <c r="LCU8" s="203"/>
      <c r="LCV8" s="203"/>
      <c r="LCW8" s="203"/>
      <c r="LCX8" s="203"/>
      <c r="LCY8" s="203"/>
      <c r="LCZ8" s="203"/>
      <c r="LDA8" s="203"/>
      <c r="LDB8" s="203"/>
      <c r="LDC8" s="203"/>
      <c r="LDD8" s="203"/>
      <c r="LDE8" s="203"/>
      <c r="LDF8" s="203"/>
      <c r="LDG8" s="203"/>
      <c r="LDH8" s="203"/>
      <c r="LDI8" s="203"/>
      <c r="LDJ8" s="203"/>
      <c r="LDK8" s="203"/>
      <c r="LDL8" s="203"/>
      <c r="LDM8" s="203"/>
      <c r="LDN8" s="203"/>
      <c r="LDO8" s="203"/>
      <c r="LDP8" s="203"/>
      <c r="LDQ8" s="203"/>
      <c r="LDR8" s="203"/>
      <c r="LDS8" s="203"/>
      <c r="LDT8" s="203"/>
      <c r="LDU8" s="203"/>
      <c r="LDV8" s="203"/>
      <c r="LDW8" s="203"/>
      <c r="LDX8" s="203"/>
      <c r="LDY8" s="203"/>
      <c r="LDZ8" s="203"/>
      <c r="LEA8" s="203"/>
      <c r="LEB8" s="203"/>
      <c r="LEC8" s="203"/>
      <c r="LED8" s="203"/>
      <c r="LEE8" s="203"/>
      <c r="LEF8" s="203"/>
      <c r="LEG8" s="203"/>
      <c r="LEH8" s="203"/>
      <c r="LEI8" s="203"/>
      <c r="LEJ8" s="203"/>
      <c r="LEK8" s="203"/>
      <c r="LEL8" s="203"/>
      <c r="LEM8" s="203"/>
      <c r="LEN8" s="203"/>
      <c r="LEO8" s="203"/>
      <c r="LEP8" s="203"/>
      <c r="LEQ8" s="203"/>
      <c r="LER8" s="203"/>
      <c r="LES8" s="203"/>
      <c r="LET8" s="203"/>
      <c r="LEU8" s="203"/>
      <c r="LEV8" s="203"/>
      <c r="LEW8" s="203"/>
      <c r="LEX8" s="203"/>
      <c r="LEY8" s="203"/>
      <c r="LEZ8" s="203"/>
      <c r="LFA8" s="203"/>
      <c r="LFB8" s="203"/>
      <c r="LFC8" s="203"/>
      <c r="LFD8" s="203"/>
      <c r="LFE8" s="203"/>
      <c r="LFF8" s="203"/>
      <c r="LFG8" s="203"/>
      <c r="LFH8" s="203"/>
      <c r="LFI8" s="203"/>
      <c r="LFJ8" s="203"/>
      <c r="LFK8" s="203"/>
      <c r="LFL8" s="203"/>
      <c r="LFM8" s="203"/>
      <c r="LFN8" s="203"/>
      <c r="LFO8" s="203"/>
      <c r="LFP8" s="203"/>
      <c r="LFQ8" s="203"/>
      <c r="LFR8" s="203"/>
      <c r="LFS8" s="203"/>
      <c r="LFT8" s="203"/>
      <c r="LFU8" s="203"/>
      <c r="LFV8" s="203"/>
      <c r="LFW8" s="203"/>
      <c r="LFX8" s="203"/>
      <c r="LFY8" s="203"/>
      <c r="LFZ8" s="203"/>
      <c r="LGA8" s="203"/>
      <c r="LGB8" s="203"/>
      <c r="LGC8" s="203"/>
      <c r="LGD8" s="203"/>
      <c r="LGE8" s="203"/>
      <c r="LGF8" s="203"/>
      <c r="LGG8" s="203"/>
      <c r="LGH8" s="203"/>
      <c r="LGI8" s="203"/>
      <c r="LGJ8" s="203"/>
      <c r="LGK8" s="203"/>
      <c r="LGL8" s="203"/>
      <c r="LGM8" s="203"/>
      <c r="LGN8" s="203"/>
      <c r="LGO8" s="203"/>
      <c r="LGP8" s="203"/>
      <c r="LGQ8" s="203"/>
      <c r="LGR8" s="203"/>
      <c r="LGS8" s="203"/>
      <c r="LGT8" s="203"/>
      <c r="LGU8" s="203"/>
      <c r="LGV8" s="203"/>
      <c r="LGW8" s="203"/>
      <c r="LGX8" s="203"/>
      <c r="LGY8" s="203"/>
      <c r="LGZ8" s="203"/>
      <c r="LHA8" s="203"/>
      <c r="LHB8" s="203"/>
      <c r="LHC8" s="203"/>
      <c r="LHD8" s="203"/>
      <c r="LHE8" s="203"/>
      <c r="LHF8" s="203"/>
      <c r="LHG8" s="203"/>
      <c r="LHH8" s="203"/>
      <c r="LHI8" s="203"/>
      <c r="LHJ8" s="203"/>
      <c r="LHK8" s="203"/>
      <c r="LHL8" s="203"/>
      <c r="LHM8" s="203"/>
      <c r="LHN8" s="203"/>
      <c r="LHO8" s="203"/>
      <c r="LHP8" s="203"/>
      <c r="LHQ8" s="203"/>
      <c r="LHR8" s="203"/>
      <c r="LHS8" s="203"/>
      <c r="LHT8" s="203"/>
      <c r="LHU8" s="203"/>
      <c r="LHV8" s="203"/>
      <c r="LHW8" s="203"/>
      <c r="LHX8" s="203"/>
      <c r="LHY8" s="203"/>
      <c r="LHZ8" s="203"/>
      <c r="LIA8" s="203"/>
      <c r="LIB8" s="203"/>
      <c r="LIC8" s="203"/>
      <c r="LID8" s="203"/>
      <c r="LIE8" s="203"/>
      <c r="LIF8" s="203"/>
      <c r="LIG8" s="203"/>
      <c r="LIH8" s="203"/>
      <c r="LII8" s="203"/>
      <c r="LIJ8" s="203"/>
      <c r="LIK8" s="203"/>
      <c r="LIL8" s="203"/>
      <c r="LIM8" s="203"/>
      <c r="LIN8" s="203"/>
      <c r="LIO8" s="203"/>
      <c r="LIP8" s="203"/>
      <c r="LIQ8" s="203"/>
      <c r="LIR8" s="203"/>
      <c r="LIS8" s="203"/>
      <c r="LIT8" s="203"/>
      <c r="LIU8" s="203"/>
      <c r="LIV8" s="203"/>
      <c r="LIW8" s="203"/>
      <c r="LIX8" s="203"/>
      <c r="LIY8" s="203"/>
      <c r="LIZ8" s="203"/>
      <c r="LJA8" s="203"/>
      <c r="LJB8" s="203"/>
      <c r="LJC8" s="203"/>
      <c r="LJD8" s="203"/>
      <c r="LJE8" s="203"/>
      <c r="LJF8" s="203"/>
      <c r="LJG8" s="203"/>
      <c r="LJH8" s="203"/>
      <c r="LJI8" s="203"/>
      <c r="LJJ8" s="203"/>
      <c r="LJK8" s="203"/>
      <c r="LJL8" s="203"/>
      <c r="LJM8" s="203"/>
      <c r="LJN8" s="203"/>
      <c r="LJO8" s="203"/>
      <c r="LJP8" s="203"/>
      <c r="LJQ8" s="203"/>
      <c r="LJR8" s="203"/>
      <c r="LJS8" s="203"/>
      <c r="LJT8" s="203"/>
      <c r="LJU8" s="203"/>
      <c r="LJV8" s="203"/>
      <c r="LJW8" s="203"/>
      <c r="LJX8" s="203"/>
      <c r="LJY8" s="203"/>
      <c r="LJZ8" s="203"/>
      <c r="LKA8" s="203"/>
      <c r="LKB8" s="203"/>
      <c r="LKC8" s="203"/>
      <c r="LKD8" s="203"/>
      <c r="LKE8" s="203"/>
      <c r="LKF8" s="203"/>
      <c r="LKG8" s="203"/>
      <c r="LKH8" s="203"/>
      <c r="LKI8" s="203"/>
      <c r="LKJ8" s="203"/>
      <c r="LKK8" s="203"/>
      <c r="LKL8" s="203"/>
      <c r="LKM8" s="203"/>
      <c r="LKN8" s="203"/>
      <c r="LKO8" s="203"/>
      <c r="LKP8" s="203"/>
      <c r="LKQ8" s="203"/>
      <c r="LKR8" s="203"/>
      <c r="LKS8" s="203"/>
      <c r="LKT8" s="203"/>
      <c r="LKU8" s="203"/>
      <c r="LKV8" s="203"/>
      <c r="LKW8" s="203"/>
      <c r="LKX8" s="203"/>
      <c r="LKY8" s="203"/>
      <c r="LKZ8" s="203"/>
      <c r="LLA8" s="203"/>
      <c r="LLB8" s="203"/>
      <c r="LLC8" s="203"/>
      <c r="LLD8" s="203"/>
      <c r="LLE8" s="203"/>
      <c r="LLF8" s="203"/>
      <c r="LLG8" s="203"/>
      <c r="LLH8" s="203"/>
      <c r="LLI8" s="203"/>
      <c r="LLJ8" s="203"/>
      <c r="LLK8" s="203"/>
      <c r="LLL8" s="203"/>
      <c r="LLM8" s="203"/>
      <c r="LLN8" s="203"/>
      <c r="LLO8" s="203"/>
      <c r="LLP8" s="203"/>
      <c r="LLQ8" s="203"/>
      <c r="LLR8" s="203"/>
      <c r="LLS8" s="203"/>
      <c r="LLT8" s="203"/>
      <c r="LLU8" s="203"/>
      <c r="LLV8" s="203"/>
      <c r="LLW8" s="203"/>
      <c r="LLX8" s="203"/>
      <c r="LLY8" s="203"/>
      <c r="LLZ8" s="203"/>
      <c r="LMA8" s="203"/>
      <c r="LMB8" s="203"/>
      <c r="LMC8" s="203"/>
      <c r="LMD8" s="203"/>
      <c r="LME8" s="203"/>
      <c r="LMF8" s="203"/>
      <c r="LMG8" s="203"/>
      <c r="LMH8" s="203"/>
      <c r="LMI8" s="203"/>
      <c r="LMJ8" s="203"/>
      <c r="LMK8" s="203"/>
      <c r="LML8" s="203"/>
      <c r="LMM8" s="203"/>
      <c r="LMN8" s="203"/>
      <c r="LMO8" s="203"/>
      <c r="LMP8" s="203"/>
      <c r="LMQ8" s="203"/>
      <c r="LMR8" s="203"/>
      <c r="LMS8" s="203"/>
      <c r="LMT8" s="203"/>
      <c r="LMU8" s="203"/>
      <c r="LMV8" s="203"/>
      <c r="LMW8" s="203"/>
      <c r="LMX8" s="203"/>
      <c r="LMY8" s="203"/>
      <c r="LMZ8" s="203"/>
      <c r="LNA8" s="203"/>
      <c r="LNB8" s="203"/>
      <c r="LNC8" s="203"/>
      <c r="LND8" s="203"/>
      <c r="LNE8" s="203"/>
      <c r="LNF8" s="203"/>
      <c r="LNG8" s="203"/>
      <c r="LNH8" s="203"/>
      <c r="LNI8" s="203"/>
      <c r="LNJ8" s="203"/>
      <c r="LNK8" s="203"/>
      <c r="LNL8" s="203"/>
      <c r="LNM8" s="203"/>
      <c r="LNN8" s="203"/>
      <c r="LNO8" s="203"/>
      <c r="LNP8" s="203"/>
      <c r="LNQ8" s="203"/>
      <c r="LNR8" s="203"/>
      <c r="LNS8" s="203"/>
      <c r="LNT8" s="203"/>
      <c r="LNU8" s="203"/>
      <c r="LNV8" s="203"/>
      <c r="LNW8" s="203"/>
      <c r="LNX8" s="203"/>
      <c r="LNY8" s="203"/>
      <c r="LNZ8" s="203"/>
      <c r="LOA8" s="203"/>
      <c r="LOB8" s="203"/>
      <c r="LOC8" s="203"/>
      <c r="LOD8" s="203"/>
      <c r="LOE8" s="203"/>
      <c r="LOF8" s="203"/>
      <c r="LOG8" s="203"/>
      <c r="LOH8" s="203"/>
      <c r="LOI8" s="203"/>
      <c r="LOJ8" s="203"/>
      <c r="LOK8" s="203"/>
      <c r="LOL8" s="203"/>
      <c r="LOM8" s="203"/>
      <c r="LON8" s="203"/>
      <c r="LOO8" s="203"/>
      <c r="LOP8" s="203"/>
      <c r="LOQ8" s="203"/>
      <c r="LOR8" s="203"/>
      <c r="LOS8" s="203"/>
      <c r="LOT8" s="203"/>
      <c r="LOU8" s="203"/>
      <c r="LOV8" s="203"/>
      <c r="LOW8" s="203"/>
      <c r="LOX8" s="203"/>
      <c r="LOY8" s="203"/>
      <c r="LOZ8" s="203"/>
      <c r="LPA8" s="203"/>
      <c r="LPB8" s="203"/>
      <c r="LPC8" s="203"/>
      <c r="LPD8" s="203"/>
      <c r="LPE8" s="203"/>
      <c r="LPF8" s="203"/>
      <c r="LPG8" s="203"/>
      <c r="LPH8" s="203"/>
      <c r="LPI8" s="203"/>
      <c r="LPJ8" s="203"/>
      <c r="LPK8" s="203"/>
      <c r="LPL8" s="203"/>
      <c r="LPM8" s="203"/>
      <c r="LPN8" s="203"/>
      <c r="LPO8" s="203"/>
      <c r="LPP8" s="203"/>
      <c r="LPQ8" s="203"/>
      <c r="LPR8" s="203"/>
      <c r="LPS8" s="203"/>
      <c r="LPT8" s="203"/>
      <c r="LPU8" s="203"/>
      <c r="LPV8" s="203"/>
      <c r="LPW8" s="203"/>
      <c r="LPX8" s="203"/>
      <c r="LPY8" s="203"/>
      <c r="LPZ8" s="203"/>
      <c r="LQA8" s="203"/>
      <c r="LQB8" s="203"/>
      <c r="LQC8" s="203"/>
      <c r="LQD8" s="203"/>
      <c r="LQE8" s="203"/>
      <c r="LQF8" s="203"/>
      <c r="LQG8" s="203"/>
      <c r="LQH8" s="203"/>
      <c r="LQI8" s="203"/>
      <c r="LQJ8" s="203"/>
      <c r="LQK8" s="203"/>
      <c r="LQL8" s="203"/>
      <c r="LQM8" s="203"/>
      <c r="LQN8" s="203"/>
      <c r="LQO8" s="203"/>
      <c r="LQP8" s="203"/>
      <c r="LQQ8" s="203"/>
      <c r="LQR8" s="203"/>
      <c r="LQS8" s="203"/>
      <c r="LQT8" s="203"/>
      <c r="LQU8" s="203"/>
      <c r="LQV8" s="203"/>
      <c r="LQW8" s="203"/>
      <c r="LQX8" s="203"/>
      <c r="LQY8" s="203"/>
      <c r="LQZ8" s="203"/>
      <c r="LRA8" s="203"/>
      <c r="LRB8" s="203"/>
      <c r="LRC8" s="203"/>
      <c r="LRD8" s="203"/>
      <c r="LRE8" s="203"/>
      <c r="LRF8" s="203"/>
      <c r="LRG8" s="203"/>
      <c r="LRH8" s="203"/>
      <c r="LRI8" s="203"/>
      <c r="LRJ8" s="203"/>
      <c r="LRK8" s="203"/>
      <c r="LRL8" s="203"/>
      <c r="LRM8" s="203"/>
      <c r="LRN8" s="203"/>
      <c r="LRO8" s="203"/>
      <c r="LRP8" s="203"/>
      <c r="LRQ8" s="203"/>
      <c r="LRR8" s="203"/>
      <c r="LRS8" s="203"/>
      <c r="LRT8" s="203"/>
      <c r="LRU8" s="203"/>
      <c r="LRV8" s="203"/>
      <c r="LRW8" s="203"/>
      <c r="LRX8" s="203"/>
      <c r="LRY8" s="203"/>
      <c r="LRZ8" s="203"/>
      <c r="LSA8" s="203"/>
      <c r="LSB8" s="203"/>
      <c r="LSC8" s="203"/>
      <c r="LSD8" s="203"/>
      <c r="LSE8" s="203"/>
      <c r="LSF8" s="203"/>
      <c r="LSG8" s="203"/>
      <c r="LSH8" s="203"/>
      <c r="LSI8" s="203"/>
      <c r="LSJ8" s="203"/>
      <c r="LSK8" s="203"/>
      <c r="LSL8" s="203"/>
      <c r="LSM8" s="203"/>
      <c r="LSN8" s="203"/>
      <c r="LSO8" s="203"/>
      <c r="LSP8" s="203"/>
      <c r="LSQ8" s="203"/>
      <c r="LSR8" s="203"/>
      <c r="LSS8" s="203"/>
      <c r="LST8" s="203"/>
      <c r="LSU8" s="203"/>
      <c r="LSV8" s="203"/>
      <c r="LSW8" s="203"/>
      <c r="LSX8" s="203"/>
      <c r="LSY8" s="203"/>
      <c r="LSZ8" s="203"/>
      <c r="LTA8" s="203"/>
      <c r="LTB8" s="203"/>
      <c r="LTC8" s="203"/>
      <c r="LTD8" s="203"/>
      <c r="LTE8" s="203"/>
      <c r="LTF8" s="203"/>
      <c r="LTG8" s="203"/>
      <c r="LTH8" s="203"/>
      <c r="LTI8" s="203"/>
      <c r="LTJ8" s="203"/>
      <c r="LTK8" s="203"/>
      <c r="LTL8" s="203"/>
      <c r="LTM8" s="203"/>
      <c r="LTN8" s="203"/>
      <c r="LTO8" s="203"/>
      <c r="LTP8" s="203"/>
      <c r="LTQ8" s="203"/>
      <c r="LTR8" s="203"/>
      <c r="LTS8" s="203"/>
      <c r="LTT8" s="203"/>
      <c r="LTU8" s="203"/>
      <c r="LTV8" s="203"/>
      <c r="LTW8" s="203"/>
      <c r="LTX8" s="203"/>
      <c r="LTY8" s="203"/>
      <c r="LTZ8" s="203"/>
      <c r="LUA8" s="203"/>
      <c r="LUB8" s="203"/>
      <c r="LUC8" s="203"/>
      <c r="LUD8" s="203"/>
      <c r="LUE8" s="203"/>
      <c r="LUF8" s="203"/>
      <c r="LUG8" s="203"/>
      <c r="LUH8" s="203"/>
      <c r="LUI8" s="203"/>
      <c r="LUJ8" s="203"/>
      <c r="LUK8" s="203"/>
      <c r="LUL8" s="203"/>
      <c r="LUM8" s="203"/>
      <c r="LUN8" s="203"/>
      <c r="LUO8" s="203"/>
      <c r="LUP8" s="203"/>
      <c r="LUQ8" s="203"/>
      <c r="LUR8" s="203"/>
      <c r="LUS8" s="203"/>
      <c r="LUT8" s="203"/>
      <c r="LUU8" s="203"/>
      <c r="LUV8" s="203"/>
      <c r="LUW8" s="203"/>
      <c r="LUX8" s="203"/>
      <c r="LUY8" s="203"/>
      <c r="LUZ8" s="203"/>
      <c r="LVA8" s="203"/>
      <c r="LVB8" s="203"/>
      <c r="LVC8" s="203"/>
      <c r="LVD8" s="203"/>
      <c r="LVE8" s="203"/>
      <c r="LVF8" s="203"/>
      <c r="LVG8" s="203"/>
      <c r="LVH8" s="203"/>
      <c r="LVI8" s="203"/>
      <c r="LVJ8" s="203"/>
      <c r="LVK8" s="203"/>
      <c r="LVL8" s="203"/>
      <c r="LVM8" s="203"/>
      <c r="LVN8" s="203"/>
      <c r="LVO8" s="203"/>
      <c r="LVP8" s="203"/>
      <c r="LVQ8" s="203"/>
      <c r="LVR8" s="203"/>
      <c r="LVS8" s="203"/>
      <c r="LVT8" s="203"/>
      <c r="LVU8" s="203"/>
      <c r="LVV8" s="203"/>
      <c r="LVW8" s="203"/>
      <c r="LVX8" s="203"/>
      <c r="LVY8" s="203"/>
      <c r="LVZ8" s="203"/>
      <c r="LWA8" s="203"/>
      <c r="LWB8" s="203"/>
      <c r="LWC8" s="203"/>
      <c r="LWD8" s="203"/>
      <c r="LWE8" s="203"/>
      <c r="LWF8" s="203"/>
      <c r="LWG8" s="203"/>
      <c r="LWH8" s="203"/>
      <c r="LWI8" s="203"/>
      <c r="LWJ8" s="203"/>
      <c r="LWK8" s="203"/>
      <c r="LWL8" s="203"/>
      <c r="LWM8" s="203"/>
      <c r="LWN8" s="203"/>
      <c r="LWO8" s="203"/>
      <c r="LWP8" s="203"/>
      <c r="LWQ8" s="203"/>
      <c r="LWR8" s="203"/>
      <c r="LWS8" s="203"/>
      <c r="LWT8" s="203"/>
      <c r="LWU8" s="203"/>
      <c r="LWV8" s="203"/>
      <c r="LWW8" s="203"/>
      <c r="LWX8" s="203"/>
      <c r="LWY8" s="203"/>
      <c r="LWZ8" s="203"/>
      <c r="LXA8" s="203"/>
      <c r="LXB8" s="203"/>
      <c r="LXC8" s="203"/>
      <c r="LXD8" s="203"/>
      <c r="LXE8" s="203"/>
      <c r="LXF8" s="203"/>
      <c r="LXG8" s="203"/>
      <c r="LXH8" s="203"/>
      <c r="LXI8" s="203"/>
      <c r="LXJ8" s="203"/>
      <c r="LXK8" s="203"/>
      <c r="LXL8" s="203"/>
      <c r="LXM8" s="203"/>
      <c r="LXN8" s="203"/>
      <c r="LXO8" s="203"/>
      <c r="LXP8" s="203"/>
      <c r="LXQ8" s="203"/>
      <c r="LXR8" s="203"/>
      <c r="LXS8" s="203"/>
      <c r="LXT8" s="203"/>
      <c r="LXU8" s="203"/>
      <c r="LXV8" s="203"/>
      <c r="LXW8" s="203"/>
      <c r="LXX8" s="203"/>
      <c r="LXY8" s="203"/>
      <c r="LXZ8" s="203"/>
      <c r="LYA8" s="203"/>
      <c r="LYB8" s="203"/>
      <c r="LYC8" s="203"/>
      <c r="LYD8" s="203"/>
      <c r="LYE8" s="203"/>
      <c r="LYF8" s="203"/>
      <c r="LYG8" s="203"/>
      <c r="LYH8" s="203"/>
      <c r="LYI8" s="203"/>
      <c r="LYJ8" s="203"/>
      <c r="LYK8" s="203"/>
      <c r="LYL8" s="203"/>
      <c r="LYM8" s="203"/>
      <c r="LYN8" s="203"/>
      <c r="LYO8" s="203"/>
      <c r="LYP8" s="203"/>
      <c r="LYQ8" s="203"/>
      <c r="LYR8" s="203"/>
      <c r="LYS8" s="203"/>
      <c r="LYT8" s="203"/>
      <c r="LYU8" s="203"/>
      <c r="LYV8" s="203"/>
      <c r="LYW8" s="203"/>
      <c r="LYX8" s="203"/>
      <c r="LYY8" s="203"/>
      <c r="LYZ8" s="203"/>
      <c r="LZA8" s="203"/>
      <c r="LZB8" s="203"/>
      <c r="LZC8" s="203"/>
      <c r="LZD8" s="203"/>
      <c r="LZE8" s="203"/>
      <c r="LZF8" s="203"/>
      <c r="LZG8" s="203"/>
      <c r="LZH8" s="203"/>
      <c r="LZI8" s="203"/>
      <c r="LZJ8" s="203"/>
      <c r="LZK8" s="203"/>
      <c r="LZL8" s="203"/>
      <c r="LZM8" s="203"/>
      <c r="LZN8" s="203"/>
      <c r="LZO8" s="203"/>
      <c r="LZP8" s="203"/>
      <c r="LZQ8" s="203"/>
      <c r="LZR8" s="203"/>
      <c r="LZS8" s="203"/>
      <c r="LZT8" s="203"/>
      <c r="LZU8" s="203"/>
      <c r="LZV8" s="203"/>
      <c r="LZW8" s="203"/>
      <c r="LZX8" s="203"/>
      <c r="LZY8" s="203"/>
      <c r="LZZ8" s="203"/>
      <c r="MAA8" s="203"/>
      <c r="MAB8" s="203"/>
      <c r="MAC8" s="203"/>
      <c r="MAD8" s="203"/>
      <c r="MAE8" s="203"/>
      <c r="MAF8" s="203"/>
      <c r="MAG8" s="203"/>
      <c r="MAH8" s="203"/>
      <c r="MAI8" s="203"/>
      <c r="MAJ8" s="203"/>
      <c r="MAK8" s="203"/>
      <c r="MAL8" s="203"/>
      <c r="MAM8" s="203"/>
      <c r="MAN8" s="203"/>
      <c r="MAO8" s="203"/>
      <c r="MAP8" s="203"/>
      <c r="MAQ8" s="203"/>
      <c r="MAR8" s="203"/>
      <c r="MAS8" s="203"/>
      <c r="MAT8" s="203"/>
      <c r="MAU8" s="203"/>
      <c r="MAV8" s="203"/>
      <c r="MAW8" s="203"/>
      <c r="MAX8" s="203"/>
      <c r="MAY8" s="203"/>
      <c r="MAZ8" s="203"/>
      <c r="MBA8" s="203"/>
      <c r="MBB8" s="203"/>
      <c r="MBC8" s="203"/>
      <c r="MBD8" s="203"/>
      <c r="MBE8" s="203"/>
      <c r="MBF8" s="203"/>
      <c r="MBG8" s="203"/>
      <c r="MBH8" s="203"/>
      <c r="MBI8" s="203"/>
      <c r="MBJ8" s="203"/>
      <c r="MBK8" s="203"/>
      <c r="MBL8" s="203"/>
      <c r="MBM8" s="203"/>
      <c r="MBN8" s="203"/>
      <c r="MBO8" s="203"/>
      <c r="MBP8" s="203"/>
      <c r="MBQ8" s="203"/>
      <c r="MBR8" s="203"/>
      <c r="MBS8" s="203"/>
      <c r="MBT8" s="203"/>
      <c r="MBU8" s="203"/>
      <c r="MBV8" s="203"/>
      <c r="MBW8" s="203"/>
      <c r="MBX8" s="203"/>
      <c r="MBY8" s="203"/>
      <c r="MBZ8" s="203"/>
      <c r="MCA8" s="203"/>
      <c r="MCB8" s="203"/>
      <c r="MCC8" s="203"/>
      <c r="MCD8" s="203"/>
      <c r="MCE8" s="203"/>
      <c r="MCF8" s="203"/>
      <c r="MCG8" s="203"/>
      <c r="MCH8" s="203"/>
      <c r="MCI8" s="203"/>
      <c r="MCJ8" s="203"/>
      <c r="MCK8" s="203"/>
      <c r="MCL8" s="203"/>
      <c r="MCM8" s="203"/>
      <c r="MCN8" s="203"/>
      <c r="MCO8" s="203"/>
      <c r="MCP8" s="203"/>
      <c r="MCQ8" s="203"/>
      <c r="MCR8" s="203"/>
      <c r="MCS8" s="203"/>
      <c r="MCT8" s="203"/>
      <c r="MCU8" s="203"/>
      <c r="MCV8" s="203"/>
      <c r="MCW8" s="203"/>
      <c r="MCX8" s="203"/>
      <c r="MCY8" s="203"/>
      <c r="MCZ8" s="203"/>
      <c r="MDA8" s="203"/>
      <c r="MDB8" s="203"/>
      <c r="MDC8" s="203"/>
      <c r="MDD8" s="203"/>
      <c r="MDE8" s="203"/>
      <c r="MDF8" s="203"/>
      <c r="MDG8" s="203"/>
      <c r="MDH8" s="203"/>
      <c r="MDI8" s="203"/>
      <c r="MDJ8" s="203"/>
      <c r="MDK8" s="203"/>
      <c r="MDL8" s="203"/>
      <c r="MDM8" s="203"/>
      <c r="MDN8" s="203"/>
      <c r="MDO8" s="203"/>
      <c r="MDP8" s="203"/>
      <c r="MDQ8" s="203"/>
      <c r="MDR8" s="203"/>
      <c r="MDS8" s="203"/>
      <c r="MDT8" s="203"/>
      <c r="MDU8" s="203"/>
      <c r="MDV8" s="203"/>
      <c r="MDW8" s="203"/>
      <c r="MDX8" s="203"/>
      <c r="MDY8" s="203"/>
      <c r="MDZ8" s="203"/>
      <c r="MEA8" s="203"/>
      <c r="MEB8" s="203"/>
      <c r="MEC8" s="203"/>
      <c r="MED8" s="203"/>
      <c r="MEE8" s="203"/>
      <c r="MEF8" s="203"/>
      <c r="MEG8" s="203"/>
      <c r="MEH8" s="203"/>
      <c r="MEI8" s="203"/>
      <c r="MEJ8" s="203"/>
      <c r="MEK8" s="203"/>
      <c r="MEL8" s="203"/>
      <c r="MEM8" s="203"/>
      <c r="MEN8" s="203"/>
      <c r="MEO8" s="203"/>
      <c r="MEP8" s="203"/>
      <c r="MEQ8" s="203"/>
      <c r="MER8" s="203"/>
      <c r="MES8" s="203"/>
      <c r="MET8" s="203"/>
      <c r="MEU8" s="203"/>
      <c r="MEV8" s="203"/>
      <c r="MEW8" s="203"/>
      <c r="MEX8" s="203"/>
      <c r="MEY8" s="203"/>
      <c r="MEZ8" s="203"/>
      <c r="MFA8" s="203"/>
      <c r="MFB8" s="203"/>
      <c r="MFC8" s="203"/>
      <c r="MFD8" s="203"/>
      <c r="MFE8" s="203"/>
      <c r="MFF8" s="203"/>
      <c r="MFG8" s="203"/>
      <c r="MFH8" s="203"/>
      <c r="MFI8" s="203"/>
      <c r="MFJ8" s="203"/>
      <c r="MFK8" s="203"/>
      <c r="MFL8" s="203"/>
      <c r="MFM8" s="203"/>
      <c r="MFN8" s="203"/>
      <c r="MFO8" s="203"/>
      <c r="MFP8" s="203"/>
      <c r="MFQ8" s="203"/>
      <c r="MFR8" s="203"/>
      <c r="MFS8" s="203"/>
      <c r="MFT8" s="203"/>
      <c r="MFU8" s="203"/>
      <c r="MFV8" s="203"/>
      <c r="MFW8" s="203"/>
      <c r="MFX8" s="203"/>
      <c r="MFY8" s="203"/>
      <c r="MFZ8" s="203"/>
      <c r="MGA8" s="203"/>
      <c r="MGB8" s="203"/>
      <c r="MGC8" s="203"/>
      <c r="MGD8" s="203"/>
      <c r="MGE8" s="203"/>
      <c r="MGF8" s="203"/>
      <c r="MGG8" s="203"/>
      <c r="MGH8" s="203"/>
      <c r="MGI8" s="203"/>
      <c r="MGJ8" s="203"/>
      <c r="MGK8" s="203"/>
      <c r="MGL8" s="203"/>
      <c r="MGM8" s="203"/>
      <c r="MGN8" s="203"/>
      <c r="MGO8" s="203"/>
      <c r="MGP8" s="203"/>
      <c r="MGQ8" s="203"/>
      <c r="MGR8" s="203"/>
      <c r="MGS8" s="203"/>
      <c r="MGT8" s="203"/>
      <c r="MGU8" s="203"/>
      <c r="MGV8" s="203"/>
      <c r="MGW8" s="203"/>
      <c r="MGX8" s="203"/>
      <c r="MGY8" s="203"/>
      <c r="MGZ8" s="203"/>
      <c r="MHA8" s="203"/>
      <c r="MHB8" s="203"/>
      <c r="MHC8" s="203"/>
      <c r="MHD8" s="203"/>
      <c r="MHE8" s="203"/>
      <c r="MHF8" s="203"/>
      <c r="MHG8" s="203"/>
      <c r="MHH8" s="203"/>
      <c r="MHI8" s="203"/>
      <c r="MHJ8" s="203"/>
      <c r="MHK8" s="203"/>
      <c r="MHL8" s="203"/>
      <c r="MHM8" s="203"/>
      <c r="MHN8" s="203"/>
      <c r="MHO8" s="203"/>
      <c r="MHP8" s="203"/>
      <c r="MHQ8" s="203"/>
      <c r="MHR8" s="203"/>
      <c r="MHS8" s="203"/>
      <c r="MHT8" s="203"/>
      <c r="MHU8" s="203"/>
      <c r="MHV8" s="203"/>
      <c r="MHW8" s="203"/>
      <c r="MHX8" s="203"/>
      <c r="MHY8" s="203"/>
      <c r="MHZ8" s="203"/>
      <c r="MIA8" s="203"/>
      <c r="MIB8" s="203"/>
      <c r="MIC8" s="203"/>
      <c r="MID8" s="203"/>
      <c r="MIE8" s="203"/>
      <c r="MIF8" s="203"/>
      <c r="MIG8" s="203"/>
      <c r="MIH8" s="203"/>
      <c r="MII8" s="203"/>
      <c r="MIJ8" s="203"/>
      <c r="MIK8" s="203"/>
      <c r="MIL8" s="203"/>
      <c r="MIM8" s="203"/>
      <c r="MIN8" s="203"/>
      <c r="MIO8" s="203"/>
      <c r="MIP8" s="203"/>
      <c r="MIQ8" s="203"/>
      <c r="MIR8" s="203"/>
      <c r="MIS8" s="203"/>
      <c r="MIT8" s="203"/>
      <c r="MIU8" s="203"/>
      <c r="MIV8" s="203"/>
      <c r="MIW8" s="203"/>
      <c r="MIX8" s="203"/>
      <c r="MIY8" s="203"/>
      <c r="MIZ8" s="203"/>
      <c r="MJA8" s="203"/>
      <c r="MJB8" s="203"/>
      <c r="MJC8" s="203"/>
      <c r="MJD8" s="203"/>
      <c r="MJE8" s="203"/>
      <c r="MJF8" s="203"/>
      <c r="MJG8" s="203"/>
      <c r="MJH8" s="203"/>
      <c r="MJI8" s="203"/>
      <c r="MJJ8" s="203"/>
      <c r="MJK8" s="203"/>
      <c r="MJL8" s="203"/>
      <c r="MJM8" s="203"/>
      <c r="MJN8" s="203"/>
      <c r="MJO8" s="203"/>
      <c r="MJP8" s="203"/>
      <c r="MJQ8" s="203"/>
      <c r="MJR8" s="203"/>
      <c r="MJS8" s="203"/>
      <c r="MJT8" s="203"/>
      <c r="MJU8" s="203"/>
      <c r="MJV8" s="203"/>
      <c r="MJW8" s="203"/>
      <c r="MJX8" s="203"/>
      <c r="MJY8" s="203"/>
      <c r="MJZ8" s="203"/>
      <c r="MKA8" s="203"/>
      <c r="MKB8" s="203"/>
      <c r="MKC8" s="203"/>
      <c r="MKD8" s="203"/>
      <c r="MKE8" s="203"/>
      <c r="MKF8" s="203"/>
      <c r="MKG8" s="203"/>
      <c r="MKH8" s="203"/>
      <c r="MKI8" s="203"/>
      <c r="MKJ8" s="203"/>
      <c r="MKK8" s="203"/>
      <c r="MKL8" s="203"/>
      <c r="MKM8" s="203"/>
      <c r="MKN8" s="203"/>
      <c r="MKO8" s="203"/>
      <c r="MKP8" s="203"/>
      <c r="MKQ8" s="203"/>
      <c r="MKR8" s="203"/>
      <c r="MKS8" s="203"/>
      <c r="MKT8" s="203"/>
      <c r="MKU8" s="203"/>
      <c r="MKV8" s="203"/>
      <c r="MKW8" s="203"/>
      <c r="MKX8" s="203"/>
      <c r="MKY8" s="203"/>
      <c r="MKZ8" s="203"/>
      <c r="MLA8" s="203"/>
      <c r="MLB8" s="203"/>
      <c r="MLC8" s="203"/>
      <c r="MLD8" s="203"/>
      <c r="MLE8" s="203"/>
      <c r="MLF8" s="203"/>
      <c r="MLG8" s="203"/>
      <c r="MLH8" s="203"/>
      <c r="MLI8" s="203"/>
      <c r="MLJ8" s="203"/>
      <c r="MLK8" s="203"/>
      <c r="MLL8" s="203"/>
      <c r="MLM8" s="203"/>
      <c r="MLN8" s="203"/>
      <c r="MLO8" s="203"/>
      <c r="MLP8" s="203"/>
      <c r="MLQ8" s="203"/>
      <c r="MLR8" s="203"/>
      <c r="MLS8" s="203"/>
      <c r="MLT8" s="203"/>
      <c r="MLU8" s="203"/>
      <c r="MLV8" s="203"/>
      <c r="MLW8" s="203"/>
      <c r="MLX8" s="203"/>
      <c r="MLY8" s="203"/>
      <c r="MLZ8" s="203"/>
      <c r="MMA8" s="203"/>
      <c r="MMB8" s="203"/>
      <c r="MMC8" s="203"/>
      <c r="MMD8" s="203"/>
      <c r="MME8" s="203"/>
      <c r="MMF8" s="203"/>
      <c r="MMG8" s="203"/>
      <c r="MMH8" s="203"/>
      <c r="MMI8" s="203"/>
      <c r="MMJ8" s="203"/>
      <c r="MMK8" s="203"/>
      <c r="MML8" s="203"/>
      <c r="MMM8" s="203"/>
      <c r="MMN8" s="203"/>
      <c r="MMO8" s="203"/>
      <c r="MMP8" s="203"/>
      <c r="MMQ8" s="203"/>
      <c r="MMR8" s="203"/>
      <c r="MMS8" s="203"/>
      <c r="MMT8" s="203"/>
      <c r="MMU8" s="203"/>
      <c r="MMV8" s="203"/>
      <c r="MMW8" s="203"/>
      <c r="MMX8" s="203"/>
      <c r="MMY8" s="203"/>
      <c r="MMZ8" s="203"/>
      <c r="MNA8" s="203"/>
      <c r="MNB8" s="203"/>
      <c r="MNC8" s="203"/>
      <c r="MND8" s="203"/>
      <c r="MNE8" s="203"/>
      <c r="MNF8" s="203"/>
      <c r="MNG8" s="203"/>
      <c r="MNH8" s="203"/>
      <c r="MNI8" s="203"/>
      <c r="MNJ8" s="203"/>
      <c r="MNK8" s="203"/>
      <c r="MNL8" s="203"/>
      <c r="MNM8" s="203"/>
      <c r="MNN8" s="203"/>
      <c r="MNO8" s="203"/>
      <c r="MNP8" s="203"/>
      <c r="MNQ8" s="203"/>
      <c r="MNR8" s="203"/>
      <c r="MNS8" s="203"/>
      <c r="MNT8" s="203"/>
      <c r="MNU8" s="203"/>
      <c r="MNV8" s="203"/>
      <c r="MNW8" s="203"/>
      <c r="MNX8" s="203"/>
      <c r="MNY8" s="203"/>
      <c r="MNZ8" s="203"/>
      <c r="MOA8" s="203"/>
      <c r="MOB8" s="203"/>
      <c r="MOC8" s="203"/>
      <c r="MOD8" s="203"/>
      <c r="MOE8" s="203"/>
      <c r="MOF8" s="203"/>
      <c r="MOG8" s="203"/>
      <c r="MOH8" s="203"/>
      <c r="MOI8" s="203"/>
      <c r="MOJ8" s="203"/>
      <c r="MOK8" s="203"/>
      <c r="MOL8" s="203"/>
      <c r="MOM8" s="203"/>
      <c r="MON8" s="203"/>
      <c r="MOO8" s="203"/>
      <c r="MOP8" s="203"/>
      <c r="MOQ8" s="203"/>
      <c r="MOR8" s="203"/>
      <c r="MOS8" s="203"/>
      <c r="MOT8" s="203"/>
      <c r="MOU8" s="203"/>
      <c r="MOV8" s="203"/>
      <c r="MOW8" s="203"/>
      <c r="MOX8" s="203"/>
      <c r="MOY8" s="203"/>
      <c r="MOZ8" s="203"/>
      <c r="MPA8" s="203"/>
      <c r="MPB8" s="203"/>
      <c r="MPC8" s="203"/>
      <c r="MPD8" s="203"/>
      <c r="MPE8" s="203"/>
      <c r="MPF8" s="203"/>
      <c r="MPG8" s="203"/>
      <c r="MPH8" s="203"/>
      <c r="MPI8" s="203"/>
      <c r="MPJ8" s="203"/>
      <c r="MPK8" s="203"/>
      <c r="MPL8" s="203"/>
      <c r="MPM8" s="203"/>
      <c r="MPN8" s="203"/>
      <c r="MPO8" s="203"/>
      <c r="MPP8" s="203"/>
      <c r="MPQ8" s="203"/>
      <c r="MPR8" s="203"/>
      <c r="MPS8" s="203"/>
      <c r="MPT8" s="203"/>
      <c r="MPU8" s="203"/>
      <c r="MPV8" s="203"/>
      <c r="MPW8" s="203"/>
      <c r="MPX8" s="203"/>
      <c r="MPY8" s="203"/>
      <c r="MPZ8" s="203"/>
      <c r="MQA8" s="203"/>
      <c r="MQB8" s="203"/>
      <c r="MQC8" s="203"/>
      <c r="MQD8" s="203"/>
      <c r="MQE8" s="203"/>
      <c r="MQF8" s="203"/>
      <c r="MQG8" s="203"/>
      <c r="MQH8" s="203"/>
      <c r="MQI8" s="203"/>
      <c r="MQJ8" s="203"/>
      <c r="MQK8" s="203"/>
      <c r="MQL8" s="203"/>
      <c r="MQM8" s="203"/>
      <c r="MQN8" s="203"/>
      <c r="MQO8" s="203"/>
      <c r="MQP8" s="203"/>
      <c r="MQQ8" s="203"/>
      <c r="MQR8" s="203"/>
      <c r="MQS8" s="203"/>
      <c r="MQT8" s="203"/>
      <c r="MQU8" s="203"/>
      <c r="MQV8" s="203"/>
      <c r="MQW8" s="203"/>
      <c r="MQX8" s="203"/>
      <c r="MQY8" s="203"/>
      <c r="MQZ8" s="203"/>
      <c r="MRA8" s="203"/>
      <c r="MRB8" s="203"/>
      <c r="MRC8" s="203"/>
      <c r="MRD8" s="203"/>
      <c r="MRE8" s="203"/>
      <c r="MRF8" s="203"/>
      <c r="MRG8" s="203"/>
      <c r="MRH8" s="203"/>
      <c r="MRI8" s="203"/>
      <c r="MRJ8" s="203"/>
      <c r="MRK8" s="203"/>
      <c r="MRL8" s="203"/>
      <c r="MRM8" s="203"/>
      <c r="MRN8" s="203"/>
      <c r="MRO8" s="203"/>
      <c r="MRP8" s="203"/>
      <c r="MRQ8" s="203"/>
      <c r="MRR8" s="203"/>
      <c r="MRS8" s="203"/>
      <c r="MRT8" s="203"/>
      <c r="MRU8" s="203"/>
      <c r="MRV8" s="203"/>
      <c r="MRW8" s="203"/>
      <c r="MRX8" s="203"/>
      <c r="MRY8" s="203"/>
      <c r="MRZ8" s="203"/>
      <c r="MSA8" s="203"/>
      <c r="MSB8" s="203"/>
      <c r="MSC8" s="203"/>
      <c r="MSD8" s="203"/>
      <c r="MSE8" s="203"/>
      <c r="MSF8" s="203"/>
      <c r="MSG8" s="203"/>
      <c r="MSH8" s="203"/>
      <c r="MSI8" s="203"/>
      <c r="MSJ8" s="203"/>
      <c r="MSK8" s="203"/>
      <c r="MSL8" s="203"/>
      <c r="MSM8" s="203"/>
      <c r="MSN8" s="203"/>
      <c r="MSO8" s="203"/>
      <c r="MSP8" s="203"/>
      <c r="MSQ8" s="203"/>
      <c r="MSR8" s="203"/>
      <c r="MSS8" s="203"/>
      <c r="MST8" s="203"/>
      <c r="MSU8" s="203"/>
      <c r="MSV8" s="203"/>
      <c r="MSW8" s="203"/>
      <c r="MSX8" s="203"/>
      <c r="MSY8" s="203"/>
      <c r="MSZ8" s="203"/>
      <c r="MTA8" s="203"/>
      <c r="MTB8" s="203"/>
      <c r="MTC8" s="203"/>
      <c r="MTD8" s="203"/>
      <c r="MTE8" s="203"/>
      <c r="MTF8" s="203"/>
      <c r="MTG8" s="203"/>
      <c r="MTH8" s="203"/>
      <c r="MTI8" s="203"/>
      <c r="MTJ8" s="203"/>
      <c r="MTK8" s="203"/>
      <c r="MTL8" s="203"/>
      <c r="MTM8" s="203"/>
      <c r="MTN8" s="203"/>
      <c r="MTO8" s="203"/>
      <c r="MTP8" s="203"/>
      <c r="MTQ8" s="203"/>
      <c r="MTR8" s="203"/>
      <c r="MTS8" s="203"/>
      <c r="MTT8" s="203"/>
      <c r="MTU8" s="203"/>
      <c r="MTV8" s="203"/>
      <c r="MTW8" s="203"/>
      <c r="MTX8" s="203"/>
      <c r="MTY8" s="203"/>
      <c r="MTZ8" s="203"/>
      <c r="MUA8" s="203"/>
      <c r="MUB8" s="203"/>
      <c r="MUC8" s="203"/>
      <c r="MUD8" s="203"/>
      <c r="MUE8" s="203"/>
      <c r="MUF8" s="203"/>
      <c r="MUG8" s="203"/>
      <c r="MUH8" s="203"/>
      <c r="MUI8" s="203"/>
      <c r="MUJ8" s="203"/>
      <c r="MUK8" s="203"/>
      <c r="MUL8" s="203"/>
      <c r="MUM8" s="203"/>
      <c r="MUN8" s="203"/>
      <c r="MUO8" s="203"/>
      <c r="MUP8" s="203"/>
      <c r="MUQ8" s="203"/>
      <c r="MUR8" s="203"/>
      <c r="MUS8" s="203"/>
      <c r="MUT8" s="203"/>
      <c r="MUU8" s="203"/>
      <c r="MUV8" s="203"/>
      <c r="MUW8" s="203"/>
      <c r="MUX8" s="203"/>
      <c r="MUY8" s="203"/>
      <c r="MUZ8" s="203"/>
      <c r="MVA8" s="203"/>
      <c r="MVB8" s="203"/>
      <c r="MVC8" s="203"/>
      <c r="MVD8" s="203"/>
      <c r="MVE8" s="203"/>
      <c r="MVF8" s="203"/>
      <c r="MVG8" s="203"/>
      <c r="MVH8" s="203"/>
      <c r="MVI8" s="203"/>
      <c r="MVJ8" s="203"/>
      <c r="MVK8" s="203"/>
      <c r="MVL8" s="203"/>
      <c r="MVM8" s="203"/>
      <c r="MVN8" s="203"/>
      <c r="MVO8" s="203"/>
      <c r="MVP8" s="203"/>
      <c r="MVQ8" s="203"/>
      <c r="MVR8" s="203"/>
      <c r="MVS8" s="203"/>
      <c r="MVT8" s="203"/>
      <c r="MVU8" s="203"/>
      <c r="MVV8" s="203"/>
      <c r="MVW8" s="203"/>
      <c r="MVX8" s="203"/>
      <c r="MVY8" s="203"/>
      <c r="MVZ8" s="203"/>
      <c r="MWA8" s="203"/>
      <c r="MWB8" s="203"/>
      <c r="MWC8" s="203"/>
      <c r="MWD8" s="203"/>
      <c r="MWE8" s="203"/>
      <c r="MWF8" s="203"/>
      <c r="MWG8" s="203"/>
      <c r="MWH8" s="203"/>
      <c r="MWI8" s="203"/>
      <c r="MWJ8" s="203"/>
      <c r="MWK8" s="203"/>
      <c r="MWL8" s="203"/>
      <c r="MWM8" s="203"/>
      <c r="MWN8" s="203"/>
      <c r="MWO8" s="203"/>
      <c r="MWP8" s="203"/>
      <c r="MWQ8" s="203"/>
      <c r="MWR8" s="203"/>
      <c r="MWS8" s="203"/>
      <c r="MWT8" s="203"/>
      <c r="MWU8" s="203"/>
      <c r="MWV8" s="203"/>
      <c r="MWW8" s="203"/>
      <c r="MWX8" s="203"/>
      <c r="MWY8" s="203"/>
      <c r="MWZ8" s="203"/>
      <c r="MXA8" s="203"/>
      <c r="MXB8" s="203"/>
      <c r="MXC8" s="203"/>
      <c r="MXD8" s="203"/>
      <c r="MXE8" s="203"/>
      <c r="MXF8" s="203"/>
      <c r="MXG8" s="203"/>
      <c r="MXH8" s="203"/>
      <c r="MXI8" s="203"/>
      <c r="MXJ8" s="203"/>
      <c r="MXK8" s="203"/>
      <c r="MXL8" s="203"/>
      <c r="MXM8" s="203"/>
      <c r="MXN8" s="203"/>
      <c r="MXO8" s="203"/>
      <c r="MXP8" s="203"/>
      <c r="MXQ8" s="203"/>
      <c r="MXR8" s="203"/>
      <c r="MXS8" s="203"/>
      <c r="MXT8" s="203"/>
      <c r="MXU8" s="203"/>
      <c r="MXV8" s="203"/>
      <c r="MXW8" s="203"/>
      <c r="MXX8" s="203"/>
      <c r="MXY8" s="203"/>
      <c r="MXZ8" s="203"/>
      <c r="MYA8" s="203"/>
      <c r="MYB8" s="203"/>
      <c r="MYC8" s="203"/>
      <c r="MYD8" s="203"/>
      <c r="MYE8" s="203"/>
      <c r="MYF8" s="203"/>
      <c r="MYG8" s="203"/>
      <c r="MYH8" s="203"/>
      <c r="MYI8" s="203"/>
      <c r="MYJ8" s="203"/>
      <c r="MYK8" s="203"/>
      <c r="MYL8" s="203"/>
      <c r="MYM8" s="203"/>
      <c r="MYN8" s="203"/>
      <c r="MYO8" s="203"/>
      <c r="MYP8" s="203"/>
      <c r="MYQ8" s="203"/>
      <c r="MYR8" s="203"/>
      <c r="MYS8" s="203"/>
      <c r="MYT8" s="203"/>
      <c r="MYU8" s="203"/>
      <c r="MYV8" s="203"/>
      <c r="MYW8" s="203"/>
      <c r="MYX8" s="203"/>
      <c r="MYY8" s="203"/>
      <c r="MYZ8" s="203"/>
      <c r="MZA8" s="203"/>
      <c r="MZB8" s="203"/>
      <c r="MZC8" s="203"/>
      <c r="MZD8" s="203"/>
      <c r="MZE8" s="203"/>
      <c r="MZF8" s="203"/>
      <c r="MZG8" s="203"/>
      <c r="MZH8" s="203"/>
      <c r="MZI8" s="203"/>
      <c r="MZJ8" s="203"/>
      <c r="MZK8" s="203"/>
      <c r="MZL8" s="203"/>
      <c r="MZM8" s="203"/>
      <c r="MZN8" s="203"/>
      <c r="MZO8" s="203"/>
      <c r="MZP8" s="203"/>
      <c r="MZQ8" s="203"/>
      <c r="MZR8" s="203"/>
      <c r="MZS8" s="203"/>
      <c r="MZT8" s="203"/>
      <c r="MZU8" s="203"/>
      <c r="MZV8" s="203"/>
      <c r="MZW8" s="203"/>
      <c r="MZX8" s="203"/>
      <c r="MZY8" s="203"/>
      <c r="MZZ8" s="203"/>
      <c r="NAA8" s="203"/>
      <c r="NAB8" s="203"/>
      <c r="NAC8" s="203"/>
      <c r="NAD8" s="203"/>
      <c r="NAE8" s="203"/>
      <c r="NAF8" s="203"/>
      <c r="NAG8" s="203"/>
      <c r="NAH8" s="203"/>
      <c r="NAI8" s="203"/>
      <c r="NAJ8" s="203"/>
      <c r="NAK8" s="203"/>
      <c r="NAL8" s="203"/>
      <c r="NAM8" s="203"/>
      <c r="NAN8" s="203"/>
      <c r="NAO8" s="203"/>
      <c r="NAP8" s="203"/>
      <c r="NAQ8" s="203"/>
      <c r="NAR8" s="203"/>
      <c r="NAS8" s="203"/>
      <c r="NAT8" s="203"/>
      <c r="NAU8" s="203"/>
      <c r="NAV8" s="203"/>
      <c r="NAW8" s="203"/>
      <c r="NAX8" s="203"/>
      <c r="NAY8" s="203"/>
      <c r="NAZ8" s="203"/>
      <c r="NBA8" s="203"/>
      <c r="NBB8" s="203"/>
      <c r="NBC8" s="203"/>
      <c r="NBD8" s="203"/>
      <c r="NBE8" s="203"/>
      <c r="NBF8" s="203"/>
      <c r="NBG8" s="203"/>
      <c r="NBH8" s="203"/>
      <c r="NBI8" s="203"/>
      <c r="NBJ8" s="203"/>
      <c r="NBK8" s="203"/>
      <c r="NBL8" s="203"/>
      <c r="NBM8" s="203"/>
      <c r="NBN8" s="203"/>
      <c r="NBO8" s="203"/>
      <c r="NBP8" s="203"/>
      <c r="NBQ8" s="203"/>
      <c r="NBR8" s="203"/>
      <c r="NBS8" s="203"/>
      <c r="NBT8" s="203"/>
      <c r="NBU8" s="203"/>
      <c r="NBV8" s="203"/>
      <c r="NBW8" s="203"/>
      <c r="NBX8" s="203"/>
      <c r="NBY8" s="203"/>
      <c r="NBZ8" s="203"/>
      <c r="NCA8" s="203"/>
      <c r="NCB8" s="203"/>
      <c r="NCC8" s="203"/>
      <c r="NCD8" s="203"/>
      <c r="NCE8" s="203"/>
      <c r="NCF8" s="203"/>
      <c r="NCG8" s="203"/>
      <c r="NCH8" s="203"/>
      <c r="NCI8" s="203"/>
      <c r="NCJ8" s="203"/>
      <c r="NCK8" s="203"/>
      <c r="NCL8" s="203"/>
      <c r="NCM8" s="203"/>
      <c r="NCN8" s="203"/>
      <c r="NCO8" s="203"/>
      <c r="NCP8" s="203"/>
      <c r="NCQ8" s="203"/>
      <c r="NCR8" s="203"/>
      <c r="NCS8" s="203"/>
      <c r="NCT8" s="203"/>
      <c r="NCU8" s="203"/>
      <c r="NCV8" s="203"/>
      <c r="NCW8" s="203"/>
      <c r="NCX8" s="203"/>
      <c r="NCY8" s="203"/>
      <c r="NCZ8" s="203"/>
      <c r="NDA8" s="203"/>
      <c r="NDB8" s="203"/>
      <c r="NDC8" s="203"/>
      <c r="NDD8" s="203"/>
      <c r="NDE8" s="203"/>
      <c r="NDF8" s="203"/>
      <c r="NDG8" s="203"/>
      <c r="NDH8" s="203"/>
      <c r="NDI8" s="203"/>
      <c r="NDJ8" s="203"/>
      <c r="NDK8" s="203"/>
      <c r="NDL8" s="203"/>
      <c r="NDM8" s="203"/>
      <c r="NDN8" s="203"/>
      <c r="NDO8" s="203"/>
      <c r="NDP8" s="203"/>
      <c r="NDQ8" s="203"/>
      <c r="NDR8" s="203"/>
      <c r="NDS8" s="203"/>
      <c r="NDT8" s="203"/>
      <c r="NDU8" s="203"/>
      <c r="NDV8" s="203"/>
      <c r="NDW8" s="203"/>
      <c r="NDX8" s="203"/>
      <c r="NDY8" s="203"/>
      <c r="NDZ8" s="203"/>
      <c r="NEA8" s="203"/>
      <c r="NEB8" s="203"/>
      <c r="NEC8" s="203"/>
      <c r="NED8" s="203"/>
      <c r="NEE8" s="203"/>
      <c r="NEF8" s="203"/>
      <c r="NEG8" s="203"/>
      <c r="NEH8" s="203"/>
      <c r="NEI8" s="203"/>
      <c r="NEJ8" s="203"/>
      <c r="NEK8" s="203"/>
      <c r="NEL8" s="203"/>
      <c r="NEM8" s="203"/>
      <c r="NEN8" s="203"/>
      <c r="NEO8" s="203"/>
      <c r="NEP8" s="203"/>
      <c r="NEQ8" s="203"/>
      <c r="NER8" s="203"/>
      <c r="NES8" s="203"/>
      <c r="NET8" s="203"/>
      <c r="NEU8" s="203"/>
      <c r="NEV8" s="203"/>
      <c r="NEW8" s="203"/>
      <c r="NEX8" s="203"/>
      <c r="NEY8" s="203"/>
      <c r="NEZ8" s="203"/>
      <c r="NFA8" s="203"/>
      <c r="NFB8" s="203"/>
      <c r="NFC8" s="203"/>
      <c r="NFD8" s="203"/>
      <c r="NFE8" s="203"/>
      <c r="NFF8" s="203"/>
      <c r="NFG8" s="203"/>
      <c r="NFH8" s="203"/>
      <c r="NFI8" s="203"/>
      <c r="NFJ8" s="203"/>
      <c r="NFK8" s="203"/>
      <c r="NFL8" s="203"/>
      <c r="NFM8" s="203"/>
      <c r="NFN8" s="203"/>
      <c r="NFO8" s="203"/>
      <c r="NFP8" s="203"/>
      <c r="NFQ8" s="203"/>
      <c r="NFR8" s="203"/>
      <c r="NFS8" s="203"/>
      <c r="NFT8" s="203"/>
      <c r="NFU8" s="203"/>
      <c r="NFV8" s="203"/>
      <c r="NFW8" s="203"/>
      <c r="NFX8" s="203"/>
      <c r="NFY8" s="203"/>
      <c r="NFZ8" s="203"/>
      <c r="NGA8" s="203"/>
      <c r="NGB8" s="203"/>
      <c r="NGC8" s="203"/>
      <c r="NGD8" s="203"/>
      <c r="NGE8" s="203"/>
      <c r="NGF8" s="203"/>
      <c r="NGG8" s="203"/>
      <c r="NGH8" s="203"/>
      <c r="NGI8" s="203"/>
      <c r="NGJ8" s="203"/>
      <c r="NGK8" s="203"/>
      <c r="NGL8" s="203"/>
      <c r="NGM8" s="203"/>
      <c r="NGN8" s="203"/>
      <c r="NGO8" s="203"/>
      <c r="NGP8" s="203"/>
      <c r="NGQ8" s="203"/>
      <c r="NGR8" s="203"/>
      <c r="NGS8" s="203"/>
      <c r="NGT8" s="203"/>
      <c r="NGU8" s="203"/>
      <c r="NGV8" s="203"/>
      <c r="NGW8" s="203"/>
      <c r="NGX8" s="203"/>
      <c r="NGY8" s="203"/>
      <c r="NGZ8" s="203"/>
      <c r="NHA8" s="203"/>
      <c r="NHB8" s="203"/>
      <c r="NHC8" s="203"/>
      <c r="NHD8" s="203"/>
      <c r="NHE8" s="203"/>
      <c r="NHF8" s="203"/>
      <c r="NHG8" s="203"/>
      <c r="NHH8" s="203"/>
      <c r="NHI8" s="203"/>
      <c r="NHJ8" s="203"/>
      <c r="NHK8" s="203"/>
      <c r="NHL8" s="203"/>
      <c r="NHM8" s="203"/>
      <c r="NHN8" s="203"/>
      <c r="NHO8" s="203"/>
      <c r="NHP8" s="203"/>
      <c r="NHQ8" s="203"/>
      <c r="NHR8" s="203"/>
      <c r="NHS8" s="203"/>
      <c r="NHT8" s="203"/>
      <c r="NHU8" s="203"/>
      <c r="NHV8" s="203"/>
      <c r="NHW8" s="203"/>
      <c r="NHX8" s="203"/>
      <c r="NHY8" s="203"/>
      <c r="NHZ8" s="203"/>
      <c r="NIA8" s="203"/>
      <c r="NIB8" s="203"/>
      <c r="NIC8" s="203"/>
      <c r="NID8" s="203"/>
      <c r="NIE8" s="203"/>
      <c r="NIF8" s="203"/>
      <c r="NIG8" s="203"/>
      <c r="NIH8" s="203"/>
      <c r="NII8" s="203"/>
      <c r="NIJ8" s="203"/>
      <c r="NIK8" s="203"/>
      <c r="NIL8" s="203"/>
      <c r="NIM8" s="203"/>
      <c r="NIN8" s="203"/>
      <c r="NIO8" s="203"/>
      <c r="NIP8" s="203"/>
      <c r="NIQ8" s="203"/>
      <c r="NIR8" s="203"/>
      <c r="NIS8" s="203"/>
      <c r="NIT8" s="203"/>
      <c r="NIU8" s="203"/>
      <c r="NIV8" s="203"/>
      <c r="NIW8" s="203"/>
      <c r="NIX8" s="203"/>
      <c r="NIY8" s="203"/>
      <c r="NIZ8" s="203"/>
      <c r="NJA8" s="203"/>
      <c r="NJB8" s="203"/>
      <c r="NJC8" s="203"/>
      <c r="NJD8" s="203"/>
      <c r="NJE8" s="203"/>
      <c r="NJF8" s="203"/>
      <c r="NJG8" s="203"/>
      <c r="NJH8" s="203"/>
      <c r="NJI8" s="203"/>
      <c r="NJJ8" s="203"/>
      <c r="NJK8" s="203"/>
      <c r="NJL8" s="203"/>
      <c r="NJM8" s="203"/>
      <c r="NJN8" s="203"/>
      <c r="NJO8" s="203"/>
      <c r="NJP8" s="203"/>
      <c r="NJQ8" s="203"/>
      <c r="NJR8" s="203"/>
      <c r="NJS8" s="203"/>
      <c r="NJT8" s="203"/>
      <c r="NJU8" s="203"/>
      <c r="NJV8" s="203"/>
      <c r="NJW8" s="203"/>
      <c r="NJX8" s="203"/>
      <c r="NJY8" s="203"/>
      <c r="NJZ8" s="203"/>
      <c r="NKA8" s="203"/>
      <c r="NKB8" s="203"/>
      <c r="NKC8" s="203"/>
      <c r="NKD8" s="203"/>
      <c r="NKE8" s="203"/>
      <c r="NKF8" s="203"/>
      <c r="NKG8" s="203"/>
      <c r="NKH8" s="203"/>
      <c r="NKI8" s="203"/>
      <c r="NKJ8" s="203"/>
      <c r="NKK8" s="203"/>
      <c r="NKL8" s="203"/>
      <c r="NKM8" s="203"/>
      <c r="NKN8" s="203"/>
      <c r="NKO8" s="203"/>
      <c r="NKP8" s="203"/>
      <c r="NKQ8" s="203"/>
      <c r="NKR8" s="203"/>
      <c r="NKS8" s="203"/>
      <c r="NKT8" s="203"/>
      <c r="NKU8" s="203"/>
      <c r="NKV8" s="203"/>
      <c r="NKW8" s="203"/>
      <c r="NKX8" s="203"/>
      <c r="NKY8" s="203"/>
      <c r="NKZ8" s="203"/>
      <c r="NLA8" s="203"/>
      <c r="NLB8" s="203"/>
      <c r="NLC8" s="203"/>
      <c r="NLD8" s="203"/>
      <c r="NLE8" s="203"/>
      <c r="NLF8" s="203"/>
      <c r="NLG8" s="203"/>
      <c r="NLH8" s="203"/>
      <c r="NLI8" s="203"/>
      <c r="NLJ8" s="203"/>
      <c r="NLK8" s="203"/>
      <c r="NLL8" s="203"/>
      <c r="NLM8" s="203"/>
      <c r="NLN8" s="203"/>
      <c r="NLO8" s="203"/>
      <c r="NLP8" s="203"/>
      <c r="NLQ8" s="203"/>
      <c r="NLR8" s="203"/>
      <c r="NLS8" s="203"/>
      <c r="NLT8" s="203"/>
      <c r="NLU8" s="203"/>
      <c r="NLV8" s="203"/>
      <c r="NLW8" s="203"/>
      <c r="NLX8" s="203"/>
      <c r="NLY8" s="203"/>
      <c r="NLZ8" s="203"/>
      <c r="NMA8" s="203"/>
      <c r="NMB8" s="203"/>
      <c r="NMC8" s="203"/>
      <c r="NMD8" s="203"/>
      <c r="NME8" s="203"/>
      <c r="NMF8" s="203"/>
      <c r="NMG8" s="203"/>
      <c r="NMH8" s="203"/>
      <c r="NMI8" s="203"/>
      <c r="NMJ8" s="203"/>
      <c r="NMK8" s="203"/>
      <c r="NML8" s="203"/>
      <c r="NMM8" s="203"/>
      <c r="NMN8" s="203"/>
      <c r="NMO8" s="203"/>
      <c r="NMP8" s="203"/>
      <c r="NMQ8" s="203"/>
      <c r="NMR8" s="203"/>
      <c r="NMS8" s="203"/>
      <c r="NMT8" s="203"/>
      <c r="NMU8" s="203"/>
      <c r="NMV8" s="203"/>
      <c r="NMW8" s="203"/>
      <c r="NMX8" s="203"/>
      <c r="NMY8" s="203"/>
      <c r="NMZ8" s="203"/>
      <c r="NNA8" s="203"/>
      <c r="NNB8" s="203"/>
      <c r="NNC8" s="203"/>
      <c r="NND8" s="203"/>
      <c r="NNE8" s="203"/>
      <c r="NNF8" s="203"/>
      <c r="NNG8" s="203"/>
      <c r="NNH8" s="203"/>
      <c r="NNI8" s="203"/>
      <c r="NNJ8" s="203"/>
      <c r="NNK8" s="203"/>
      <c r="NNL8" s="203"/>
      <c r="NNM8" s="203"/>
      <c r="NNN8" s="203"/>
      <c r="NNO8" s="203"/>
      <c r="NNP8" s="203"/>
      <c r="NNQ8" s="203"/>
      <c r="NNR8" s="203"/>
      <c r="NNS8" s="203"/>
      <c r="NNT8" s="203"/>
      <c r="NNU8" s="203"/>
      <c r="NNV8" s="203"/>
      <c r="NNW8" s="203"/>
      <c r="NNX8" s="203"/>
      <c r="NNY8" s="203"/>
      <c r="NNZ8" s="203"/>
      <c r="NOA8" s="203"/>
      <c r="NOB8" s="203"/>
      <c r="NOC8" s="203"/>
      <c r="NOD8" s="203"/>
      <c r="NOE8" s="203"/>
      <c r="NOF8" s="203"/>
      <c r="NOG8" s="203"/>
      <c r="NOH8" s="203"/>
      <c r="NOI8" s="203"/>
      <c r="NOJ8" s="203"/>
      <c r="NOK8" s="203"/>
      <c r="NOL8" s="203"/>
      <c r="NOM8" s="203"/>
      <c r="NON8" s="203"/>
      <c r="NOO8" s="203"/>
      <c r="NOP8" s="203"/>
      <c r="NOQ8" s="203"/>
      <c r="NOR8" s="203"/>
      <c r="NOS8" s="203"/>
      <c r="NOT8" s="203"/>
      <c r="NOU8" s="203"/>
      <c r="NOV8" s="203"/>
      <c r="NOW8" s="203"/>
      <c r="NOX8" s="203"/>
      <c r="NOY8" s="203"/>
      <c r="NOZ8" s="203"/>
      <c r="NPA8" s="203"/>
      <c r="NPB8" s="203"/>
      <c r="NPC8" s="203"/>
      <c r="NPD8" s="203"/>
      <c r="NPE8" s="203"/>
      <c r="NPF8" s="203"/>
      <c r="NPG8" s="203"/>
      <c r="NPH8" s="203"/>
      <c r="NPI8" s="203"/>
      <c r="NPJ8" s="203"/>
      <c r="NPK8" s="203"/>
      <c r="NPL8" s="203"/>
      <c r="NPM8" s="203"/>
      <c r="NPN8" s="203"/>
      <c r="NPO8" s="203"/>
      <c r="NPP8" s="203"/>
      <c r="NPQ8" s="203"/>
      <c r="NPR8" s="203"/>
      <c r="NPS8" s="203"/>
      <c r="NPT8" s="203"/>
      <c r="NPU8" s="203"/>
      <c r="NPV8" s="203"/>
      <c r="NPW8" s="203"/>
      <c r="NPX8" s="203"/>
      <c r="NPY8" s="203"/>
      <c r="NPZ8" s="203"/>
      <c r="NQA8" s="203"/>
      <c r="NQB8" s="203"/>
      <c r="NQC8" s="203"/>
      <c r="NQD8" s="203"/>
      <c r="NQE8" s="203"/>
      <c r="NQF8" s="203"/>
      <c r="NQG8" s="203"/>
      <c r="NQH8" s="203"/>
      <c r="NQI8" s="203"/>
      <c r="NQJ8" s="203"/>
      <c r="NQK8" s="203"/>
      <c r="NQL8" s="203"/>
      <c r="NQM8" s="203"/>
      <c r="NQN8" s="203"/>
      <c r="NQO8" s="203"/>
      <c r="NQP8" s="203"/>
      <c r="NQQ8" s="203"/>
      <c r="NQR8" s="203"/>
      <c r="NQS8" s="203"/>
      <c r="NQT8" s="203"/>
      <c r="NQU8" s="203"/>
      <c r="NQV8" s="203"/>
      <c r="NQW8" s="203"/>
      <c r="NQX8" s="203"/>
      <c r="NQY8" s="203"/>
      <c r="NQZ8" s="203"/>
      <c r="NRA8" s="203"/>
      <c r="NRB8" s="203"/>
      <c r="NRC8" s="203"/>
      <c r="NRD8" s="203"/>
      <c r="NRE8" s="203"/>
      <c r="NRF8" s="203"/>
      <c r="NRG8" s="203"/>
      <c r="NRH8" s="203"/>
      <c r="NRI8" s="203"/>
      <c r="NRJ8" s="203"/>
      <c r="NRK8" s="203"/>
      <c r="NRL8" s="203"/>
      <c r="NRM8" s="203"/>
      <c r="NRN8" s="203"/>
      <c r="NRO8" s="203"/>
      <c r="NRP8" s="203"/>
      <c r="NRQ8" s="203"/>
      <c r="NRR8" s="203"/>
      <c r="NRS8" s="203"/>
      <c r="NRT8" s="203"/>
      <c r="NRU8" s="203"/>
      <c r="NRV8" s="203"/>
      <c r="NRW8" s="203"/>
      <c r="NRX8" s="203"/>
      <c r="NRY8" s="203"/>
      <c r="NRZ8" s="203"/>
      <c r="NSA8" s="203"/>
      <c r="NSB8" s="203"/>
      <c r="NSC8" s="203"/>
      <c r="NSD8" s="203"/>
      <c r="NSE8" s="203"/>
      <c r="NSF8" s="203"/>
      <c r="NSG8" s="203"/>
      <c r="NSH8" s="203"/>
      <c r="NSI8" s="203"/>
      <c r="NSJ8" s="203"/>
      <c r="NSK8" s="203"/>
      <c r="NSL8" s="203"/>
      <c r="NSM8" s="203"/>
      <c r="NSN8" s="203"/>
      <c r="NSO8" s="203"/>
      <c r="NSP8" s="203"/>
      <c r="NSQ8" s="203"/>
      <c r="NSR8" s="203"/>
      <c r="NSS8" s="203"/>
      <c r="NST8" s="203"/>
      <c r="NSU8" s="203"/>
      <c r="NSV8" s="203"/>
      <c r="NSW8" s="203"/>
      <c r="NSX8" s="203"/>
      <c r="NSY8" s="203"/>
      <c r="NSZ8" s="203"/>
      <c r="NTA8" s="203"/>
      <c r="NTB8" s="203"/>
      <c r="NTC8" s="203"/>
      <c r="NTD8" s="203"/>
      <c r="NTE8" s="203"/>
      <c r="NTF8" s="203"/>
      <c r="NTG8" s="203"/>
      <c r="NTH8" s="203"/>
      <c r="NTI8" s="203"/>
      <c r="NTJ8" s="203"/>
      <c r="NTK8" s="203"/>
      <c r="NTL8" s="203"/>
      <c r="NTM8" s="203"/>
      <c r="NTN8" s="203"/>
      <c r="NTO8" s="203"/>
      <c r="NTP8" s="203"/>
      <c r="NTQ8" s="203"/>
      <c r="NTR8" s="203"/>
      <c r="NTS8" s="203"/>
      <c r="NTT8" s="203"/>
      <c r="NTU8" s="203"/>
      <c r="NTV8" s="203"/>
      <c r="NTW8" s="203"/>
      <c r="NTX8" s="203"/>
      <c r="NTY8" s="203"/>
      <c r="NTZ8" s="203"/>
      <c r="NUA8" s="203"/>
      <c r="NUB8" s="203"/>
      <c r="NUC8" s="203"/>
      <c r="NUD8" s="203"/>
      <c r="NUE8" s="203"/>
      <c r="NUF8" s="203"/>
      <c r="NUG8" s="203"/>
      <c r="NUH8" s="203"/>
      <c r="NUI8" s="203"/>
      <c r="NUJ8" s="203"/>
      <c r="NUK8" s="203"/>
      <c r="NUL8" s="203"/>
      <c r="NUM8" s="203"/>
      <c r="NUN8" s="203"/>
      <c r="NUO8" s="203"/>
      <c r="NUP8" s="203"/>
      <c r="NUQ8" s="203"/>
      <c r="NUR8" s="203"/>
      <c r="NUS8" s="203"/>
      <c r="NUT8" s="203"/>
      <c r="NUU8" s="203"/>
      <c r="NUV8" s="203"/>
      <c r="NUW8" s="203"/>
      <c r="NUX8" s="203"/>
      <c r="NUY8" s="203"/>
      <c r="NUZ8" s="203"/>
      <c r="NVA8" s="203"/>
      <c r="NVB8" s="203"/>
      <c r="NVC8" s="203"/>
      <c r="NVD8" s="203"/>
      <c r="NVE8" s="203"/>
      <c r="NVF8" s="203"/>
      <c r="NVG8" s="203"/>
      <c r="NVH8" s="203"/>
      <c r="NVI8" s="203"/>
      <c r="NVJ8" s="203"/>
      <c r="NVK8" s="203"/>
      <c r="NVL8" s="203"/>
      <c r="NVM8" s="203"/>
      <c r="NVN8" s="203"/>
      <c r="NVO8" s="203"/>
      <c r="NVP8" s="203"/>
      <c r="NVQ8" s="203"/>
      <c r="NVR8" s="203"/>
      <c r="NVS8" s="203"/>
      <c r="NVT8" s="203"/>
      <c r="NVU8" s="203"/>
      <c r="NVV8" s="203"/>
      <c r="NVW8" s="203"/>
      <c r="NVX8" s="203"/>
      <c r="NVY8" s="203"/>
      <c r="NVZ8" s="203"/>
      <c r="NWA8" s="203"/>
      <c r="NWB8" s="203"/>
      <c r="NWC8" s="203"/>
      <c r="NWD8" s="203"/>
      <c r="NWE8" s="203"/>
      <c r="NWF8" s="203"/>
      <c r="NWG8" s="203"/>
      <c r="NWH8" s="203"/>
      <c r="NWI8" s="203"/>
      <c r="NWJ8" s="203"/>
      <c r="NWK8" s="203"/>
      <c r="NWL8" s="203"/>
      <c r="NWM8" s="203"/>
      <c r="NWN8" s="203"/>
      <c r="NWO8" s="203"/>
      <c r="NWP8" s="203"/>
      <c r="NWQ8" s="203"/>
      <c r="NWR8" s="203"/>
      <c r="NWS8" s="203"/>
      <c r="NWT8" s="203"/>
      <c r="NWU8" s="203"/>
      <c r="NWV8" s="203"/>
      <c r="NWW8" s="203"/>
      <c r="NWX8" s="203"/>
      <c r="NWY8" s="203"/>
      <c r="NWZ8" s="203"/>
      <c r="NXA8" s="203"/>
      <c r="NXB8" s="203"/>
      <c r="NXC8" s="203"/>
      <c r="NXD8" s="203"/>
      <c r="NXE8" s="203"/>
      <c r="NXF8" s="203"/>
      <c r="NXG8" s="203"/>
      <c r="NXH8" s="203"/>
      <c r="NXI8" s="203"/>
      <c r="NXJ8" s="203"/>
      <c r="NXK8" s="203"/>
      <c r="NXL8" s="203"/>
      <c r="NXM8" s="203"/>
      <c r="NXN8" s="203"/>
      <c r="NXO8" s="203"/>
      <c r="NXP8" s="203"/>
      <c r="NXQ8" s="203"/>
      <c r="NXR8" s="203"/>
      <c r="NXS8" s="203"/>
      <c r="NXT8" s="203"/>
      <c r="NXU8" s="203"/>
      <c r="NXV8" s="203"/>
      <c r="NXW8" s="203"/>
      <c r="NXX8" s="203"/>
      <c r="NXY8" s="203"/>
      <c r="NXZ8" s="203"/>
      <c r="NYA8" s="203"/>
      <c r="NYB8" s="203"/>
      <c r="NYC8" s="203"/>
      <c r="NYD8" s="203"/>
      <c r="NYE8" s="203"/>
      <c r="NYF8" s="203"/>
      <c r="NYG8" s="203"/>
      <c r="NYH8" s="203"/>
      <c r="NYI8" s="203"/>
      <c r="NYJ8" s="203"/>
      <c r="NYK8" s="203"/>
      <c r="NYL8" s="203"/>
      <c r="NYM8" s="203"/>
      <c r="NYN8" s="203"/>
      <c r="NYO8" s="203"/>
      <c r="NYP8" s="203"/>
      <c r="NYQ8" s="203"/>
      <c r="NYR8" s="203"/>
      <c r="NYS8" s="203"/>
      <c r="NYT8" s="203"/>
      <c r="NYU8" s="203"/>
      <c r="NYV8" s="203"/>
      <c r="NYW8" s="203"/>
      <c r="NYX8" s="203"/>
      <c r="NYY8" s="203"/>
      <c r="NYZ8" s="203"/>
      <c r="NZA8" s="203"/>
      <c r="NZB8" s="203"/>
      <c r="NZC8" s="203"/>
      <c r="NZD8" s="203"/>
      <c r="NZE8" s="203"/>
      <c r="NZF8" s="203"/>
      <c r="NZG8" s="203"/>
      <c r="NZH8" s="203"/>
      <c r="NZI8" s="203"/>
      <c r="NZJ8" s="203"/>
      <c r="NZK8" s="203"/>
      <c r="NZL8" s="203"/>
      <c r="NZM8" s="203"/>
      <c r="NZN8" s="203"/>
      <c r="NZO8" s="203"/>
      <c r="NZP8" s="203"/>
      <c r="NZQ8" s="203"/>
      <c r="NZR8" s="203"/>
      <c r="NZS8" s="203"/>
      <c r="NZT8" s="203"/>
      <c r="NZU8" s="203"/>
      <c r="NZV8" s="203"/>
      <c r="NZW8" s="203"/>
      <c r="NZX8" s="203"/>
      <c r="NZY8" s="203"/>
      <c r="NZZ8" s="203"/>
      <c r="OAA8" s="203"/>
      <c r="OAB8" s="203"/>
      <c r="OAC8" s="203"/>
      <c r="OAD8" s="203"/>
      <c r="OAE8" s="203"/>
      <c r="OAF8" s="203"/>
      <c r="OAG8" s="203"/>
      <c r="OAH8" s="203"/>
      <c r="OAI8" s="203"/>
      <c r="OAJ8" s="203"/>
      <c r="OAK8" s="203"/>
      <c r="OAL8" s="203"/>
      <c r="OAM8" s="203"/>
      <c r="OAN8" s="203"/>
      <c r="OAO8" s="203"/>
      <c r="OAP8" s="203"/>
      <c r="OAQ8" s="203"/>
      <c r="OAR8" s="203"/>
      <c r="OAS8" s="203"/>
      <c r="OAT8" s="203"/>
      <c r="OAU8" s="203"/>
      <c r="OAV8" s="203"/>
      <c r="OAW8" s="203"/>
      <c r="OAX8" s="203"/>
      <c r="OAY8" s="203"/>
      <c r="OAZ8" s="203"/>
      <c r="OBA8" s="203"/>
      <c r="OBB8" s="203"/>
      <c r="OBC8" s="203"/>
      <c r="OBD8" s="203"/>
      <c r="OBE8" s="203"/>
      <c r="OBF8" s="203"/>
      <c r="OBG8" s="203"/>
      <c r="OBH8" s="203"/>
      <c r="OBI8" s="203"/>
      <c r="OBJ8" s="203"/>
      <c r="OBK8" s="203"/>
      <c r="OBL8" s="203"/>
      <c r="OBM8" s="203"/>
      <c r="OBN8" s="203"/>
      <c r="OBO8" s="203"/>
      <c r="OBP8" s="203"/>
      <c r="OBQ8" s="203"/>
      <c r="OBR8" s="203"/>
      <c r="OBS8" s="203"/>
      <c r="OBT8" s="203"/>
      <c r="OBU8" s="203"/>
      <c r="OBV8" s="203"/>
      <c r="OBW8" s="203"/>
      <c r="OBX8" s="203"/>
      <c r="OBY8" s="203"/>
      <c r="OBZ8" s="203"/>
      <c r="OCA8" s="203"/>
      <c r="OCB8" s="203"/>
      <c r="OCC8" s="203"/>
      <c r="OCD8" s="203"/>
      <c r="OCE8" s="203"/>
      <c r="OCF8" s="203"/>
      <c r="OCG8" s="203"/>
      <c r="OCH8" s="203"/>
      <c r="OCI8" s="203"/>
      <c r="OCJ8" s="203"/>
      <c r="OCK8" s="203"/>
      <c r="OCL8" s="203"/>
      <c r="OCM8" s="203"/>
      <c r="OCN8" s="203"/>
      <c r="OCO8" s="203"/>
      <c r="OCP8" s="203"/>
      <c r="OCQ8" s="203"/>
      <c r="OCR8" s="203"/>
      <c r="OCS8" s="203"/>
      <c r="OCT8" s="203"/>
      <c r="OCU8" s="203"/>
      <c r="OCV8" s="203"/>
      <c r="OCW8" s="203"/>
      <c r="OCX8" s="203"/>
      <c r="OCY8" s="203"/>
      <c r="OCZ8" s="203"/>
      <c r="ODA8" s="203"/>
      <c r="ODB8" s="203"/>
      <c r="ODC8" s="203"/>
      <c r="ODD8" s="203"/>
      <c r="ODE8" s="203"/>
      <c r="ODF8" s="203"/>
      <c r="ODG8" s="203"/>
      <c r="ODH8" s="203"/>
      <c r="ODI8" s="203"/>
      <c r="ODJ8" s="203"/>
      <c r="ODK8" s="203"/>
      <c r="ODL8" s="203"/>
      <c r="ODM8" s="203"/>
      <c r="ODN8" s="203"/>
      <c r="ODO8" s="203"/>
      <c r="ODP8" s="203"/>
      <c r="ODQ8" s="203"/>
      <c r="ODR8" s="203"/>
      <c r="ODS8" s="203"/>
      <c r="ODT8" s="203"/>
      <c r="ODU8" s="203"/>
      <c r="ODV8" s="203"/>
      <c r="ODW8" s="203"/>
      <c r="ODX8" s="203"/>
      <c r="ODY8" s="203"/>
      <c r="ODZ8" s="203"/>
      <c r="OEA8" s="203"/>
      <c r="OEB8" s="203"/>
      <c r="OEC8" s="203"/>
      <c r="OED8" s="203"/>
      <c r="OEE8" s="203"/>
      <c r="OEF8" s="203"/>
      <c r="OEG8" s="203"/>
      <c r="OEH8" s="203"/>
      <c r="OEI8" s="203"/>
      <c r="OEJ8" s="203"/>
      <c r="OEK8" s="203"/>
      <c r="OEL8" s="203"/>
      <c r="OEM8" s="203"/>
      <c r="OEN8" s="203"/>
      <c r="OEO8" s="203"/>
      <c r="OEP8" s="203"/>
      <c r="OEQ8" s="203"/>
      <c r="OER8" s="203"/>
      <c r="OES8" s="203"/>
      <c r="OET8" s="203"/>
      <c r="OEU8" s="203"/>
      <c r="OEV8" s="203"/>
      <c r="OEW8" s="203"/>
      <c r="OEX8" s="203"/>
      <c r="OEY8" s="203"/>
      <c r="OEZ8" s="203"/>
      <c r="OFA8" s="203"/>
      <c r="OFB8" s="203"/>
      <c r="OFC8" s="203"/>
      <c r="OFD8" s="203"/>
      <c r="OFE8" s="203"/>
      <c r="OFF8" s="203"/>
      <c r="OFG8" s="203"/>
      <c r="OFH8" s="203"/>
      <c r="OFI8" s="203"/>
      <c r="OFJ8" s="203"/>
      <c r="OFK8" s="203"/>
      <c r="OFL8" s="203"/>
      <c r="OFM8" s="203"/>
      <c r="OFN8" s="203"/>
      <c r="OFO8" s="203"/>
      <c r="OFP8" s="203"/>
      <c r="OFQ8" s="203"/>
      <c r="OFR8" s="203"/>
      <c r="OFS8" s="203"/>
      <c r="OFT8" s="203"/>
      <c r="OFU8" s="203"/>
      <c r="OFV8" s="203"/>
      <c r="OFW8" s="203"/>
      <c r="OFX8" s="203"/>
      <c r="OFY8" s="203"/>
      <c r="OFZ8" s="203"/>
      <c r="OGA8" s="203"/>
      <c r="OGB8" s="203"/>
      <c r="OGC8" s="203"/>
      <c r="OGD8" s="203"/>
      <c r="OGE8" s="203"/>
      <c r="OGF8" s="203"/>
      <c r="OGG8" s="203"/>
      <c r="OGH8" s="203"/>
      <c r="OGI8" s="203"/>
      <c r="OGJ8" s="203"/>
      <c r="OGK8" s="203"/>
      <c r="OGL8" s="203"/>
      <c r="OGM8" s="203"/>
      <c r="OGN8" s="203"/>
      <c r="OGO8" s="203"/>
      <c r="OGP8" s="203"/>
      <c r="OGQ8" s="203"/>
      <c r="OGR8" s="203"/>
      <c r="OGS8" s="203"/>
      <c r="OGT8" s="203"/>
      <c r="OGU8" s="203"/>
      <c r="OGV8" s="203"/>
      <c r="OGW8" s="203"/>
      <c r="OGX8" s="203"/>
      <c r="OGY8" s="203"/>
      <c r="OGZ8" s="203"/>
      <c r="OHA8" s="203"/>
      <c r="OHB8" s="203"/>
      <c r="OHC8" s="203"/>
      <c r="OHD8" s="203"/>
      <c r="OHE8" s="203"/>
      <c r="OHF8" s="203"/>
      <c r="OHG8" s="203"/>
      <c r="OHH8" s="203"/>
      <c r="OHI8" s="203"/>
      <c r="OHJ8" s="203"/>
      <c r="OHK8" s="203"/>
      <c r="OHL8" s="203"/>
      <c r="OHM8" s="203"/>
      <c r="OHN8" s="203"/>
      <c r="OHO8" s="203"/>
      <c r="OHP8" s="203"/>
      <c r="OHQ8" s="203"/>
      <c r="OHR8" s="203"/>
      <c r="OHS8" s="203"/>
      <c r="OHT8" s="203"/>
      <c r="OHU8" s="203"/>
      <c r="OHV8" s="203"/>
      <c r="OHW8" s="203"/>
      <c r="OHX8" s="203"/>
      <c r="OHY8" s="203"/>
      <c r="OHZ8" s="203"/>
      <c r="OIA8" s="203"/>
      <c r="OIB8" s="203"/>
      <c r="OIC8" s="203"/>
      <c r="OID8" s="203"/>
      <c r="OIE8" s="203"/>
      <c r="OIF8" s="203"/>
      <c r="OIG8" s="203"/>
      <c r="OIH8" s="203"/>
      <c r="OII8" s="203"/>
      <c r="OIJ8" s="203"/>
      <c r="OIK8" s="203"/>
      <c r="OIL8" s="203"/>
      <c r="OIM8" s="203"/>
      <c r="OIN8" s="203"/>
      <c r="OIO8" s="203"/>
      <c r="OIP8" s="203"/>
      <c r="OIQ8" s="203"/>
      <c r="OIR8" s="203"/>
      <c r="OIS8" s="203"/>
      <c r="OIT8" s="203"/>
      <c r="OIU8" s="203"/>
      <c r="OIV8" s="203"/>
      <c r="OIW8" s="203"/>
      <c r="OIX8" s="203"/>
      <c r="OIY8" s="203"/>
      <c r="OIZ8" s="203"/>
      <c r="OJA8" s="203"/>
      <c r="OJB8" s="203"/>
      <c r="OJC8" s="203"/>
      <c r="OJD8" s="203"/>
      <c r="OJE8" s="203"/>
      <c r="OJF8" s="203"/>
      <c r="OJG8" s="203"/>
      <c r="OJH8" s="203"/>
      <c r="OJI8" s="203"/>
      <c r="OJJ8" s="203"/>
      <c r="OJK8" s="203"/>
      <c r="OJL8" s="203"/>
      <c r="OJM8" s="203"/>
      <c r="OJN8" s="203"/>
      <c r="OJO8" s="203"/>
      <c r="OJP8" s="203"/>
      <c r="OJQ8" s="203"/>
      <c r="OJR8" s="203"/>
      <c r="OJS8" s="203"/>
      <c r="OJT8" s="203"/>
      <c r="OJU8" s="203"/>
      <c r="OJV8" s="203"/>
      <c r="OJW8" s="203"/>
      <c r="OJX8" s="203"/>
      <c r="OJY8" s="203"/>
      <c r="OJZ8" s="203"/>
      <c r="OKA8" s="203"/>
      <c r="OKB8" s="203"/>
      <c r="OKC8" s="203"/>
      <c r="OKD8" s="203"/>
      <c r="OKE8" s="203"/>
      <c r="OKF8" s="203"/>
      <c r="OKG8" s="203"/>
      <c r="OKH8" s="203"/>
      <c r="OKI8" s="203"/>
      <c r="OKJ8" s="203"/>
      <c r="OKK8" s="203"/>
      <c r="OKL8" s="203"/>
      <c r="OKM8" s="203"/>
      <c r="OKN8" s="203"/>
      <c r="OKO8" s="203"/>
      <c r="OKP8" s="203"/>
      <c r="OKQ8" s="203"/>
      <c r="OKR8" s="203"/>
      <c r="OKS8" s="203"/>
      <c r="OKT8" s="203"/>
      <c r="OKU8" s="203"/>
      <c r="OKV8" s="203"/>
      <c r="OKW8" s="203"/>
      <c r="OKX8" s="203"/>
      <c r="OKY8" s="203"/>
      <c r="OKZ8" s="203"/>
      <c r="OLA8" s="203"/>
      <c r="OLB8" s="203"/>
      <c r="OLC8" s="203"/>
      <c r="OLD8" s="203"/>
      <c r="OLE8" s="203"/>
      <c r="OLF8" s="203"/>
      <c r="OLG8" s="203"/>
      <c r="OLH8" s="203"/>
      <c r="OLI8" s="203"/>
      <c r="OLJ8" s="203"/>
      <c r="OLK8" s="203"/>
      <c r="OLL8" s="203"/>
      <c r="OLM8" s="203"/>
      <c r="OLN8" s="203"/>
      <c r="OLO8" s="203"/>
      <c r="OLP8" s="203"/>
      <c r="OLQ8" s="203"/>
      <c r="OLR8" s="203"/>
      <c r="OLS8" s="203"/>
      <c r="OLT8" s="203"/>
      <c r="OLU8" s="203"/>
      <c r="OLV8" s="203"/>
      <c r="OLW8" s="203"/>
      <c r="OLX8" s="203"/>
      <c r="OLY8" s="203"/>
      <c r="OLZ8" s="203"/>
      <c r="OMA8" s="203"/>
      <c r="OMB8" s="203"/>
      <c r="OMC8" s="203"/>
      <c r="OMD8" s="203"/>
      <c r="OME8" s="203"/>
      <c r="OMF8" s="203"/>
      <c r="OMG8" s="203"/>
      <c r="OMH8" s="203"/>
      <c r="OMI8" s="203"/>
      <c r="OMJ8" s="203"/>
      <c r="OMK8" s="203"/>
      <c r="OML8" s="203"/>
      <c r="OMM8" s="203"/>
      <c r="OMN8" s="203"/>
      <c r="OMO8" s="203"/>
      <c r="OMP8" s="203"/>
      <c r="OMQ8" s="203"/>
      <c r="OMR8" s="203"/>
      <c r="OMS8" s="203"/>
      <c r="OMT8" s="203"/>
      <c r="OMU8" s="203"/>
      <c r="OMV8" s="203"/>
      <c r="OMW8" s="203"/>
      <c r="OMX8" s="203"/>
      <c r="OMY8" s="203"/>
      <c r="OMZ8" s="203"/>
      <c r="ONA8" s="203"/>
      <c r="ONB8" s="203"/>
      <c r="ONC8" s="203"/>
      <c r="OND8" s="203"/>
      <c r="ONE8" s="203"/>
      <c r="ONF8" s="203"/>
      <c r="ONG8" s="203"/>
      <c r="ONH8" s="203"/>
      <c r="ONI8" s="203"/>
      <c r="ONJ8" s="203"/>
      <c r="ONK8" s="203"/>
      <c r="ONL8" s="203"/>
      <c r="ONM8" s="203"/>
      <c r="ONN8" s="203"/>
      <c r="ONO8" s="203"/>
      <c r="ONP8" s="203"/>
      <c r="ONQ8" s="203"/>
      <c r="ONR8" s="203"/>
      <c r="ONS8" s="203"/>
      <c r="ONT8" s="203"/>
      <c r="ONU8" s="203"/>
      <c r="ONV8" s="203"/>
      <c r="ONW8" s="203"/>
      <c r="ONX8" s="203"/>
      <c r="ONY8" s="203"/>
      <c r="ONZ8" s="203"/>
      <c r="OOA8" s="203"/>
      <c r="OOB8" s="203"/>
      <c r="OOC8" s="203"/>
      <c r="OOD8" s="203"/>
      <c r="OOE8" s="203"/>
      <c r="OOF8" s="203"/>
      <c r="OOG8" s="203"/>
      <c r="OOH8" s="203"/>
      <c r="OOI8" s="203"/>
      <c r="OOJ8" s="203"/>
      <c r="OOK8" s="203"/>
      <c r="OOL8" s="203"/>
      <c r="OOM8" s="203"/>
      <c r="OON8" s="203"/>
      <c r="OOO8" s="203"/>
      <c r="OOP8" s="203"/>
      <c r="OOQ8" s="203"/>
      <c r="OOR8" s="203"/>
      <c r="OOS8" s="203"/>
      <c r="OOT8" s="203"/>
      <c r="OOU8" s="203"/>
      <c r="OOV8" s="203"/>
      <c r="OOW8" s="203"/>
      <c r="OOX8" s="203"/>
      <c r="OOY8" s="203"/>
      <c r="OOZ8" s="203"/>
      <c r="OPA8" s="203"/>
      <c r="OPB8" s="203"/>
      <c r="OPC8" s="203"/>
      <c r="OPD8" s="203"/>
      <c r="OPE8" s="203"/>
      <c r="OPF8" s="203"/>
      <c r="OPG8" s="203"/>
      <c r="OPH8" s="203"/>
      <c r="OPI8" s="203"/>
      <c r="OPJ8" s="203"/>
      <c r="OPK8" s="203"/>
      <c r="OPL8" s="203"/>
      <c r="OPM8" s="203"/>
      <c r="OPN8" s="203"/>
      <c r="OPO8" s="203"/>
      <c r="OPP8" s="203"/>
      <c r="OPQ8" s="203"/>
      <c r="OPR8" s="203"/>
      <c r="OPS8" s="203"/>
      <c r="OPT8" s="203"/>
      <c r="OPU8" s="203"/>
      <c r="OPV8" s="203"/>
      <c r="OPW8" s="203"/>
      <c r="OPX8" s="203"/>
      <c r="OPY8" s="203"/>
      <c r="OPZ8" s="203"/>
      <c r="OQA8" s="203"/>
      <c r="OQB8" s="203"/>
      <c r="OQC8" s="203"/>
      <c r="OQD8" s="203"/>
      <c r="OQE8" s="203"/>
      <c r="OQF8" s="203"/>
      <c r="OQG8" s="203"/>
      <c r="OQH8" s="203"/>
      <c r="OQI8" s="203"/>
      <c r="OQJ8" s="203"/>
      <c r="OQK8" s="203"/>
      <c r="OQL8" s="203"/>
      <c r="OQM8" s="203"/>
      <c r="OQN8" s="203"/>
      <c r="OQO8" s="203"/>
      <c r="OQP8" s="203"/>
      <c r="OQQ8" s="203"/>
      <c r="OQR8" s="203"/>
      <c r="OQS8" s="203"/>
      <c r="OQT8" s="203"/>
      <c r="OQU8" s="203"/>
      <c r="OQV8" s="203"/>
      <c r="OQW8" s="203"/>
      <c r="OQX8" s="203"/>
      <c r="OQY8" s="203"/>
      <c r="OQZ8" s="203"/>
      <c r="ORA8" s="203"/>
      <c r="ORB8" s="203"/>
      <c r="ORC8" s="203"/>
      <c r="ORD8" s="203"/>
      <c r="ORE8" s="203"/>
      <c r="ORF8" s="203"/>
      <c r="ORG8" s="203"/>
      <c r="ORH8" s="203"/>
      <c r="ORI8" s="203"/>
      <c r="ORJ8" s="203"/>
      <c r="ORK8" s="203"/>
      <c r="ORL8" s="203"/>
      <c r="ORM8" s="203"/>
      <c r="ORN8" s="203"/>
      <c r="ORO8" s="203"/>
      <c r="ORP8" s="203"/>
      <c r="ORQ8" s="203"/>
      <c r="ORR8" s="203"/>
      <c r="ORS8" s="203"/>
      <c r="ORT8" s="203"/>
      <c r="ORU8" s="203"/>
      <c r="ORV8" s="203"/>
      <c r="ORW8" s="203"/>
      <c r="ORX8" s="203"/>
      <c r="ORY8" s="203"/>
      <c r="ORZ8" s="203"/>
      <c r="OSA8" s="203"/>
      <c r="OSB8" s="203"/>
      <c r="OSC8" s="203"/>
      <c r="OSD8" s="203"/>
      <c r="OSE8" s="203"/>
      <c r="OSF8" s="203"/>
      <c r="OSG8" s="203"/>
      <c r="OSH8" s="203"/>
      <c r="OSI8" s="203"/>
      <c r="OSJ8" s="203"/>
      <c r="OSK8" s="203"/>
      <c r="OSL8" s="203"/>
      <c r="OSM8" s="203"/>
      <c r="OSN8" s="203"/>
      <c r="OSO8" s="203"/>
      <c r="OSP8" s="203"/>
      <c r="OSQ8" s="203"/>
      <c r="OSR8" s="203"/>
      <c r="OSS8" s="203"/>
      <c r="OST8" s="203"/>
      <c r="OSU8" s="203"/>
      <c r="OSV8" s="203"/>
      <c r="OSW8" s="203"/>
      <c r="OSX8" s="203"/>
      <c r="OSY8" s="203"/>
      <c r="OSZ8" s="203"/>
      <c r="OTA8" s="203"/>
      <c r="OTB8" s="203"/>
      <c r="OTC8" s="203"/>
      <c r="OTD8" s="203"/>
      <c r="OTE8" s="203"/>
      <c r="OTF8" s="203"/>
      <c r="OTG8" s="203"/>
      <c r="OTH8" s="203"/>
      <c r="OTI8" s="203"/>
      <c r="OTJ8" s="203"/>
      <c r="OTK8" s="203"/>
      <c r="OTL8" s="203"/>
      <c r="OTM8" s="203"/>
      <c r="OTN8" s="203"/>
      <c r="OTO8" s="203"/>
      <c r="OTP8" s="203"/>
      <c r="OTQ8" s="203"/>
      <c r="OTR8" s="203"/>
      <c r="OTS8" s="203"/>
      <c r="OTT8" s="203"/>
      <c r="OTU8" s="203"/>
      <c r="OTV8" s="203"/>
      <c r="OTW8" s="203"/>
      <c r="OTX8" s="203"/>
      <c r="OTY8" s="203"/>
      <c r="OTZ8" s="203"/>
      <c r="OUA8" s="203"/>
      <c r="OUB8" s="203"/>
      <c r="OUC8" s="203"/>
      <c r="OUD8" s="203"/>
      <c r="OUE8" s="203"/>
      <c r="OUF8" s="203"/>
      <c r="OUG8" s="203"/>
      <c r="OUH8" s="203"/>
      <c r="OUI8" s="203"/>
      <c r="OUJ8" s="203"/>
      <c r="OUK8" s="203"/>
      <c r="OUL8" s="203"/>
      <c r="OUM8" s="203"/>
      <c r="OUN8" s="203"/>
      <c r="OUO8" s="203"/>
      <c r="OUP8" s="203"/>
      <c r="OUQ8" s="203"/>
      <c r="OUR8" s="203"/>
      <c r="OUS8" s="203"/>
      <c r="OUT8" s="203"/>
      <c r="OUU8" s="203"/>
      <c r="OUV8" s="203"/>
      <c r="OUW8" s="203"/>
      <c r="OUX8" s="203"/>
      <c r="OUY8" s="203"/>
      <c r="OUZ8" s="203"/>
      <c r="OVA8" s="203"/>
      <c r="OVB8" s="203"/>
      <c r="OVC8" s="203"/>
      <c r="OVD8" s="203"/>
      <c r="OVE8" s="203"/>
      <c r="OVF8" s="203"/>
      <c r="OVG8" s="203"/>
      <c r="OVH8" s="203"/>
      <c r="OVI8" s="203"/>
      <c r="OVJ8" s="203"/>
      <c r="OVK8" s="203"/>
      <c r="OVL8" s="203"/>
      <c r="OVM8" s="203"/>
      <c r="OVN8" s="203"/>
      <c r="OVO8" s="203"/>
      <c r="OVP8" s="203"/>
      <c r="OVQ8" s="203"/>
      <c r="OVR8" s="203"/>
      <c r="OVS8" s="203"/>
      <c r="OVT8" s="203"/>
      <c r="OVU8" s="203"/>
      <c r="OVV8" s="203"/>
      <c r="OVW8" s="203"/>
      <c r="OVX8" s="203"/>
      <c r="OVY8" s="203"/>
      <c r="OVZ8" s="203"/>
      <c r="OWA8" s="203"/>
      <c r="OWB8" s="203"/>
      <c r="OWC8" s="203"/>
      <c r="OWD8" s="203"/>
      <c r="OWE8" s="203"/>
      <c r="OWF8" s="203"/>
      <c r="OWG8" s="203"/>
      <c r="OWH8" s="203"/>
      <c r="OWI8" s="203"/>
      <c r="OWJ8" s="203"/>
      <c r="OWK8" s="203"/>
      <c r="OWL8" s="203"/>
      <c r="OWM8" s="203"/>
      <c r="OWN8" s="203"/>
      <c r="OWO8" s="203"/>
      <c r="OWP8" s="203"/>
      <c r="OWQ8" s="203"/>
      <c r="OWR8" s="203"/>
      <c r="OWS8" s="203"/>
      <c r="OWT8" s="203"/>
      <c r="OWU8" s="203"/>
      <c r="OWV8" s="203"/>
      <c r="OWW8" s="203"/>
      <c r="OWX8" s="203"/>
      <c r="OWY8" s="203"/>
      <c r="OWZ8" s="203"/>
      <c r="OXA8" s="203"/>
      <c r="OXB8" s="203"/>
      <c r="OXC8" s="203"/>
      <c r="OXD8" s="203"/>
      <c r="OXE8" s="203"/>
      <c r="OXF8" s="203"/>
      <c r="OXG8" s="203"/>
      <c r="OXH8" s="203"/>
      <c r="OXI8" s="203"/>
      <c r="OXJ8" s="203"/>
      <c r="OXK8" s="203"/>
      <c r="OXL8" s="203"/>
      <c r="OXM8" s="203"/>
      <c r="OXN8" s="203"/>
      <c r="OXO8" s="203"/>
      <c r="OXP8" s="203"/>
      <c r="OXQ8" s="203"/>
      <c r="OXR8" s="203"/>
      <c r="OXS8" s="203"/>
      <c r="OXT8" s="203"/>
      <c r="OXU8" s="203"/>
      <c r="OXV8" s="203"/>
      <c r="OXW8" s="203"/>
      <c r="OXX8" s="203"/>
      <c r="OXY8" s="203"/>
      <c r="OXZ8" s="203"/>
      <c r="OYA8" s="203"/>
      <c r="OYB8" s="203"/>
      <c r="OYC8" s="203"/>
      <c r="OYD8" s="203"/>
      <c r="OYE8" s="203"/>
      <c r="OYF8" s="203"/>
      <c r="OYG8" s="203"/>
      <c r="OYH8" s="203"/>
      <c r="OYI8" s="203"/>
      <c r="OYJ8" s="203"/>
      <c r="OYK8" s="203"/>
      <c r="OYL8" s="203"/>
      <c r="OYM8" s="203"/>
      <c r="OYN8" s="203"/>
      <c r="OYO8" s="203"/>
      <c r="OYP8" s="203"/>
      <c r="OYQ8" s="203"/>
      <c r="OYR8" s="203"/>
      <c r="OYS8" s="203"/>
      <c r="OYT8" s="203"/>
      <c r="OYU8" s="203"/>
      <c r="OYV8" s="203"/>
      <c r="OYW8" s="203"/>
      <c r="OYX8" s="203"/>
      <c r="OYY8" s="203"/>
      <c r="OYZ8" s="203"/>
      <c r="OZA8" s="203"/>
      <c r="OZB8" s="203"/>
      <c r="OZC8" s="203"/>
      <c r="OZD8" s="203"/>
      <c r="OZE8" s="203"/>
      <c r="OZF8" s="203"/>
      <c r="OZG8" s="203"/>
      <c r="OZH8" s="203"/>
      <c r="OZI8" s="203"/>
      <c r="OZJ8" s="203"/>
      <c r="OZK8" s="203"/>
      <c r="OZL8" s="203"/>
      <c r="OZM8" s="203"/>
      <c r="OZN8" s="203"/>
      <c r="OZO8" s="203"/>
      <c r="OZP8" s="203"/>
      <c r="OZQ8" s="203"/>
      <c r="OZR8" s="203"/>
      <c r="OZS8" s="203"/>
      <c r="OZT8" s="203"/>
      <c r="OZU8" s="203"/>
      <c r="OZV8" s="203"/>
      <c r="OZW8" s="203"/>
      <c r="OZX8" s="203"/>
      <c r="OZY8" s="203"/>
      <c r="OZZ8" s="203"/>
      <c r="PAA8" s="203"/>
      <c r="PAB8" s="203"/>
      <c r="PAC8" s="203"/>
      <c r="PAD8" s="203"/>
      <c r="PAE8" s="203"/>
      <c r="PAF8" s="203"/>
      <c r="PAG8" s="203"/>
      <c r="PAH8" s="203"/>
      <c r="PAI8" s="203"/>
      <c r="PAJ8" s="203"/>
      <c r="PAK8" s="203"/>
      <c r="PAL8" s="203"/>
      <c r="PAM8" s="203"/>
      <c r="PAN8" s="203"/>
      <c r="PAO8" s="203"/>
      <c r="PAP8" s="203"/>
      <c r="PAQ8" s="203"/>
      <c r="PAR8" s="203"/>
      <c r="PAS8" s="203"/>
      <c r="PAT8" s="203"/>
      <c r="PAU8" s="203"/>
      <c r="PAV8" s="203"/>
      <c r="PAW8" s="203"/>
      <c r="PAX8" s="203"/>
      <c r="PAY8" s="203"/>
      <c r="PAZ8" s="203"/>
      <c r="PBA8" s="203"/>
      <c r="PBB8" s="203"/>
      <c r="PBC8" s="203"/>
      <c r="PBD8" s="203"/>
      <c r="PBE8" s="203"/>
      <c r="PBF8" s="203"/>
      <c r="PBG8" s="203"/>
      <c r="PBH8" s="203"/>
      <c r="PBI8" s="203"/>
      <c r="PBJ8" s="203"/>
      <c r="PBK8" s="203"/>
      <c r="PBL8" s="203"/>
      <c r="PBM8" s="203"/>
      <c r="PBN8" s="203"/>
      <c r="PBO8" s="203"/>
      <c r="PBP8" s="203"/>
      <c r="PBQ8" s="203"/>
      <c r="PBR8" s="203"/>
      <c r="PBS8" s="203"/>
      <c r="PBT8" s="203"/>
      <c r="PBU8" s="203"/>
      <c r="PBV8" s="203"/>
      <c r="PBW8" s="203"/>
      <c r="PBX8" s="203"/>
      <c r="PBY8" s="203"/>
      <c r="PBZ8" s="203"/>
      <c r="PCA8" s="203"/>
      <c r="PCB8" s="203"/>
      <c r="PCC8" s="203"/>
      <c r="PCD8" s="203"/>
      <c r="PCE8" s="203"/>
      <c r="PCF8" s="203"/>
      <c r="PCG8" s="203"/>
      <c r="PCH8" s="203"/>
      <c r="PCI8" s="203"/>
      <c r="PCJ8" s="203"/>
      <c r="PCK8" s="203"/>
      <c r="PCL8" s="203"/>
      <c r="PCM8" s="203"/>
      <c r="PCN8" s="203"/>
      <c r="PCO8" s="203"/>
      <c r="PCP8" s="203"/>
      <c r="PCQ8" s="203"/>
      <c r="PCR8" s="203"/>
      <c r="PCS8" s="203"/>
      <c r="PCT8" s="203"/>
      <c r="PCU8" s="203"/>
      <c r="PCV8" s="203"/>
      <c r="PCW8" s="203"/>
      <c r="PCX8" s="203"/>
      <c r="PCY8" s="203"/>
      <c r="PCZ8" s="203"/>
      <c r="PDA8" s="203"/>
      <c r="PDB8" s="203"/>
      <c r="PDC8" s="203"/>
      <c r="PDD8" s="203"/>
      <c r="PDE8" s="203"/>
      <c r="PDF8" s="203"/>
      <c r="PDG8" s="203"/>
      <c r="PDH8" s="203"/>
      <c r="PDI8" s="203"/>
      <c r="PDJ8" s="203"/>
      <c r="PDK8" s="203"/>
      <c r="PDL8" s="203"/>
      <c r="PDM8" s="203"/>
      <c r="PDN8" s="203"/>
      <c r="PDO8" s="203"/>
      <c r="PDP8" s="203"/>
      <c r="PDQ8" s="203"/>
      <c r="PDR8" s="203"/>
      <c r="PDS8" s="203"/>
      <c r="PDT8" s="203"/>
      <c r="PDU8" s="203"/>
      <c r="PDV8" s="203"/>
      <c r="PDW8" s="203"/>
      <c r="PDX8" s="203"/>
      <c r="PDY8" s="203"/>
      <c r="PDZ8" s="203"/>
      <c r="PEA8" s="203"/>
      <c r="PEB8" s="203"/>
      <c r="PEC8" s="203"/>
      <c r="PED8" s="203"/>
      <c r="PEE8" s="203"/>
      <c r="PEF8" s="203"/>
      <c r="PEG8" s="203"/>
      <c r="PEH8" s="203"/>
      <c r="PEI8" s="203"/>
      <c r="PEJ8" s="203"/>
      <c r="PEK8" s="203"/>
      <c r="PEL8" s="203"/>
      <c r="PEM8" s="203"/>
      <c r="PEN8" s="203"/>
      <c r="PEO8" s="203"/>
      <c r="PEP8" s="203"/>
      <c r="PEQ8" s="203"/>
      <c r="PER8" s="203"/>
      <c r="PES8" s="203"/>
      <c r="PET8" s="203"/>
      <c r="PEU8" s="203"/>
      <c r="PEV8" s="203"/>
      <c r="PEW8" s="203"/>
      <c r="PEX8" s="203"/>
      <c r="PEY8" s="203"/>
      <c r="PEZ8" s="203"/>
      <c r="PFA8" s="203"/>
      <c r="PFB8" s="203"/>
      <c r="PFC8" s="203"/>
      <c r="PFD8" s="203"/>
      <c r="PFE8" s="203"/>
      <c r="PFF8" s="203"/>
      <c r="PFG8" s="203"/>
      <c r="PFH8" s="203"/>
      <c r="PFI8" s="203"/>
      <c r="PFJ8" s="203"/>
      <c r="PFK8" s="203"/>
      <c r="PFL8" s="203"/>
      <c r="PFM8" s="203"/>
      <c r="PFN8" s="203"/>
      <c r="PFO8" s="203"/>
      <c r="PFP8" s="203"/>
      <c r="PFQ8" s="203"/>
      <c r="PFR8" s="203"/>
      <c r="PFS8" s="203"/>
      <c r="PFT8" s="203"/>
      <c r="PFU8" s="203"/>
      <c r="PFV8" s="203"/>
      <c r="PFW8" s="203"/>
      <c r="PFX8" s="203"/>
      <c r="PFY8" s="203"/>
      <c r="PFZ8" s="203"/>
      <c r="PGA8" s="203"/>
      <c r="PGB8" s="203"/>
      <c r="PGC8" s="203"/>
      <c r="PGD8" s="203"/>
      <c r="PGE8" s="203"/>
      <c r="PGF8" s="203"/>
      <c r="PGG8" s="203"/>
      <c r="PGH8" s="203"/>
      <c r="PGI8" s="203"/>
      <c r="PGJ8" s="203"/>
      <c r="PGK8" s="203"/>
      <c r="PGL8" s="203"/>
      <c r="PGM8" s="203"/>
      <c r="PGN8" s="203"/>
      <c r="PGO8" s="203"/>
      <c r="PGP8" s="203"/>
      <c r="PGQ8" s="203"/>
      <c r="PGR8" s="203"/>
      <c r="PGS8" s="203"/>
      <c r="PGT8" s="203"/>
      <c r="PGU8" s="203"/>
      <c r="PGV8" s="203"/>
      <c r="PGW8" s="203"/>
      <c r="PGX8" s="203"/>
      <c r="PGY8" s="203"/>
      <c r="PGZ8" s="203"/>
      <c r="PHA8" s="203"/>
      <c r="PHB8" s="203"/>
      <c r="PHC8" s="203"/>
      <c r="PHD8" s="203"/>
      <c r="PHE8" s="203"/>
      <c r="PHF8" s="203"/>
      <c r="PHG8" s="203"/>
      <c r="PHH8" s="203"/>
      <c r="PHI8" s="203"/>
      <c r="PHJ8" s="203"/>
      <c r="PHK8" s="203"/>
      <c r="PHL8" s="203"/>
      <c r="PHM8" s="203"/>
      <c r="PHN8" s="203"/>
      <c r="PHO8" s="203"/>
      <c r="PHP8" s="203"/>
      <c r="PHQ8" s="203"/>
      <c r="PHR8" s="203"/>
      <c r="PHS8" s="203"/>
      <c r="PHT8" s="203"/>
      <c r="PHU8" s="203"/>
      <c r="PHV8" s="203"/>
      <c r="PHW8" s="203"/>
      <c r="PHX8" s="203"/>
      <c r="PHY8" s="203"/>
      <c r="PHZ8" s="203"/>
      <c r="PIA8" s="203"/>
      <c r="PIB8" s="203"/>
      <c r="PIC8" s="203"/>
      <c r="PID8" s="203"/>
      <c r="PIE8" s="203"/>
      <c r="PIF8" s="203"/>
      <c r="PIG8" s="203"/>
      <c r="PIH8" s="203"/>
      <c r="PII8" s="203"/>
      <c r="PIJ8" s="203"/>
      <c r="PIK8" s="203"/>
      <c r="PIL8" s="203"/>
      <c r="PIM8" s="203"/>
      <c r="PIN8" s="203"/>
      <c r="PIO8" s="203"/>
      <c r="PIP8" s="203"/>
      <c r="PIQ8" s="203"/>
      <c r="PIR8" s="203"/>
      <c r="PIS8" s="203"/>
      <c r="PIT8" s="203"/>
      <c r="PIU8" s="203"/>
      <c r="PIV8" s="203"/>
      <c r="PIW8" s="203"/>
      <c r="PIX8" s="203"/>
      <c r="PIY8" s="203"/>
      <c r="PIZ8" s="203"/>
      <c r="PJA8" s="203"/>
      <c r="PJB8" s="203"/>
      <c r="PJC8" s="203"/>
      <c r="PJD8" s="203"/>
      <c r="PJE8" s="203"/>
      <c r="PJF8" s="203"/>
      <c r="PJG8" s="203"/>
      <c r="PJH8" s="203"/>
      <c r="PJI8" s="203"/>
      <c r="PJJ8" s="203"/>
      <c r="PJK8" s="203"/>
      <c r="PJL8" s="203"/>
      <c r="PJM8" s="203"/>
      <c r="PJN8" s="203"/>
      <c r="PJO8" s="203"/>
      <c r="PJP8" s="203"/>
      <c r="PJQ8" s="203"/>
      <c r="PJR8" s="203"/>
      <c r="PJS8" s="203"/>
      <c r="PJT8" s="203"/>
      <c r="PJU8" s="203"/>
      <c r="PJV8" s="203"/>
      <c r="PJW8" s="203"/>
      <c r="PJX8" s="203"/>
      <c r="PJY8" s="203"/>
      <c r="PJZ8" s="203"/>
      <c r="PKA8" s="203"/>
      <c r="PKB8" s="203"/>
      <c r="PKC8" s="203"/>
      <c r="PKD8" s="203"/>
      <c r="PKE8" s="203"/>
      <c r="PKF8" s="203"/>
      <c r="PKG8" s="203"/>
      <c r="PKH8" s="203"/>
      <c r="PKI8" s="203"/>
      <c r="PKJ8" s="203"/>
      <c r="PKK8" s="203"/>
      <c r="PKL8" s="203"/>
      <c r="PKM8" s="203"/>
      <c r="PKN8" s="203"/>
      <c r="PKO8" s="203"/>
      <c r="PKP8" s="203"/>
      <c r="PKQ8" s="203"/>
      <c r="PKR8" s="203"/>
      <c r="PKS8" s="203"/>
      <c r="PKT8" s="203"/>
      <c r="PKU8" s="203"/>
      <c r="PKV8" s="203"/>
      <c r="PKW8" s="203"/>
      <c r="PKX8" s="203"/>
      <c r="PKY8" s="203"/>
      <c r="PKZ8" s="203"/>
      <c r="PLA8" s="203"/>
      <c r="PLB8" s="203"/>
      <c r="PLC8" s="203"/>
      <c r="PLD8" s="203"/>
      <c r="PLE8" s="203"/>
      <c r="PLF8" s="203"/>
      <c r="PLG8" s="203"/>
      <c r="PLH8" s="203"/>
      <c r="PLI8" s="203"/>
      <c r="PLJ8" s="203"/>
      <c r="PLK8" s="203"/>
      <c r="PLL8" s="203"/>
      <c r="PLM8" s="203"/>
      <c r="PLN8" s="203"/>
      <c r="PLO8" s="203"/>
      <c r="PLP8" s="203"/>
      <c r="PLQ8" s="203"/>
      <c r="PLR8" s="203"/>
      <c r="PLS8" s="203"/>
      <c r="PLT8" s="203"/>
      <c r="PLU8" s="203"/>
      <c r="PLV8" s="203"/>
      <c r="PLW8" s="203"/>
      <c r="PLX8" s="203"/>
      <c r="PLY8" s="203"/>
      <c r="PLZ8" s="203"/>
      <c r="PMA8" s="203"/>
      <c r="PMB8" s="203"/>
      <c r="PMC8" s="203"/>
      <c r="PMD8" s="203"/>
      <c r="PME8" s="203"/>
      <c r="PMF8" s="203"/>
      <c r="PMG8" s="203"/>
      <c r="PMH8" s="203"/>
      <c r="PMI8" s="203"/>
      <c r="PMJ8" s="203"/>
      <c r="PMK8" s="203"/>
      <c r="PML8" s="203"/>
      <c r="PMM8" s="203"/>
      <c r="PMN8" s="203"/>
      <c r="PMO8" s="203"/>
      <c r="PMP8" s="203"/>
      <c r="PMQ8" s="203"/>
      <c r="PMR8" s="203"/>
      <c r="PMS8" s="203"/>
      <c r="PMT8" s="203"/>
      <c r="PMU8" s="203"/>
      <c r="PMV8" s="203"/>
      <c r="PMW8" s="203"/>
      <c r="PMX8" s="203"/>
      <c r="PMY8" s="203"/>
      <c r="PMZ8" s="203"/>
      <c r="PNA8" s="203"/>
      <c r="PNB8" s="203"/>
      <c r="PNC8" s="203"/>
      <c r="PND8" s="203"/>
      <c r="PNE8" s="203"/>
      <c r="PNF8" s="203"/>
      <c r="PNG8" s="203"/>
      <c r="PNH8" s="203"/>
      <c r="PNI8" s="203"/>
      <c r="PNJ8" s="203"/>
      <c r="PNK8" s="203"/>
      <c r="PNL8" s="203"/>
      <c r="PNM8" s="203"/>
      <c r="PNN8" s="203"/>
      <c r="PNO8" s="203"/>
      <c r="PNP8" s="203"/>
      <c r="PNQ8" s="203"/>
      <c r="PNR8" s="203"/>
      <c r="PNS8" s="203"/>
      <c r="PNT8" s="203"/>
      <c r="PNU8" s="203"/>
      <c r="PNV8" s="203"/>
      <c r="PNW8" s="203"/>
      <c r="PNX8" s="203"/>
      <c r="PNY8" s="203"/>
      <c r="PNZ8" s="203"/>
      <c r="POA8" s="203"/>
      <c r="POB8" s="203"/>
      <c r="POC8" s="203"/>
      <c r="POD8" s="203"/>
      <c r="POE8" s="203"/>
      <c r="POF8" s="203"/>
      <c r="POG8" s="203"/>
      <c r="POH8" s="203"/>
      <c r="POI8" s="203"/>
      <c r="POJ8" s="203"/>
      <c r="POK8" s="203"/>
      <c r="POL8" s="203"/>
      <c r="POM8" s="203"/>
      <c r="PON8" s="203"/>
      <c r="POO8" s="203"/>
      <c r="POP8" s="203"/>
      <c r="POQ8" s="203"/>
      <c r="POR8" s="203"/>
      <c r="POS8" s="203"/>
      <c r="POT8" s="203"/>
      <c r="POU8" s="203"/>
      <c r="POV8" s="203"/>
      <c r="POW8" s="203"/>
      <c r="POX8" s="203"/>
      <c r="POY8" s="203"/>
      <c r="POZ8" s="203"/>
      <c r="PPA8" s="203"/>
      <c r="PPB8" s="203"/>
      <c r="PPC8" s="203"/>
      <c r="PPD8" s="203"/>
      <c r="PPE8" s="203"/>
      <c r="PPF8" s="203"/>
      <c r="PPG8" s="203"/>
      <c r="PPH8" s="203"/>
      <c r="PPI8" s="203"/>
      <c r="PPJ8" s="203"/>
      <c r="PPK8" s="203"/>
      <c r="PPL8" s="203"/>
      <c r="PPM8" s="203"/>
      <c r="PPN8" s="203"/>
      <c r="PPO8" s="203"/>
      <c r="PPP8" s="203"/>
      <c r="PPQ8" s="203"/>
      <c r="PPR8" s="203"/>
      <c r="PPS8" s="203"/>
      <c r="PPT8" s="203"/>
      <c r="PPU8" s="203"/>
      <c r="PPV8" s="203"/>
      <c r="PPW8" s="203"/>
      <c r="PPX8" s="203"/>
      <c r="PPY8" s="203"/>
      <c r="PPZ8" s="203"/>
      <c r="PQA8" s="203"/>
      <c r="PQB8" s="203"/>
      <c r="PQC8" s="203"/>
      <c r="PQD8" s="203"/>
      <c r="PQE8" s="203"/>
      <c r="PQF8" s="203"/>
      <c r="PQG8" s="203"/>
      <c r="PQH8" s="203"/>
      <c r="PQI8" s="203"/>
      <c r="PQJ8" s="203"/>
      <c r="PQK8" s="203"/>
      <c r="PQL8" s="203"/>
      <c r="PQM8" s="203"/>
      <c r="PQN8" s="203"/>
      <c r="PQO8" s="203"/>
      <c r="PQP8" s="203"/>
      <c r="PQQ8" s="203"/>
      <c r="PQR8" s="203"/>
      <c r="PQS8" s="203"/>
      <c r="PQT8" s="203"/>
      <c r="PQU8" s="203"/>
      <c r="PQV8" s="203"/>
      <c r="PQW8" s="203"/>
      <c r="PQX8" s="203"/>
      <c r="PQY8" s="203"/>
      <c r="PQZ8" s="203"/>
      <c r="PRA8" s="203"/>
      <c r="PRB8" s="203"/>
      <c r="PRC8" s="203"/>
      <c r="PRD8" s="203"/>
      <c r="PRE8" s="203"/>
      <c r="PRF8" s="203"/>
      <c r="PRG8" s="203"/>
      <c r="PRH8" s="203"/>
      <c r="PRI8" s="203"/>
      <c r="PRJ8" s="203"/>
      <c r="PRK8" s="203"/>
      <c r="PRL8" s="203"/>
      <c r="PRM8" s="203"/>
      <c r="PRN8" s="203"/>
      <c r="PRO8" s="203"/>
      <c r="PRP8" s="203"/>
      <c r="PRQ8" s="203"/>
      <c r="PRR8" s="203"/>
      <c r="PRS8" s="203"/>
      <c r="PRT8" s="203"/>
      <c r="PRU8" s="203"/>
      <c r="PRV8" s="203"/>
      <c r="PRW8" s="203"/>
      <c r="PRX8" s="203"/>
      <c r="PRY8" s="203"/>
      <c r="PRZ8" s="203"/>
      <c r="PSA8" s="203"/>
      <c r="PSB8" s="203"/>
      <c r="PSC8" s="203"/>
      <c r="PSD8" s="203"/>
      <c r="PSE8" s="203"/>
      <c r="PSF8" s="203"/>
      <c r="PSG8" s="203"/>
      <c r="PSH8" s="203"/>
      <c r="PSI8" s="203"/>
      <c r="PSJ8" s="203"/>
      <c r="PSK8" s="203"/>
      <c r="PSL8" s="203"/>
      <c r="PSM8" s="203"/>
      <c r="PSN8" s="203"/>
      <c r="PSO8" s="203"/>
      <c r="PSP8" s="203"/>
      <c r="PSQ8" s="203"/>
      <c r="PSR8" s="203"/>
      <c r="PSS8" s="203"/>
      <c r="PST8" s="203"/>
      <c r="PSU8" s="203"/>
      <c r="PSV8" s="203"/>
      <c r="PSW8" s="203"/>
      <c r="PSX8" s="203"/>
      <c r="PSY8" s="203"/>
      <c r="PSZ8" s="203"/>
      <c r="PTA8" s="203"/>
      <c r="PTB8" s="203"/>
      <c r="PTC8" s="203"/>
      <c r="PTD8" s="203"/>
      <c r="PTE8" s="203"/>
      <c r="PTF8" s="203"/>
      <c r="PTG8" s="203"/>
      <c r="PTH8" s="203"/>
      <c r="PTI8" s="203"/>
      <c r="PTJ8" s="203"/>
      <c r="PTK8" s="203"/>
      <c r="PTL8" s="203"/>
      <c r="PTM8" s="203"/>
      <c r="PTN8" s="203"/>
      <c r="PTO8" s="203"/>
      <c r="PTP8" s="203"/>
      <c r="PTQ8" s="203"/>
      <c r="PTR8" s="203"/>
      <c r="PTS8" s="203"/>
      <c r="PTT8" s="203"/>
      <c r="PTU8" s="203"/>
      <c r="PTV8" s="203"/>
      <c r="PTW8" s="203"/>
      <c r="PTX8" s="203"/>
      <c r="PTY8" s="203"/>
      <c r="PTZ8" s="203"/>
      <c r="PUA8" s="203"/>
      <c r="PUB8" s="203"/>
      <c r="PUC8" s="203"/>
      <c r="PUD8" s="203"/>
      <c r="PUE8" s="203"/>
      <c r="PUF8" s="203"/>
      <c r="PUG8" s="203"/>
      <c r="PUH8" s="203"/>
      <c r="PUI8" s="203"/>
      <c r="PUJ8" s="203"/>
      <c r="PUK8" s="203"/>
      <c r="PUL8" s="203"/>
      <c r="PUM8" s="203"/>
      <c r="PUN8" s="203"/>
      <c r="PUO8" s="203"/>
      <c r="PUP8" s="203"/>
      <c r="PUQ8" s="203"/>
      <c r="PUR8" s="203"/>
      <c r="PUS8" s="203"/>
      <c r="PUT8" s="203"/>
      <c r="PUU8" s="203"/>
      <c r="PUV8" s="203"/>
      <c r="PUW8" s="203"/>
      <c r="PUX8" s="203"/>
      <c r="PUY8" s="203"/>
      <c r="PUZ8" s="203"/>
      <c r="PVA8" s="203"/>
      <c r="PVB8" s="203"/>
      <c r="PVC8" s="203"/>
      <c r="PVD8" s="203"/>
      <c r="PVE8" s="203"/>
      <c r="PVF8" s="203"/>
      <c r="PVG8" s="203"/>
      <c r="PVH8" s="203"/>
      <c r="PVI8" s="203"/>
      <c r="PVJ8" s="203"/>
      <c r="PVK8" s="203"/>
      <c r="PVL8" s="203"/>
      <c r="PVM8" s="203"/>
      <c r="PVN8" s="203"/>
      <c r="PVO8" s="203"/>
      <c r="PVP8" s="203"/>
      <c r="PVQ8" s="203"/>
      <c r="PVR8" s="203"/>
      <c r="PVS8" s="203"/>
      <c r="PVT8" s="203"/>
      <c r="PVU8" s="203"/>
      <c r="PVV8" s="203"/>
      <c r="PVW8" s="203"/>
      <c r="PVX8" s="203"/>
      <c r="PVY8" s="203"/>
      <c r="PVZ8" s="203"/>
      <c r="PWA8" s="203"/>
      <c r="PWB8" s="203"/>
      <c r="PWC8" s="203"/>
      <c r="PWD8" s="203"/>
      <c r="PWE8" s="203"/>
      <c r="PWF8" s="203"/>
      <c r="PWG8" s="203"/>
      <c r="PWH8" s="203"/>
      <c r="PWI8" s="203"/>
      <c r="PWJ8" s="203"/>
      <c r="PWK8" s="203"/>
      <c r="PWL8" s="203"/>
      <c r="PWM8" s="203"/>
      <c r="PWN8" s="203"/>
      <c r="PWO8" s="203"/>
      <c r="PWP8" s="203"/>
      <c r="PWQ8" s="203"/>
      <c r="PWR8" s="203"/>
      <c r="PWS8" s="203"/>
      <c r="PWT8" s="203"/>
      <c r="PWU8" s="203"/>
      <c r="PWV8" s="203"/>
      <c r="PWW8" s="203"/>
      <c r="PWX8" s="203"/>
      <c r="PWY8" s="203"/>
      <c r="PWZ8" s="203"/>
      <c r="PXA8" s="203"/>
      <c r="PXB8" s="203"/>
      <c r="PXC8" s="203"/>
      <c r="PXD8" s="203"/>
      <c r="PXE8" s="203"/>
      <c r="PXF8" s="203"/>
      <c r="PXG8" s="203"/>
      <c r="PXH8" s="203"/>
      <c r="PXI8" s="203"/>
      <c r="PXJ8" s="203"/>
      <c r="PXK8" s="203"/>
      <c r="PXL8" s="203"/>
      <c r="PXM8" s="203"/>
      <c r="PXN8" s="203"/>
      <c r="PXO8" s="203"/>
      <c r="PXP8" s="203"/>
      <c r="PXQ8" s="203"/>
      <c r="PXR8" s="203"/>
      <c r="PXS8" s="203"/>
      <c r="PXT8" s="203"/>
      <c r="PXU8" s="203"/>
      <c r="PXV8" s="203"/>
      <c r="PXW8" s="203"/>
      <c r="PXX8" s="203"/>
      <c r="PXY8" s="203"/>
      <c r="PXZ8" s="203"/>
      <c r="PYA8" s="203"/>
      <c r="PYB8" s="203"/>
      <c r="PYC8" s="203"/>
      <c r="PYD8" s="203"/>
      <c r="PYE8" s="203"/>
      <c r="PYF8" s="203"/>
      <c r="PYG8" s="203"/>
      <c r="PYH8" s="203"/>
      <c r="PYI8" s="203"/>
      <c r="PYJ8" s="203"/>
      <c r="PYK8" s="203"/>
      <c r="PYL8" s="203"/>
      <c r="PYM8" s="203"/>
      <c r="PYN8" s="203"/>
      <c r="PYO8" s="203"/>
      <c r="PYP8" s="203"/>
      <c r="PYQ8" s="203"/>
      <c r="PYR8" s="203"/>
      <c r="PYS8" s="203"/>
      <c r="PYT8" s="203"/>
      <c r="PYU8" s="203"/>
      <c r="PYV8" s="203"/>
      <c r="PYW8" s="203"/>
      <c r="PYX8" s="203"/>
      <c r="PYY8" s="203"/>
      <c r="PYZ8" s="203"/>
      <c r="PZA8" s="203"/>
      <c r="PZB8" s="203"/>
      <c r="PZC8" s="203"/>
      <c r="PZD8" s="203"/>
      <c r="PZE8" s="203"/>
      <c r="PZF8" s="203"/>
      <c r="PZG8" s="203"/>
      <c r="PZH8" s="203"/>
      <c r="PZI8" s="203"/>
      <c r="PZJ8" s="203"/>
      <c r="PZK8" s="203"/>
      <c r="PZL8" s="203"/>
      <c r="PZM8" s="203"/>
      <c r="PZN8" s="203"/>
      <c r="PZO8" s="203"/>
      <c r="PZP8" s="203"/>
      <c r="PZQ8" s="203"/>
      <c r="PZR8" s="203"/>
      <c r="PZS8" s="203"/>
      <c r="PZT8" s="203"/>
      <c r="PZU8" s="203"/>
      <c r="PZV8" s="203"/>
      <c r="PZW8" s="203"/>
      <c r="PZX8" s="203"/>
      <c r="PZY8" s="203"/>
      <c r="PZZ8" s="203"/>
      <c r="QAA8" s="203"/>
      <c r="QAB8" s="203"/>
      <c r="QAC8" s="203"/>
      <c r="QAD8" s="203"/>
      <c r="QAE8" s="203"/>
      <c r="QAF8" s="203"/>
      <c r="QAG8" s="203"/>
      <c r="QAH8" s="203"/>
      <c r="QAI8" s="203"/>
      <c r="QAJ8" s="203"/>
      <c r="QAK8" s="203"/>
      <c r="QAL8" s="203"/>
      <c r="QAM8" s="203"/>
      <c r="QAN8" s="203"/>
      <c r="QAO8" s="203"/>
      <c r="QAP8" s="203"/>
      <c r="QAQ8" s="203"/>
      <c r="QAR8" s="203"/>
      <c r="QAS8" s="203"/>
      <c r="QAT8" s="203"/>
      <c r="QAU8" s="203"/>
      <c r="QAV8" s="203"/>
      <c r="QAW8" s="203"/>
      <c r="QAX8" s="203"/>
      <c r="QAY8" s="203"/>
      <c r="QAZ8" s="203"/>
      <c r="QBA8" s="203"/>
      <c r="QBB8" s="203"/>
      <c r="QBC8" s="203"/>
      <c r="QBD8" s="203"/>
      <c r="QBE8" s="203"/>
      <c r="QBF8" s="203"/>
      <c r="QBG8" s="203"/>
      <c r="QBH8" s="203"/>
      <c r="QBI8" s="203"/>
      <c r="QBJ8" s="203"/>
      <c r="QBK8" s="203"/>
      <c r="QBL8" s="203"/>
      <c r="QBM8" s="203"/>
      <c r="QBN8" s="203"/>
      <c r="QBO8" s="203"/>
      <c r="QBP8" s="203"/>
      <c r="QBQ8" s="203"/>
      <c r="QBR8" s="203"/>
      <c r="QBS8" s="203"/>
      <c r="QBT8" s="203"/>
      <c r="QBU8" s="203"/>
      <c r="QBV8" s="203"/>
      <c r="QBW8" s="203"/>
      <c r="QBX8" s="203"/>
      <c r="QBY8" s="203"/>
      <c r="QBZ8" s="203"/>
      <c r="QCA8" s="203"/>
      <c r="QCB8" s="203"/>
      <c r="QCC8" s="203"/>
      <c r="QCD8" s="203"/>
      <c r="QCE8" s="203"/>
      <c r="QCF8" s="203"/>
      <c r="QCG8" s="203"/>
      <c r="QCH8" s="203"/>
      <c r="QCI8" s="203"/>
      <c r="QCJ8" s="203"/>
      <c r="QCK8" s="203"/>
      <c r="QCL8" s="203"/>
      <c r="QCM8" s="203"/>
      <c r="QCN8" s="203"/>
      <c r="QCO8" s="203"/>
      <c r="QCP8" s="203"/>
      <c r="QCQ8" s="203"/>
      <c r="QCR8" s="203"/>
      <c r="QCS8" s="203"/>
      <c r="QCT8" s="203"/>
      <c r="QCU8" s="203"/>
      <c r="QCV8" s="203"/>
      <c r="QCW8" s="203"/>
      <c r="QCX8" s="203"/>
      <c r="QCY8" s="203"/>
      <c r="QCZ8" s="203"/>
      <c r="QDA8" s="203"/>
      <c r="QDB8" s="203"/>
      <c r="QDC8" s="203"/>
      <c r="QDD8" s="203"/>
      <c r="QDE8" s="203"/>
      <c r="QDF8" s="203"/>
      <c r="QDG8" s="203"/>
      <c r="QDH8" s="203"/>
      <c r="QDI8" s="203"/>
      <c r="QDJ8" s="203"/>
      <c r="QDK8" s="203"/>
      <c r="QDL8" s="203"/>
      <c r="QDM8" s="203"/>
      <c r="QDN8" s="203"/>
      <c r="QDO8" s="203"/>
      <c r="QDP8" s="203"/>
      <c r="QDQ8" s="203"/>
      <c r="QDR8" s="203"/>
      <c r="QDS8" s="203"/>
      <c r="QDT8" s="203"/>
      <c r="QDU8" s="203"/>
      <c r="QDV8" s="203"/>
      <c r="QDW8" s="203"/>
      <c r="QDX8" s="203"/>
      <c r="QDY8" s="203"/>
      <c r="QDZ8" s="203"/>
      <c r="QEA8" s="203"/>
      <c r="QEB8" s="203"/>
      <c r="QEC8" s="203"/>
      <c r="QED8" s="203"/>
      <c r="QEE8" s="203"/>
      <c r="QEF8" s="203"/>
      <c r="QEG8" s="203"/>
      <c r="QEH8" s="203"/>
      <c r="QEI8" s="203"/>
      <c r="QEJ8" s="203"/>
      <c r="QEK8" s="203"/>
      <c r="QEL8" s="203"/>
      <c r="QEM8" s="203"/>
      <c r="QEN8" s="203"/>
      <c r="QEO8" s="203"/>
      <c r="QEP8" s="203"/>
      <c r="QEQ8" s="203"/>
      <c r="QER8" s="203"/>
      <c r="QES8" s="203"/>
      <c r="QET8" s="203"/>
      <c r="QEU8" s="203"/>
      <c r="QEV8" s="203"/>
      <c r="QEW8" s="203"/>
      <c r="QEX8" s="203"/>
      <c r="QEY8" s="203"/>
      <c r="QEZ8" s="203"/>
      <c r="QFA8" s="203"/>
      <c r="QFB8" s="203"/>
      <c r="QFC8" s="203"/>
      <c r="QFD8" s="203"/>
      <c r="QFE8" s="203"/>
      <c r="QFF8" s="203"/>
      <c r="QFG8" s="203"/>
      <c r="QFH8" s="203"/>
      <c r="QFI8" s="203"/>
      <c r="QFJ8" s="203"/>
      <c r="QFK8" s="203"/>
      <c r="QFL8" s="203"/>
      <c r="QFM8" s="203"/>
      <c r="QFN8" s="203"/>
      <c r="QFO8" s="203"/>
      <c r="QFP8" s="203"/>
      <c r="QFQ8" s="203"/>
      <c r="QFR8" s="203"/>
      <c r="QFS8" s="203"/>
      <c r="QFT8" s="203"/>
      <c r="QFU8" s="203"/>
      <c r="QFV8" s="203"/>
      <c r="QFW8" s="203"/>
      <c r="QFX8" s="203"/>
      <c r="QFY8" s="203"/>
      <c r="QFZ8" s="203"/>
      <c r="QGA8" s="203"/>
      <c r="QGB8" s="203"/>
      <c r="QGC8" s="203"/>
      <c r="QGD8" s="203"/>
      <c r="QGE8" s="203"/>
      <c r="QGF8" s="203"/>
      <c r="QGG8" s="203"/>
      <c r="QGH8" s="203"/>
      <c r="QGI8" s="203"/>
      <c r="QGJ8" s="203"/>
      <c r="QGK8" s="203"/>
      <c r="QGL8" s="203"/>
      <c r="QGM8" s="203"/>
      <c r="QGN8" s="203"/>
      <c r="QGO8" s="203"/>
      <c r="QGP8" s="203"/>
      <c r="QGQ8" s="203"/>
      <c r="QGR8" s="203"/>
      <c r="QGS8" s="203"/>
      <c r="QGT8" s="203"/>
      <c r="QGU8" s="203"/>
      <c r="QGV8" s="203"/>
      <c r="QGW8" s="203"/>
      <c r="QGX8" s="203"/>
      <c r="QGY8" s="203"/>
      <c r="QGZ8" s="203"/>
      <c r="QHA8" s="203"/>
      <c r="QHB8" s="203"/>
      <c r="QHC8" s="203"/>
      <c r="QHD8" s="203"/>
      <c r="QHE8" s="203"/>
      <c r="QHF8" s="203"/>
      <c r="QHG8" s="203"/>
      <c r="QHH8" s="203"/>
      <c r="QHI8" s="203"/>
      <c r="QHJ8" s="203"/>
      <c r="QHK8" s="203"/>
      <c r="QHL8" s="203"/>
      <c r="QHM8" s="203"/>
      <c r="QHN8" s="203"/>
      <c r="QHO8" s="203"/>
      <c r="QHP8" s="203"/>
      <c r="QHQ8" s="203"/>
      <c r="QHR8" s="203"/>
      <c r="QHS8" s="203"/>
      <c r="QHT8" s="203"/>
      <c r="QHU8" s="203"/>
      <c r="QHV8" s="203"/>
      <c r="QHW8" s="203"/>
      <c r="QHX8" s="203"/>
      <c r="QHY8" s="203"/>
      <c r="QHZ8" s="203"/>
      <c r="QIA8" s="203"/>
      <c r="QIB8" s="203"/>
      <c r="QIC8" s="203"/>
      <c r="QID8" s="203"/>
      <c r="QIE8" s="203"/>
      <c r="QIF8" s="203"/>
      <c r="QIG8" s="203"/>
      <c r="QIH8" s="203"/>
      <c r="QII8" s="203"/>
      <c r="QIJ8" s="203"/>
      <c r="QIK8" s="203"/>
      <c r="QIL8" s="203"/>
      <c r="QIM8" s="203"/>
      <c r="QIN8" s="203"/>
      <c r="QIO8" s="203"/>
      <c r="QIP8" s="203"/>
      <c r="QIQ8" s="203"/>
      <c r="QIR8" s="203"/>
      <c r="QIS8" s="203"/>
      <c r="QIT8" s="203"/>
      <c r="QIU8" s="203"/>
      <c r="QIV8" s="203"/>
      <c r="QIW8" s="203"/>
      <c r="QIX8" s="203"/>
      <c r="QIY8" s="203"/>
      <c r="QIZ8" s="203"/>
      <c r="QJA8" s="203"/>
      <c r="QJB8" s="203"/>
      <c r="QJC8" s="203"/>
      <c r="QJD8" s="203"/>
      <c r="QJE8" s="203"/>
      <c r="QJF8" s="203"/>
      <c r="QJG8" s="203"/>
      <c r="QJH8" s="203"/>
      <c r="QJI8" s="203"/>
      <c r="QJJ8" s="203"/>
      <c r="QJK8" s="203"/>
      <c r="QJL8" s="203"/>
      <c r="QJM8" s="203"/>
      <c r="QJN8" s="203"/>
      <c r="QJO8" s="203"/>
      <c r="QJP8" s="203"/>
      <c r="QJQ8" s="203"/>
      <c r="QJR8" s="203"/>
      <c r="QJS8" s="203"/>
      <c r="QJT8" s="203"/>
      <c r="QJU8" s="203"/>
      <c r="QJV8" s="203"/>
      <c r="QJW8" s="203"/>
      <c r="QJX8" s="203"/>
      <c r="QJY8" s="203"/>
      <c r="QJZ8" s="203"/>
      <c r="QKA8" s="203"/>
      <c r="QKB8" s="203"/>
      <c r="QKC8" s="203"/>
      <c r="QKD8" s="203"/>
      <c r="QKE8" s="203"/>
      <c r="QKF8" s="203"/>
      <c r="QKG8" s="203"/>
      <c r="QKH8" s="203"/>
      <c r="QKI8" s="203"/>
      <c r="QKJ8" s="203"/>
      <c r="QKK8" s="203"/>
      <c r="QKL8" s="203"/>
      <c r="QKM8" s="203"/>
      <c r="QKN8" s="203"/>
      <c r="QKO8" s="203"/>
      <c r="QKP8" s="203"/>
      <c r="QKQ8" s="203"/>
      <c r="QKR8" s="203"/>
      <c r="QKS8" s="203"/>
      <c r="QKT8" s="203"/>
      <c r="QKU8" s="203"/>
      <c r="QKV8" s="203"/>
      <c r="QKW8" s="203"/>
      <c r="QKX8" s="203"/>
      <c r="QKY8" s="203"/>
      <c r="QKZ8" s="203"/>
      <c r="QLA8" s="203"/>
      <c r="QLB8" s="203"/>
      <c r="QLC8" s="203"/>
      <c r="QLD8" s="203"/>
      <c r="QLE8" s="203"/>
      <c r="QLF8" s="203"/>
      <c r="QLG8" s="203"/>
      <c r="QLH8" s="203"/>
      <c r="QLI8" s="203"/>
      <c r="QLJ8" s="203"/>
      <c r="QLK8" s="203"/>
      <c r="QLL8" s="203"/>
      <c r="QLM8" s="203"/>
      <c r="QLN8" s="203"/>
      <c r="QLO8" s="203"/>
      <c r="QLP8" s="203"/>
      <c r="QLQ8" s="203"/>
      <c r="QLR8" s="203"/>
      <c r="QLS8" s="203"/>
      <c r="QLT8" s="203"/>
      <c r="QLU8" s="203"/>
      <c r="QLV8" s="203"/>
      <c r="QLW8" s="203"/>
      <c r="QLX8" s="203"/>
      <c r="QLY8" s="203"/>
      <c r="QLZ8" s="203"/>
      <c r="QMA8" s="203"/>
      <c r="QMB8" s="203"/>
      <c r="QMC8" s="203"/>
      <c r="QMD8" s="203"/>
      <c r="QME8" s="203"/>
      <c r="QMF8" s="203"/>
      <c r="QMG8" s="203"/>
      <c r="QMH8" s="203"/>
      <c r="QMI8" s="203"/>
      <c r="QMJ8" s="203"/>
      <c r="QMK8" s="203"/>
      <c r="QML8" s="203"/>
      <c r="QMM8" s="203"/>
      <c r="QMN8" s="203"/>
      <c r="QMO8" s="203"/>
      <c r="QMP8" s="203"/>
      <c r="QMQ8" s="203"/>
      <c r="QMR8" s="203"/>
      <c r="QMS8" s="203"/>
      <c r="QMT8" s="203"/>
      <c r="QMU8" s="203"/>
      <c r="QMV8" s="203"/>
      <c r="QMW8" s="203"/>
      <c r="QMX8" s="203"/>
      <c r="QMY8" s="203"/>
      <c r="QMZ8" s="203"/>
      <c r="QNA8" s="203"/>
      <c r="QNB8" s="203"/>
      <c r="QNC8" s="203"/>
      <c r="QND8" s="203"/>
      <c r="QNE8" s="203"/>
      <c r="QNF8" s="203"/>
      <c r="QNG8" s="203"/>
      <c r="QNH8" s="203"/>
      <c r="QNI8" s="203"/>
      <c r="QNJ8" s="203"/>
      <c r="QNK8" s="203"/>
      <c r="QNL8" s="203"/>
      <c r="QNM8" s="203"/>
      <c r="QNN8" s="203"/>
      <c r="QNO8" s="203"/>
      <c r="QNP8" s="203"/>
      <c r="QNQ8" s="203"/>
      <c r="QNR8" s="203"/>
      <c r="QNS8" s="203"/>
      <c r="QNT8" s="203"/>
      <c r="QNU8" s="203"/>
      <c r="QNV8" s="203"/>
      <c r="QNW8" s="203"/>
      <c r="QNX8" s="203"/>
      <c r="QNY8" s="203"/>
      <c r="QNZ8" s="203"/>
      <c r="QOA8" s="203"/>
      <c r="QOB8" s="203"/>
      <c r="QOC8" s="203"/>
      <c r="QOD8" s="203"/>
      <c r="QOE8" s="203"/>
      <c r="QOF8" s="203"/>
      <c r="QOG8" s="203"/>
      <c r="QOH8" s="203"/>
      <c r="QOI8" s="203"/>
      <c r="QOJ8" s="203"/>
      <c r="QOK8" s="203"/>
      <c r="QOL8" s="203"/>
      <c r="QOM8" s="203"/>
      <c r="QON8" s="203"/>
      <c r="QOO8" s="203"/>
      <c r="QOP8" s="203"/>
      <c r="QOQ8" s="203"/>
      <c r="QOR8" s="203"/>
      <c r="QOS8" s="203"/>
      <c r="QOT8" s="203"/>
      <c r="QOU8" s="203"/>
      <c r="QOV8" s="203"/>
      <c r="QOW8" s="203"/>
      <c r="QOX8" s="203"/>
      <c r="QOY8" s="203"/>
      <c r="QOZ8" s="203"/>
      <c r="QPA8" s="203"/>
      <c r="QPB8" s="203"/>
      <c r="QPC8" s="203"/>
      <c r="QPD8" s="203"/>
      <c r="QPE8" s="203"/>
      <c r="QPF8" s="203"/>
      <c r="QPG8" s="203"/>
      <c r="QPH8" s="203"/>
      <c r="QPI8" s="203"/>
      <c r="QPJ8" s="203"/>
      <c r="QPK8" s="203"/>
      <c r="QPL8" s="203"/>
      <c r="QPM8" s="203"/>
      <c r="QPN8" s="203"/>
      <c r="QPO8" s="203"/>
      <c r="QPP8" s="203"/>
      <c r="QPQ8" s="203"/>
      <c r="QPR8" s="203"/>
      <c r="QPS8" s="203"/>
      <c r="QPT8" s="203"/>
      <c r="QPU8" s="203"/>
      <c r="QPV8" s="203"/>
      <c r="QPW8" s="203"/>
      <c r="QPX8" s="203"/>
      <c r="QPY8" s="203"/>
      <c r="QPZ8" s="203"/>
      <c r="QQA8" s="203"/>
      <c r="QQB8" s="203"/>
      <c r="QQC8" s="203"/>
      <c r="QQD8" s="203"/>
      <c r="QQE8" s="203"/>
      <c r="QQF8" s="203"/>
      <c r="QQG8" s="203"/>
      <c r="QQH8" s="203"/>
      <c r="QQI8" s="203"/>
      <c r="QQJ8" s="203"/>
      <c r="QQK8" s="203"/>
      <c r="QQL8" s="203"/>
      <c r="QQM8" s="203"/>
      <c r="QQN8" s="203"/>
      <c r="QQO8" s="203"/>
      <c r="QQP8" s="203"/>
      <c r="QQQ8" s="203"/>
      <c r="QQR8" s="203"/>
      <c r="QQS8" s="203"/>
      <c r="QQT8" s="203"/>
      <c r="QQU8" s="203"/>
      <c r="QQV8" s="203"/>
      <c r="QQW8" s="203"/>
      <c r="QQX8" s="203"/>
      <c r="QQY8" s="203"/>
      <c r="QQZ8" s="203"/>
      <c r="QRA8" s="203"/>
      <c r="QRB8" s="203"/>
      <c r="QRC8" s="203"/>
      <c r="QRD8" s="203"/>
      <c r="QRE8" s="203"/>
      <c r="QRF8" s="203"/>
      <c r="QRG8" s="203"/>
      <c r="QRH8" s="203"/>
      <c r="QRI8" s="203"/>
      <c r="QRJ8" s="203"/>
      <c r="QRK8" s="203"/>
      <c r="QRL8" s="203"/>
      <c r="QRM8" s="203"/>
      <c r="QRN8" s="203"/>
      <c r="QRO8" s="203"/>
      <c r="QRP8" s="203"/>
      <c r="QRQ8" s="203"/>
      <c r="QRR8" s="203"/>
      <c r="QRS8" s="203"/>
      <c r="QRT8" s="203"/>
      <c r="QRU8" s="203"/>
      <c r="QRV8" s="203"/>
      <c r="QRW8" s="203"/>
      <c r="QRX8" s="203"/>
      <c r="QRY8" s="203"/>
      <c r="QRZ8" s="203"/>
      <c r="QSA8" s="203"/>
      <c r="QSB8" s="203"/>
      <c r="QSC8" s="203"/>
      <c r="QSD8" s="203"/>
      <c r="QSE8" s="203"/>
      <c r="QSF8" s="203"/>
      <c r="QSG8" s="203"/>
      <c r="QSH8" s="203"/>
      <c r="QSI8" s="203"/>
      <c r="QSJ8" s="203"/>
      <c r="QSK8" s="203"/>
      <c r="QSL8" s="203"/>
      <c r="QSM8" s="203"/>
      <c r="QSN8" s="203"/>
      <c r="QSO8" s="203"/>
      <c r="QSP8" s="203"/>
      <c r="QSQ8" s="203"/>
      <c r="QSR8" s="203"/>
      <c r="QSS8" s="203"/>
      <c r="QST8" s="203"/>
      <c r="QSU8" s="203"/>
      <c r="QSV8" s="203"/>
      <c r="QSW8" s="203"/>
      <c r="QSX8" s="203"/>
      <c r="QSY8" s="203"/>
      <c r="QSZ8" s="203"/>
      <c r="QTA8" s="203"/>
      <c r="QTB8" s="203"/>
      <c r="QTC8" s="203"/>
      <c r="QTD8" s="203"/>
      <c r="QTE8" s="203"/>
      <c r="QTF8" s="203"/>
      <c r="QTG8" s="203"/>
      <c r="QTH8" s="203"/>
      <c r="QTI8" s="203"/>
      <c r="QTJ8" s="203"/>
      <c r="QTK8" s="203"/>
      <c r="QTL8" s="203"/>
      <c r="QTM8" s="203"/>
      <c r="QTN8" s="203"/>
      <c r="QTO8" s="203"/>
      <c r="QTP8" s="203"/>
      <c r="QTQ8" s="203"/>
      <c r="QTR8" s="203"/>
      <c r="QTS8" s="203"/>
      <c r="QTT8" s="203"/>
      <c r="QTU8" s="203"/>
      <c r="QTV8" s="203"/>
      <c r="QTW8" s="203"/>
      <c r="QTX8" s="203"/>
      <c r="QTY8" s="203"/>
      <c r="QTZ8" s="203"/>
      <c r="QUA8" s="203"/>
      <c r="QUB8" s="203"/>
      <c r="QUC8" s="203"/>
      <c r="QUD8" s="203"/>
      <c r="QUE8" s="203"/>
      <c r="QUF8" s="203"/>
      <c r="QUG8" s="203"/>
      <c r="QUH8" s="203"/>
      <c r="QUI8" s="203"/>
      <c r="QUJ8" s="203"/>
      <c r="QUK8" s="203"/>
      <c r="QUL8" s="203"/>
      <c r="QUM8" s="203"/>
      <c r="QUN8" s="203"/>
      <c r="QUO8" s="203"/>
      <c r="QUP8" s="203"/>
      <c r="QUQ8" s="203"/>
      <c r="QUR8" s="203"/>
      <c r="QUS8" s="203"/>
      <c r="QUT8" s="203"/>
      <c r="QUU8" s="203"/>
      <c r="QUV8" s="203"/>
      <c r="QUW8" s="203"/>
      <c r="QUX8" s="203"/>
      <c r="QUY8" s="203"/>
      <c r="QUZ8" s="203"/>
      <c r="QVA8" s="203"/>
      <c r="QVB8" s="203"/>
      <c r="QVC8" s="203"/>
      <c r="QVD8" s="203"/>
      <c r="QVE8" s="203"/>
      <c r="QVF8" s="203"/>
      <c r="QVG8" s="203"/>
      <c r="QVH8" s="203"/>
      <c r="QVI8" s="203"/>
      <c r="QVJ8" s="203"/>
      <c r="QVK8" s="203"/>
      <c r="QVL8" s="203"/>
      <c r="QVM8" s="203"/>
      <c r="QVN8" s="203"/>
      <c r="QVO8" s="203"/>
      <c r="QVP8" s="203"/>
      <c r="QVQ8" s="203"/>
      <c r="QVR8" s="203"/>
      <c r="QVS8" s="203"/>
      <c r="QVT8" s="203"/>
      <c r="QVU8" s="203"/>
      <c r="QVV8" s="203"/>
      <c r="QVW8" s="203"/>
      <c r="QVX8" s="203"/>
      <c r="QVY8" s="203"/>
      <c r="QVZ8" s="203"/>
      <c r="QWA8" s="203"/>
      <c r="QWB8" s="203"/>
      <c r="QWC8" s="203"/>
      <c r="QWD8" s="203"/>
      <c r="QWE8" s="203"/>
      <c r="QWF8" s="203"/>
      <c r="QWG8" s="203"/>
      <c r="QWH8" s="203"/>
      <c r="QWI8" s="203"/>
      <c r="QWJ8" s="203"/>
      <c r="QWK8" s="203"/>
      <c r="QWL8" s="203"/>
      <c r="QWM8" s="203"/>
      <c r="QWN8" s="203"/>
      <c r="QWO8" s="203"/>
      <c r="QWP8" s="203"/>
      <c r="QWQ8" s="203"/>
      <c r="QWR8" s="203"/>
      <c r="QWS8" s="203"/>
      <c r="QWT8" s="203"/>
      <c r="QWU8" s="203"/>
      <c r="QWV8" s="203"/>
      <c r="QWW8" s="203"/>
      <c r="QWX8" s="203"/>
      <c r="QWY8" s="203"/>
      <c r="QWZ8" s="203"/>
      <c r="QXA8" s="203"/>
      <c r="QXB8" s="203"/>
      <c r="QXC8" s="203"/>
      <c r="QXD8" s="203"/>
      <c r="QXE8" s="203"/>
      <c r="QXF8" s="203"/>
      <c r="QXG8" s="203"/>
      <c r="QXH8" s="203"/>
      <c r="QXI8" s="203"/>
      <c r="QXJ8" s="203"/>
      <c r="QXK8" s="203"/>
      <c r="QXL8" s="203"/>
      <c r="QXM8" s="203"/>
      <c r="QXN8" s="203"/>
      <c r="QXO8" s="203"/>
      <c r="QXP8" s="203"/>
      <c r="QXQ8" s="203"/>
      <c r="QXR8" s="203"/>
      <c r="QXS8" s="203"/>
      <c r="QXT8" s="203"/>
      <c r="QXU8" s="203"/>
      <c r="QXV8" s="203"/>
      <c r="QXW8" s="203"/>
      <c r="QXX8" s="203"/>
      <c r="QXY8" s="203"/>
      <c r="QXZ8" s="203"/>
      <c r="QYA8" s="203"/>
      <c r="QYB8" s="203"/>
      <c r="QYC8" s="203"/>
      <c r="QYD8" s="203"/>
      <c r="QYE8" s="203"/>
      <c r="QYF8" s="203"/>
      <c r="QYG8" s="203"/>
      <c r="QYH8" s="203"/>
      <c r="QYI8" s="203"/>
      <c r="QYJ8" s="203"/>
      <c r="QYK8" s="203"/>
      <c r="QYL8" s="203"/>
      <c r="QYM8" s="203"/>
      <c r="QYN8" s="203"/>
      <c r="QYO8" s="203"/>
      <c r="QYP8" s="203"/>
      <c r="QYQ8" s="203"/>
      <c r="QYR8" s="203"/>
      <c r="QYS8" s="203"/>
      <c r="QYT8" s="203"/>
      <c r="QYU8" s="203"/>
      <c r="QYV8" s="203"/>
      <c r="QYW8" s="203"/>
      <c r="QYX8" s="203"/>
      <c r="QYY8" s="203"/>
      <c r="QYZ8" s="203"/>
      <c r="QZA8" s="203"/>
      <c r="QZB8" s="203"/>
      <c r="QZC8" s="203"/>
      <c r="QZD8" s="203"/>
      <c r="QZE8" s="203"/>
      <c r="QZF8" s="203"/>
      <c r="QZG8" s="203"/>
      <c r="QZH8" s="203"/>
      <c r="QZI8" s="203"/>
      <c r="QZJ8" s="203"/>
      <c r="QZK8" s="203"/>
      <c r="QZL8" s="203"/>
      <c r="QZM8" s="203"/>
      <c r="QZN8" s="203"/>
      <c r="QZO8" s="203"/>
      <c r="QZP8" s="203"/>
      <c r="QZQ8" s="203"/>
      <c r="QZR8" s="203"/>
      <c r="QZS8" s="203"/>
      <c r="QZT8" s="203"/>
      <c r="QZU8" s="203"/>
      <c r="QZV8" s="203"/>
      <c r="QZW8" s="203"/>
      <c r="QZX8" s="203"/>
      <c r="QZY8" s="203"/>
      <c r="QZZ8" s="203"/>
      <c r="RAA8" s="203"/>
      <c r="RAB8" s="203"/>
      <c r="RAC8" s="203"/>
      <c r="RAD8" s="203"/>
      <c r="RAE8" s="203"/>
      <c r="RAF8" s="203"/>
      <c r="RAG8" s="203"/>
      <c r="RAH8" s="203"/>
      <c r="RAI8" s="203"/>
      <c r="RAJ8" s="203"/>
      <c r="RAK8" s="203"/>
      <c r="RAL8" s="203"/>
      <c r="RAM8" s="203"/>
      <c r="RAN8" s="203"/>
      <c r="RAO8" s="203"/>
      <c r="RAP8" s="203"/>
      <c r="RAQ8" s="203"/>
      <c r="RAR8" s="203"/>
      <c r="RAS8" s="203"/>
      <c r="RAT8" s="203"/>
      <c r="RAU8" s="203"/>
      <c r="RAV8" s="203"/>
      <c r="RAW8" s="203"/>
      <c r="RAX8" s="203"/>
      <c r="RAY8" s="203"/>
      <c r="RAZ8" s="203"/>
      <c r="RBA8" s="203"/>
      <c r="RBB8" s="203"/>
      <c r="RBC8" s="203"/>
      <c r="RBD8" s="203"/>
      <c r="RBE8" s="203"/>
      <c r="RBF8" s="203"/>
      <c r="RBG8" s="203"/>
      <c r="RBH8" s="203"/>
      <c r="RBI8" s="203"/>
      <c r="RBJ8" s="203"/>
      <c r="RBK8" s="203"/>
      <c r="RBL8" s="203"/>
      <c r="RBM8" s="203"/>
      <c r="RBN8" s="203"/>
      <c r="RBO8" s="203"/>
      <c r="RBP8" s="203"/>
      <c r="RBQ8" s="203"/>
      <c r="RBR8" s="203"/>
      <c r="RBS8" s="203"/>
      <c r="RBT8" s="203"/>
      <c r="RBU8" s="203"/>
      <c r="RBV8" s="203"/>
      <c r="RBW8" s="203"/>
      <c r="RBX8" s="203"/>
      <c r="RBY8" s="203"/>
      <c r="RBZ8" s="203"/>
      <c r="RCA8" s="203"/>
      <c r="RCB8" s="203"/>
      <c r="RCC8" s="203"/>
      <c r="RCD8" s="203"/>
      <c r="RCE8" s="203"/>
      <c r="RCF8" s="203"/>
      <c r="RCG8" s="203"/>
      <c r="RCH8" s="203"/>
      <c r="RCI8" s="203"/>
      <c r="RCJ8" s="203"/>
      <c r="RCK8" s="203"/>
      <c r="RCL8" s="203"/>
      <c r="RCM8" s="203"/>
      <c r="RCN8" s="203"/>
      <c r="RCO8" s="203"/>
      <c r="RCP8" s="203"/>
      <c r="RCQ8" s="203"/>
      <c r="RCR8" s="203"/>
      <c r="RCS8" s="203"/>
      <c r="RCT8" s="203"/>
      <c r="RCU8" s="203"/>
      <c r="RCV8" s="203"/>
      <c r="RCW8" s="203"/>
      <c r="RCX8" s="203"/>
      <c r="RCY8" s="203"/>
      <c r="RCZ8" s="203"/>
      <c r="RDA8" s="203"/>
      <c r="RDB8" s="203"/>
      <c r="RDC8" s="203"/>
      <c r="RDD8" s="203"/>
      <c r="RDE8" s="203"/>
      <c r="RDF8" s="203"/>
      <c r="RDG8" s="203"/>
      <c r="RDH8" s="203"/>
      <c r="RDI8" s="203"/>
      <c r="RDJ8" s="203"/>
      <c r="RDK8" s="203"/>
      <c r="RDL8" s="203"/>
      <c r="RDM8" s="203"/>
      <c r="RDN8" s="203"/>
      <c r="RDO8" s="203"/>
      <c r="RDP8" s="203"/>
      <c r="RDQ8" s="203"/>
      <c r="RDR8" s="203"/>
      <c r="RDS8" s="203"/>
      <c r="RDT8" s="203"/>
      <c r="RDU8" s="203"/>
      <c r="RDV8" s="203"/>
      <c r="RDW8" s="203"/>
      <c r="RDX8" s="203"/>
      <c r="RDY8" s="203"/>
      <c r="RDZ8" s="203"/>
      <c r="REA8" s="203"/>
      <c r="REB8" s="203"/>
      <c r="REC8" s="203"/>
      <c r="RED8" s="203"/>
      <c r="REE8" s="203"/>
      <c r="REF8" s="203"/>
      <c r="REG8" s="203"/>
      <c r="REH8" s="203"/>
      <c r="REI8" s="203"/>
      <c r="REJ8" s="203"/>
      <c r="REK8" s="203"/>
      <c r="REL8" s="203"/>
      <c r="REM8" s="203"/>
      <c r="REN8" s="203"/>
      <c r="REO8" s="203"/>
      <c r="REP8" s="203"/>
      <c r="REQ8" s="203"/>
      <c r="RER8" s="203"/>
      <c r="RES8" s="203"/>
      <c r="RET8" s="203"/>
      <c r="REU8" s="203"/>
      <c r="REV8" s="203"/>
      <c r="REW8" s="203"/>
      <c r="REX8" s="203"/>
      <c r="REY8" s="203"/>
      <c r="REZ8" s="203"/>
      <c r="RFA8" s="203"/>
      <c r="RFB8" s="203"/>
      <c r="RFC8" s="203"/>
      <c r="RFD8" s="203"/>
      <c r="RFE8" s="203"/>
      <c r="RFF8" s="203"/>
      <c r="RFG8" s="203"/>
      <c r="RFH8" s="203"/>
      <c r="RFI8" s="203"/>
      <c r="RFJ8" s="203"/>
      <c r="RFK8" s="203"/>
      <c r="RFL8" s="203"/>
      <c r="RFM8" s="203"/>
      <c r="RFN8" s="203"/>
      <c r="RFO8" s="203"/>
      <c r="RFP8" s="203"/>
      <c r="RFQ8" s="203"/>
      <c r="RFR8" s="203"/>
      <c r="RFS8" s="203"/>
      <c r="RFT8" s="203"/>
      <c r="RFU8" s="203"/>
      <c r="RFV8" s="203"/>
      <c r="RFW8" s="203"/>
      <c r="RFX8" s="203"/>
      <c r="RFY8" s="203"/>
      <c r="RFZ8" s="203"/>
      <c r="RGA8" s="203"/>
      <c r="RGB8" s="203"/>
      <c r="RGC8" s="203"/>
      <c r="RGD8" s="203"/>
      <c r="RGE8" s="203"/>
      <c r="RGF8" s="203"/>
      <c r="RGG8" s="203"/>
      <c r="RGH8" s="203"/>
      <c r="RGI8" s="203"/>
      <c r="RGJ8" s="203"/>
      <c r="RGK8" s="203"/>
      <c r="RGL8" s="203"/>
      <c r="RGM8" s="203"/>
      <c r="RGN8" s="203"/>
      <c r="RGO8" s="203"/>
      <c r="RGP8" s="203"/>
      <c r="RGQ8" s="203"/>
      <c r="RGR8" s="203"/>
      <c r="RGS8" s="203"/>
      <c r="RGT8" s="203"/>
      <c r="RGU8" s="203"/>
      <c r="RGV8" s="203"/>
      <c r="RGW8" s="203"/>
      <c r="RGX8" s="203"/>
      <c r="RGY8" s="203"/>
      <c r="RGZ8" s="203"/>
      <c r="RHA8" s="203"/>
      <c r="RHB8" s="203"/>
      <c r="RHC8" s="203"/>
      <c r="RHD8" s="203"/>
      <c r="RHE8" s="203"/>
      <c r="RHF8" s="203"/>
      <c r="RHG8" s="203"/>
      <c r="RHH8" s="203"/>
      <c r="RHI8" s="203"/>
      <c r="RHJ8" s="203"/>
      <c r="RHK8" s="203"/>
      <c r="RHL8" s="203"/>
      <c r="RHM8" s="203"/>
      <c r="RHN8" s="203"/>
      <c r="RHO8" s="203"/>
      <c r="RHP8" s="203"/>
      <c r="RHQ8" s="203"/>
      <c r="RHR8" s="203"/>
      <c r="RHS8" s="203"/>
      <c r="RHT8" s="203"/>
      <c r="RHU8" s="203"/>
      <c r="RHV8" s="203"/>
      <c r="RHW8" s="203"/>
      <c r="RHX8" s="203"/>
      <c r="RHY8" s="203"/>
      <c r="RHZ8" s="203"/>
      <c r="RIA8" s="203"/>
      <c r="RIB8" s="203"/>
      <c r="RIC8" s="203"/>
      <c r="RID8" s="203"/>
      <c r="RIE8" s="203"/>
      <c r="RIF8" s="203"/>
      <c r="RIG8" s="203"/>
      <c r="RIH8" s="203"/>
      <c r="RII8" s="203"/>
      <c r="RIJ8" s="203"/>
      <c r="RIK8" s="203"/>
      <c r="RIL8" s="203"/>
      <c r="RIM8" s="203"/>
      <c r="RIN8" s="203"/>
      <c r="RIO8" s="203"/>
      <c r="RIP8" s="203"/>
      <c r="RIQ8" s="203"/>
      <c r="RIR8" s="203"/>
      <c r="RIS8" s="203"/>
      <c r="RIT8" s="203"/>
      <c r="RIU8" s="203"/>
      <c r="RIV8" s="203"/>
      <c r="RIW8" s="203"/>
      <c r="RIX8" s="203"/>
      <c r="RIY8" s="203"/>
      <c r="RIZ8" s="203"/>
      <c r="RJA8" s="203"/>
      <c r="RJB8" s="203"/>
      <c r="RJC8" s="203"/>
      <c r="RJD8" s="203"/>
      <c r="RJE8" s="203"/>
      <c r="RJF8" s="203"/>
      <c r="RJG8" s="203"/>
      <c r="RJH8" s="203"/>
      <c r="RJI8" s="203"/>
      <c r="RJJ8" s="203"/>
      <c r="RJK8" s="203"/>
      <c r="RJL8" s="203"/>
      <c r="RJM8" s="203"/>
      <c r="RJN8" s="203"/>
      <c r="RJO8" s="203"/>
      <c r="RJP8" s="203"/>
      <c r="RJQ8" s="203"/>
      <c r="RJR8" s="203"/>
      <c r="RJS8" s="203"/>
      <c r="RJT8" s="203"/>
      <c r="RJU8" s="203"/>
      <c r="RJV8" s="203"/>
      <c r="RJW8" s="203"/>
      <c r="RJX8" s="203"/>
      <c r="RJY8" s="203"/>
      <c r="RJZ8" s="203"/>
      <c r="RKA8" s="203"/>
      <c r="RKB8" s="203"/>
      <c r="RKC8" s="203"/>
      <c r="RKD8" s="203"/>
      <c r="RKE8" s="203"/>
      <c r="RKF8" s="203"/>
      <c r="RKG8" s="203"/>
      <c r="RKH8" s="203"/>
      <c r="RKI8" s="203"/>
      <c r="RKJ8" s="203"/>
      <c r="RKK8" s="203"/>
      <c r="RKL8" s="203"/>
      <c r="RKM8" s="203"/>
      <c r="RKN8" s="203"/>
      <c r="RKO8" s="203"/>
      <c r="RKP8" s="203"/>
      <c r="RKQ8" s="203"/>
      <c r="RKR8" s="203"/>
      <c r="RKS8" s="203"/>
      <c r="RKT8" s="203"/>
      <c r="RKU8" s="203"/>
      <c r="RKV8" s="203"/>
      <c r="RKW8" s="203"/>
      <c r="RKX8" s="203"/>
      <c r="RKY8" s="203"/>
      <c r="RKZ8" s="203"/>
      <c r="RLA8" s="203"/>
      <c r="RLB8" s="203"/>
      <c r="RLC8" s="203"/>
      <c r="RLD8" s="203"/>
      <c r="RLE8" s="203"/>
      <c r="RLF8" s="203"/>
      <c r="RLG8" s="203"/>
      <c r="RLH8" s="203"/>
      <c r="RLI8" s="203"/>
      <c r="RLJ8" s="203"/>
      <c r="RLK8" s="203"/>
      <c r="RLL8" s="203"/>
      <c r="RLM8" s="203"/>
      <c r="RLN8" s="203"/>
      <c r="RLO8" s="203"/>
      <c r="RLP8" s="203"/>
      <c r="RLQ8" s="203"/>
      <c r="RLR8" s="203"/>
      <c r="RLS8" s="203"/>
      <c r="RLT8" s="203"/>
      <c r="RLU8" s="203"/>
      <c r="RLV8" s="203"/>
      <c r="RLW8" s="203"/>
      <c r="RLX8" s="203"/>
      <c r="RLY8" s="203"/>
      <c r="RLZ8" s="203"/>
      <c r="RMA8" s="203"/>
      <c r="RMB8" s="203"/>
      <c r="RMC8" s="203"/>
      <c r="RMD8" s="203"/>
      <c r="RME8" s="203"/>
      <c r="RMF8" s="203"/>
      <c r="RMG8" s="203"/>
      <c r="RMH8" s="203"/>
      <c r="RMI8" s="203"/>
      <c r="RMJ8" s="203"/>
      <c r="RMK8" s="203"/>
      <c r="RML8" s="203"/>
      <c r="RMM8" s="203"/>
      <c r="RMN8" s="203"/>
      <c r="RMO8" s="203"/>
      <c r="RMP8" s="203"/>
      <c r="RMQ8" s="203"/>
      <c r="RMR8" s="203"/>
      <c r="RMS8" s="203"/>
      <c r="RMT8" s="203"/>
      <c r="RMU8" s="203"/>
      <c r="RMV8" s="203"/>
      <c r="RMW8" s="203"/>
      <c r="RMX8" s="203"/>
      <c r="RMY8" s="203"/>
      <c r="RMZ8" s="203"/>
      <c r="RNA8" s="203"/>
      <c r="RNB8" s="203"/>
      <c r="RNC8" s="203"/>
      <c r="RND8" s="203"/>
      <c r="RNE8" s="203"/>
      <c r="RNF8" s="203"/>
      <c r="RNG8" s="203"/>
      <c r="RNH8" s="203"/>
      <c r="RNI8" s="203"/>
      <c r="RNJ8" s="203"/>
      <c r="RNK8" s="203"/>
      <c r="RNL8" s="203"/>
      <c r="RNM8" s="203"/>
      <c r="RNN8" s="203"/>
      <c r="RNO8" s="203"/>
      <c r="RNP8" s="203"/>
      <c r="RNQ8" s="203"/>
      <c r="RNR8" s="203"/>
      <c r="RNS8" s="203"/>
      <c r="RNT8" s="203"/>
      <c r="RNU8" s="203"/>
      <c r="RNV8" s="203"/>
      <c r="RNW8" s="203"/>
      <c r="RNX8" s="203"/>
      <c r="RNY8" s="203"/>
      <c r="RNZ8" s="203"/>
      <c r="ROA8" s="203"/>
      <c r="ROB8" s="203"/>
      <c r="ROC8" s="203"/>
      <c r="ROD8" s="203"/>
      <c r="ROE8" s="203"/>
      <c r="ROF8" s="203"/>
      <c r="ROG8" s="203"/>
      <c r="ROH8" s="203"/>
      <c r="ROI8" s="203"/>
      <c r="ROJ8" s="203"/>
      <c r="ROK8" s="203"/>
      <c r="ROL8" s="203"/>
      <c r="ROM8" s="203"/>
      <c r="RON8" s="203"/>
      <c r="ROO8" s="203"/>
      <c r="ROP8" s="203"/>
      <c r="ROQ8" s="203"/>
      <c r="ROR8" s="203"/>
      <c r="ROS8" s="203"/>
      <c r="ROT8" s="203"/>
      <c r="ROU8" s="203"/>
      <c r="ROV8" s="203"/>
      <c r="ROW8" s="203"/>
      <c r="ROX8" s="203"/>
      <c r="ROY8" s="203"/>
      <c r="ROZ8" s="203"/>
      <c r="RPA8" s="203"/>
      <c r="RPB8" s="203"/>
      <c r="RPC8" s="203"/>
      <c r="RPD8" s="203"/>
      <c r="RPE8" s="203"/>
      <c r="RPF8" s="203"/>
      <c r="RPG8" s="203"/>
      <c r="RPH8" s="203"/>
      <c r="RPI8" s="203"/>
      <c r="RPJ8" s="203"/>
      <c r="RPK8" s="203"/>
      <c r="RPL8" s="203"/>
      <c r="RPM8" s="203"/>
      <c r="RPN8" s="203"/>
      <c r="RPO8" s="203"/>
      <c r="RPP8" s="203"/>
      <c r="RPQ8" s="203"/>
      <c r="RPR8" s="203"/>
      <c r="RPS8" s="203"/>
      <c r="RPT8" s="203"/>
      <c r="RPU8" s="203"/>
      <c r="RPV8" s="203"/>
      <c r="RPW8" s="203"/>
      <c r="RPX8" s="203"/>
      <c r="RPY8" s="203"/>
      <c r="RPZ8" s="203"/>
      <c r="RQA8" s="203"/>
      <c r="RQB8" s="203"/>
      <c r="RQC8" s="203"/>
      <c r="RQD8" s="203"/>
      <c r="RQE8" s="203"/>
      <c r="RQF8" s="203"/>
      <c r="RQG8" s="203"/>
      <c r="RQH8" s="203"/>
      <c r="RQI8" s="203"/>
      <c r="RQJ8" s="203"/>
      <c r="RQK8" s="203"/>
      <c r="RQL8" s="203"/>
      <c r="RQM8" s="203"/>
      <c r="RQN8" s="203"/>
      <c r="RQO8" s="203"/>
      <c r="RQP8" s="203"/>
      <c r="RQQ8" s="203"/>
      <c r="RQR8" s="203"/>
      <c r="RQS8" s="203"/>
      <c r="RQT8" s="203"/>
      <c r="RQU8" s="203"/>
      <c r="RQV8" s="203"/>
      <c r="RQW8" s="203"/>
      <c r="RQX8" s="203"/>
      <c r="RQY8" s="203"/>
      <c r="RQZ8" s="203"/>
      <c r="RRA8" s="203"/>
      <c r="RRB8" s="203"/>
      <c r="RRC8" s="203"/>
      <c r="RRD8" s="203"/>
      <c r="RRE8" s="203"/>
      <c r="RRF8" s="203"/>
      <c r="RRG8" s="203"/>
      <c r="RRH8" s="203"/>
      <c r="RRI8" s="203"/>
      <c r="RRJ8" s="203"/>
      <c r="RRK8" s="203"/>
      <c r="RRL8" s="203"/>
      <c r="RRM8" s="203"/>
      <c r="RRN8" s="203"/>
      <c r="RRO8" s="203"/>
      <c r="RRP8" s="203"/>
      <c r="RRQ8" s="203"/>
      <c r="RRR8" s="203"/>
      <c r="RRS8" s="203"/>
      <c r="RRT8" s="203"/>
      <c r="RRU8" s="203"/>
      <c r="RRV8" s="203"/>
      <c r="RRW8" s="203"/>
      <c r="RRX8" s="203"/>
      <c r="RRY8" s="203"/>
      <c r="RRZ8" s="203"/>
      <c r="RSA8" s="203"/>
      <c r="RSB8" s="203"/>
      <c r="RSC8" s="203"/>
      <c r="RSD8" s="203"/>
      <c r="RSE8" s="203"/>
      <c r="RSF8" s="203"/>
      <c r="RSG8" s="203"/>
      <c r="RSH8" s="203"/>
      <c r="RSI8" s="203"/>
      <c r="RSJ8" s="203"/>
      <c r="RSK8" s="203"/>
      <c r="RSL8" s="203"/>
      <c r="RSM8" s="203"/>
      <c r="RSN8" s="203"/>
      <c r="RSO8" s="203"/>
      <c r="RSP8" s="203"/>
      <c r="RSQ8" s="203"/>
      <c r="RSR8" s="203"/>
      <c r="RSS8" s="203"/>
      <c r="RST8" s="203"/>
      <c r="RSU8" s="203"/>
      <c r="RSV8" s="203"/>
      <c r="RSW8" s="203"/>
      <c r="RSX8" s="203"/>
      <c r="RSY8" s="203"/>
      <c r="RSZ8" s="203"/>
      <c r="RTA8" s="203"/>
      <c r="RTB8" s="203"/>
      <c r="RTC8" s="203"/>
      <c r="RTD8" s="203"/>
      <c r="RTE8" s="203"/>
      <c r="RTF8" s="203"/>
      <c r="RTG8" s="203"/>
      <c r="RTH8" s="203"/>
      <c r="RTI8" s="203"/>
      <c r="RTJ8" s="203"/>
      <c r="RTK8" s="203"/>
      <c r="RTL8" s="203"/>
      <c r="RTM8" s="203"/>
      <c r="RTN8" s="203"/>
      <c r="RTO8" s="203"/>
      <c r="RTP8" s="203"/>
      <c r="RTQ8" s="203"/>
      <c r="RTR8" s="203"/>
      <c r="RTS8" s="203"/>
      <c r="RTT8" s="203"/>
      <c r="RTU8" s="203"/>
      <c r="RTV8" s="203"/>
      <c r="RTW8" s="203"/>
      <c r="RTX8" s="203"/>
      <c r="RTY8" s="203"/>
      <c r="RTZ8" s="203"/>
      <c r="RUA8" s="203"/>
      <c r="RUB8" s="203"/>
      <c r="RUC8" s="203"/>
      <c r="RUD8" s="203"/>
      <c r="RUE8" s="203"/>
      <c r="RUF8" s="203"/>
      <c r="RUG8" s="203"/>
      <c r="RUH8" s="203"/>
      <c r="RUI8" s="203"/>
      <c r="RUJ8" s="203"/>
      <c r="RUK8" s="203"/>
      <c r="RUL8" s="203"/>
      <c r="RUM8" s="203"/>
      <c r="RUN8" s="203"/>
      <c r="RUO8" s="203"/>
      <c r="RUP8" s="203"/>
      <c r="RUQ8" s="203"/>
      <c r="RUR8" s="203"/>
      <c r="RUS8" s="203"/>
      <c r="RUT8" s="203"/>
      <c r="RUU8" s="203"/>
      <c r="RUV8" s="203"/>
      <c r="RUW8" s="203"/>
      <c r="RUX8" s="203"/>
      <c r="RUY8" s="203"/>
      <c r="RUZ8" s="203"/>
      <c r="RVA8" s="203"/>
      <c r="RVB8" s="203"/>
      <c r="RVC8" s="203"/>
      <c r="RVD8" s="203"/>
      <c r="RVE8" s="203"/>
      <c r="RVF8" s="203"/>
      <c r="RVG8" s="203"/>
      <c r="RVH8" s="203"/>
      <c r="RVI8" s="203"/>
      <c r="RVJ8" s="203"/>
      <c r="RVK8" s="203"/>
      <c r="RVL8" s="203"/>
      <c r="RVM8" s="203"/>
      <c r="RVN8" s="203"/>
      <c r="RVO8" s="203"/>
      <c r="RVP8" s="203"/>
      <c r="RVQ8" s="203"/>
      <c r="RVR8" s="203"/>
      <c r="RVS8" s="203"/>
      <c r="RVT8" s="203"/>
      <c r="RVU8" s="203"/>
      <c r="RVV8" s="203"/>
      <c r="RVW8" s="203"/>
      <c r="RVX8" s="203"/>
      <c r="RVY8" s="203"/>
      <c r="RVZ8" s="203"/>
      <c r="RWA8" s="203"/>
      <c r="RWB8" s="203"/>
      <c r="RWC8" s="203"/>
      <c r="RWD8" s="203"/>
      <c r="RWE8" s="203"/>
      <c r="RWF8" s="203"/>
      <c r="RWG8" s="203"/>
      <c r="RWH8" s="203"/>
      <c r="RWI8" s="203"/>
      <c r="RWJ8" s="203"/>
      <c r="RWK8" s="203"/>
      <c r="RWL8" s="203"/>
      <c r="RWM8" s="203"/>
      <c r="RWN8" s="203"/>
      <c r="RWO8" s="203"/>
      <c r="RWP8" s="203"/>
      <c r="RWQ8" s="203"/>
      <c r="RWR8" s="203"/>
      <c r="RWS8" s="203"/>
      <c r="RWT8" s="203"/>
      <c r="RWU8" s="203"/>
      <c r="RWV8" s="203"/>
      <c r="RWW8" s="203"/>
      <c r="RWX8" s="203"/>
      <c r="RWY8" s="203"/>
      <c r="RWZ8" s="203"/>
      <c r="RXA8" s="203"/>
      <c r="RXB8" s="203"/>
      <c r="RXC8" s="203"/>
      <c r="RXD8" s="203"/>
      <c r="RXE8" s="203"/>
      <c r="RXF8" s="203"/>
      <c r="RXG8" s="203"/>
      <c r="RXH8" s="203"/>
      <c r="RXI8" s="203"/>
      <c r="RXJ8" s="203"/>
      <c r="RXK8" s="203"/>
      <c r="RXL8" s="203"/>
      <c r="RXM8" s="203"/>
      <c r="RXN8" s="203"/>
      <c r="RXO8" s="203"/>
      <c r="RXP8" s="203"/>
      <c r="RXQ8" s="203"/>
      <c r="RXR8" s="203"/>
      <c r="RXS8" s="203"/>
      <c r="RXT8" s="203"/>
      <c r="RXU8" s="203"/>
      <c r="RXV8" s="203"/>
      <c r="RXW8" s="203"/>
      <c r="RXX8" s="203"/>
      <c r="RXY8" s="203"/>
      <c r="RXZ8" s="203"/>
      <c r="RYA8" s="203"/>
      <c r="RYB8" s="203"/>
      <c r="RYC8" s="203"/>
      <c r="RYD8" s="203"/>
      <c r="RYE8" s="203"/>
      <c r="RYF8" s="203"/>
      <c r="RYG8" s="203"/>
      <c r="RYH8" s="203"/>
      <c r="RYI8" s="203"/>
      <c r="RYJ8" s="203"/>
      <c r="RYK8" s="203"/>
      <c r="RYL8" s="203"/>
      <c r="RYM8" s="203"/>
      <c r="RYN8" s="203"/>
      <c r="RYO8" s="203"/>
      <c r="RYP8" s="203"/>
      <c r="RYQ8" s="203"/>
      <c r="RYR8" s="203"/>
      <c r="RYS8" s="203"/>
      <c r="RYT8" s="203"/>
      <c r="RYU8" s="203"/>
      <c r="RYV8" s="203"/>
      <c r="RYW8" s="203"/>
      <c r="RYX8" s="203"/>
      <c r="RYY8" s="203"/>
      <c r="RYZ8" s="203"/>
      <c r="RZA8" s="203"/>
      <c r="RZB8" s="203"/>
      <c r="RZC8" s="203"/>
      <c r="RZD8" s="203"/>
      <c r="RZE8" s="203"/>
      <c r="RZF8" s="203"/>
      <c r="RZG8" s="203"/>
      <c r="RZH8" s="203"/>
      <c r="RZI8" s="203"/>
      <c r="RZJ8" s="203"/>
      <c r="RZK8" s="203"/>
      <c r="RZL8" s="203"/>
      <c r="RZM8" s="203"/>
      <c r="RZN8" s="203"/>
      <c r="RZO8" s="203"/>
      <c r="RZP8" s="203"/>
      <c r="RZQ8" s="203"/>
      <c r="RZR8" s="203"/>
      <c r="RZS8" s="203"/>
      <c r="RZT8" s="203"/>
      <c r="RZU8" s="203"/>
      <c r="RZV8" s="203"/>
      <c r="RZW8" s="203"/>
      <c r="RZX8" s="203"/>
      <c r="RZY8" s="203"/>
      <c r="RZZ8" s="203"/>
      <c r="SAA8" s="203"/>
      <c r="SAB8" s="203"/>
      <c r="SAC8" s="203"/>
      <c r="SAD8" s="203"/>
      <c r="SAE8" s="203"/>
      <c r="SAF8" s="203"/>
      <c r="SAG8" s="203"/>
      <c r="SAH8" s="203"/>
      <c r="SAI8" s="203"/>
      <c r="SAJ8" s="203"/>
      <c r="SAK8" s="203"/>
      <c r="SAL8" s="203"/>
      <c r="SAM8" s="203"/>
      <c r="SAN8" s="203"/>
      <c r="SAO8" s="203"/>
      <c r="SAP8" s="203"/>
      <c r="SAQ8" s="203"/>
      <c r="SAR8" s="203"/>
      <c r="SAS8" s="203"/>
      <c r="SAT8" s="203"/>
      <c r="SAU8" s="203"/>
      <c r="SAV8" s="203"/>
      <c r="SAW8" s="203"/>
      <c r="SAX8" s="203"/>
      <c r="SAY8" s="203"/>
      <c r="SAZ8" s="203"/>
      <c r="SBA8" s="203"/>
      <c r="SBB8" s="203"/>
      <c r="SBC8" s="203"/>
      <c r="SBD8" s="203"/>
      <c r="SBE8" s="203"/>
      <c r="SBF8" s="203"/>
      <c r="SBG8" s="203"/>
      <c r="SBH8" s="203"/>
      <c r="SBI8" s="203"/>
      <c r="SBJ8" s="203"/>
      <c r="SBK8" s="203"/>
      <c r="SBL8" s="203"/>
      <c r="SBM8" s="203"/>
      <c r="SBN8" s="203"/>
      <c r="SBO8" s="203"/>
      <c r="SBP8" s="203"/>
      <c r="SBQ8" s="203"/>
      <c r="SBR8" s="203"/>
      <c r="SBS8" s="203"/>
      <c r="SBT8" s="203"/>
      <c r="SBU8" s="203"/>
      <c r="SBV8" s="203"/>
      <c r="SBW8" s="203"/>
      <c r="SBX8" s="203"/>
      <c r="SBY8" s="203"/>
      <c r="SBZ8" s="203"/>
      <c r="SCA8" s="203"/>
      <c r="SCB8" s="203"/>
      <c r="SCC8" s="203"/>
      <c r="SCD8" s="203"/>
      <c r="SCE8" s="203"/>
      <c r="SCF8" s="203"/>
      <c r="SCG8" s="203"/>
      <c r="SCH8" s="203"/>
      <c r="SCI8" s="203"/>
      <c r="SCJ8" s="203"/>
      <c r="SCK8" s="203"/>
      <c r="SCL8" s="203"/>
      <c r="SCM8" s="203"/>
      <c r="SCN8" s="203"/>
      <c r="SCO8" s="203"/>
      <c r="SCP8" s="203"/>
      <c r="SCQ8" s="203"/>
      <c r="SCR8" s="203"/>
      <c r="SCS8" s="203"/>
      <c r="SCT8" s="203"/>
      <c r="SCU8" s="203"/>
      <c r="SCV8" s="203"/>
      <c r="SCW8" s="203"/>
      <c r="SCX8" s="203"/>
      <c r="SCY8" s="203"/>
      <c r="SCZ8" s="203"/>
      <c r="SDA8" s="203"/>
      <c r="SDB8" s="203"/>
      <c r="SDC8" s="203"/>
      <c r="SDD8" s="203"/>
      <c r="SDE8" s="203"/>
      <c r="SDF8" s="203"/>
      <c r="SDG8" s="203"/>
      <c r="SDH8" s="203"/>
      <c r="SDI8" s="203"/>
      <c r="SDJ8" s="203"/>
      <c r="SDK8" s="203"/>
      <c r="SDL8" s="203"/>
      <c r="SDM8" s="203"/>
      <c r="SDN8" s="203"/>
      <c r="SDO8" s="203"/>
      <c r="SDP8" s="203"/>
      <c r="SDQ8" s="203"/>
      <c r="SDR8" s="203"/>
      <c r="SDS8" s="203"/>
      <c r="SDT8" s="203"/>
      <c r="SDU8" s="203"/>
      <c r="SDV8" s="203"/>
      <c r="SDW8" s="203"/>
      <c r="SDX8" s="203"/>
      <c r="SDY8" s="203"/>
      <c r="SDZ8" s="203"/>
      <c r="SEA8" s="203"/>
      <c r="SEB8" s="203"/>
      <c r="SEC8" s="203"/>
      <c r="SED8" s="203"/>
      <c r="SEE8" s="203"/>
      <c r="SEF8" s="203"/>
      <c r="SEG8" s="203"/>
      <c r="SEH8" s="203"/>
      <c r="SEI8" s="203"/>
      <c r="SEJ8" s="203"/>
      <c r="SEK8" s="203"/>
      <c r="SEL8" s="203"/>
      <c r="SEM8" s="203"/>
      <c r="SEN8" s="203"/>
      <c r="SEO8" s="203"/>
      <c r="SEP8" s="203"/>
      <c r="SEQ8" s="203"/>
      <c r="SER8" s="203"/>
      <c r="SES8" s="203"/>
      <c r="SET8" s="203"/>
      <c r="SEU8" s="203"/>
      <c r="SEV8" s="203"/>
      <c r="SEW8" s="203"/>
      <c r="SEX8" s="203"/>
      <c r="SEY8" s="203"/>
      <c r="SEZ8" s="203"/>
      <c r="SFA8" s="203"/>
      <c r="SFB8" s="203"/>
      <c r="SFC8" s="203"/>
      <c r="SFD8" s="203"/>
      <c r="SFE8" s="203"/>
      <c r="SFF8" s="203"/>
      <c r="SFG8" s="203"/>
      <c r="SFH8" s="203"/>
      <c r="SFI8" s="203"/>
      <c r="SFJ8" s="203"/>
      <c r="SFK8" s="203"/>
      <c r="SFL8" s="203"/>
      <c r="SFM8" s="203"/>
      <c r="SFN8" s="203"/>
      <c r="SFO8" s="203"/>
      <c r="SFP8" s="203"/>
      <c r="SFQ8" s="203"/>
      <c r="SFR8" s="203"/>
      <c r="SFS8" s="203"/>
      <c r="SFT8" s="203"/>
      <c r="SFU8" s="203"/>
      <c r="SFV8" s="203"/>
      <c r="SFW8" s="203"/>
      <c r="SFX8" s="203"/>
      <c r="SFY8" s="203"/>
      <c r="SFZ8" s="203"/>
      <c r="SGA8" s="203"/>
      <c r="SGB8" s="203"/>
      <c r="SGC8" s="203"/>
      <c r="SGD8" s="203"/>
      <c r="SGE8" s="203"/>
      <c r="SGF8" s="203"/>
      <c r="SGG8" s="203"/>
      <c r="SGH8" s="203"/>
      <c r="SGI8" s="203"/>
      <c r="SGJ8" s="203"/>
      <c r="SGK8" s="203"/>
      <c r="SGL8" s="203"/>
      <c r="SGM8" s="203"/>
      <c r="SGN8" s="203"/>
      <c r="SGO8" s="203"/>
      <c r="SGP8" s="203"/>
      <c r="SGQ8" s="203"/>
      <c r="SGR8" s="203"/>
      <c r="SGS8" s="203"/>
      <c r="SGT8" s="203"/>
      <c r="SGU8" s="203"/>
      <c r="SGV8" s="203"/>
      <c r="SGW8" s="203"/>
      <c r="SGX8" s="203"/>
      <c r="SGY8" s="203"/>
      <c r="SGZ8" s="203"/>
      <c r="SHA8" s="203"/>
      <c r="SHB8" s="203"/>
      <c r="SHC8" s="203"/>
      <c r="SHD8" s="203"/>
      <c r="SHE8" s="203"/>
      <c r="SHF8" s="203"/>
      <c r="SHG8" s="203"/>
      <c r="SHH8" s="203"/>
      <c r="SHI8" s="203"/>
      <c r="SHJ8" s="203"/>
      <c r="SHK8" s="203"/>
      <c r="SHL8" s="203"/>
      <c r="SHM8" s="203"/>
      <c r="SHN8" s="203"/>
      <c r="SHO8" s="203"/>
      <c r="SHP8" s="203"/>
      <c r="SHQ8" s="203"/>
      <c r="SHR8" s="203"/>
      <c r="SHS8" s="203"/>
      <c r="SHT8" s="203"/>
      <c r="SHU8" s="203"/>
      <c r="SHV8" s="203"/>
      <c r="SHW8" s="203"/>
      <c r="SHX8" s="203"/>
      <c r="SHY8" s="203"/>
      <c r="SHZ8" s="203"/>
      <c r="SIA8" s="203"/>
      <c r="SIB8" s="203"/>
      <c r="SIC8" s="203"/>
      <c r="SID8" s="203"/>
      <c r="SIE8" s="203"/>
      <c r="SIF8" s="203"/>
      <c r="SIG8" s="203"/>
      <c r="SIH8" s="203"/>
      <c r="SII8" s="203"/>
      <c r="SIJ8" s="203"/>
      <c r="SIK8" s="203"/>
      <c r="SIL8" s="203"/>
      <c r="SIM8" s="203"/>
      <c r="SIN8" s="203"/>
      <c r="SIO8" s="203"/>
      <c r="SIP8" s="203"/>
      <c r="SIQ8" s="203"/>
      <c r="SIR8" s="203"/>
      <c r="SIS8" s="203"/>
      <c r="SIT8" s="203"/>
      <c r="SIU8" s="203"/>
      <c r="SIV8" s="203"/>
      <c r="SIW8" s="203"/>
      <c r="SIX8" s="203"/>
      <c r="SIY8" s="203"/>
      <c r="SIZ8" s="203"/>
      <c r="SJA8" s="203"/>
      <c r="SJB8" s="203"/>
      <c r="SJC8" s="203"/>
      <c r="SJD8" s="203"/>
      <c r="SJE8" s="203"/>
      <c r="SJF8" s="203"/>
      <c r="SJG8" s="203"/>
      <c r="SJH8" s="203"/>
      <c r="SJI8" s="203"/>
      <c r="SJJ8" s="203"/>
      <c r="SJK8" s="203"/>
      <c r="SJL8" s="203"/>
      <c r="SJM8" s="203"/>
      <c r="SJN8" s="203"/>
      <c r="SJO8" s="203"/>
      <c r="SJP8" s="203"/>
      <c r="SJQ8" s="203"/>
      <c r="SJR8" s="203"/>
      <c r="SJS8" s="203"/>
      <c r="SJT8" s="203"/>
      <c r="SJU8" s="203"/>
      <c r="SJV8" s="203"/>
      <c r="SJW8" s="203"/>
      <c r="SJX8" s="203"/>
      <c r="SJY8" s="203"/>
      <c r="SJZ8" s="203"/>
      <c r="SKA8" s="203"/>
      <c r="SKB8" s="203"/>
      <c r="SKC8" s="203"/>
      <c r="SKD8" s="203"/>
      <c r="SKE8" s="203"/>
      <c r="SKF8" s="203"/>
      <c r="SKG8" s="203"/>
      <c r="SKH8" s="203"/>
      <c r="SKI8" s="203"/>
      <c r="SKJ8" s="203"/>
      <c r="SKK8" s="203"/>
      <c r="SKL8" s="203"/>
      <c r="SKM8" s="203"/>
      <c r="SKN8" s="203"/>
      <c r="SKO8" s="203"/>
      <c r="SKP8" s="203"/>
      <c r="SKQ8" s="203"/>
      <c r="SKR8" s="203"/>
      <c r="SKS8" s="203"/>
      <c r="SKT8" s="203"/>
      <c r="SKU8" s="203"/>
      <c r="SKV8" s="203"/>
      <c r="SKW8" s="203"/>
      <c r="SKX8" s="203"/>
      <c r="SKY8" s="203"/>
      <c r="SKZ8" s="203"/>
      <c r="SLA8" s="203"/>
      <c r="SLB8" s="203"/>
      <c r="SLC8" s="203"/>
      <c r="SLD8" s="203"/>
      <c r="SLE8" s="203"/>
      <c r="SLF8" s="203"/>
      <c r="SLG8" s="203"/>
      <c r="SLH8" s="203"/>
      <c r="SLI8" s="203"/>
      <c r="SLJ8" s="203"/>
      <c r="SLK8" s="203"/>
      <c r="SLL8" s="203"/>
      <c r="SLM8" s="203"/>
      <c r="SLN8" s="203"/>
      <c r="SLO8" s="203"/>
      <c r="SLP8" s="203"/>
      <c r="SLQ8" s="203"/>
      <c r="SLR8" s="203"/>
      <c r="SLS8" s="203"/>
      <c r="SLT8" s="203"/>
      <c r="SLU8" s="203"/>
      <c r="SLV8" s="203"/>
      <c r="SLW8" s="203"/>
      <c r="SLX8" s="203"/>
      <c r="SLY8" s="203"/>
      <c r="SLZ8" s="203"/>
      <c r="SMA8" s="203"/>
      <c r="SMB8" s="203"/>
      <c r="SMC8" s="203"/>
      <c r="SMD8" s="203"/>
      <c r="SME8" s="203"/>
      <c r="SMF8" s="203"/>
      <c r="SMG8" s="203"/>
      <c r="SMH8" s="203"/>
      <c r="SMI8" s="203"/>
      <c r="SMJ8" s="203"/>
      <c r="SMK8" s="203"/>
      <c r="SML8" s="203"/>
      <c r="SMM8" s="203"/>
      <c r="SMN8" s="203"/>
      <c r="SMO8" s="203"/>
      <c r="SMP8" s="203"/>
      <c r="SMQ8" s="203"/>
      <c r="SMR8" s="203"/>
      <c r="SMS8" s="203"/>
      <c r="SMT8" s="203"/>
      <c r="SMU8" s="203"/>
      <c r="SMV8" s="203"/>
      <c r="SMW8" s="203"/>
      <c r="SMX8" s="203"/>
      <c r="SMY8" s="203"/>
      <c r="SMZ8" s="203"/>
      <c r="SNA8" s="203"/>
      <c r="SNB8" s="203"/>
      <c r="SNC8" s="203"/>
      <c r="SND8" s="203"/>
      <c r="SNE8" s="203"/>
      <c r="SNF8" s="203"/>
      <c r="SNG8" s="203"/>
      <c r="SNH8" s="203"/>
      <c r="SNI8" s="203"/>
      <c r="SNJ8" s="203"/>
      <c r="SNK8" s="203"/>
      <c r="SNL8" s="203"/>
      <c r="SNM8" s="203"/>
      <c r="SNN8" s="203"/>
      <c r="SNO8" s="203"/>
      <c r="SNP8" s="203"/>
      <c r="SNQ8" s="203"/>
      <c r="SNR8" s="203"/>
      <c r="SNS8" s="203"/>
      <c r="SNT8" s="203"/>
      <c r="SNU8" s="203"/>
      <c r="SNV8" s="203"/>
      <c r="SNW8" s="203"/>
      <c r="SNX8" s="203"/>
      <c r="SNY8" s="203"/>
      <c r="SNZ8" s="203"/>
      <c r="SOA8" s="203"/>
      <c r="SOB8" s="203"/>
      <c r="SOC8" s="203"/>
      <c r="SOD8" s="203"/>
      <c r="SOE8" s="203"/>
      <c r="SOF8" s="203"/>
      <c r="SOG8" s="203"/>
      <c r="SOH8" s="203"/>
      <c r="SOI8" s="203"/>
      <c r="SOJ8" s="203"/>
      <c r="SOK8" s="203"/>
      <c r="SOL8" s="203"/>
      <c r="SOM8" s="203"/>
      <c r="SON8" s="203"/>
      <c r="SOO8" s="203"/>
      <c r="SOP8" s="203"/>
      <c r="SOQ8" s="203"/>
      <c r="SOR8" s="203"/>
      <c r="SOS8" s="203"/>
      <c r="SOT8" s="203"/>
      <c r="SOU8" s="203"/>
      <c r="SOV8" s="203"/>
      <c r="SOW8" s="203"/>
      <c r="SOX8" s="203"/>
      <c r="SOY8" s="203"/>
      <c r="SOZ8" s="203"/>
      <c r="SPA8" s="203"/>
      <c r="SPB8" s="203"/>
      <c r="SPC8" s="203"/>
      <c r="SPD8" s="203"/>
      <c r="SPE8" s="203"/>
      <c r="SPF8" s="203"/>
      <c r="SPG8" s="203"/>
      <c r="SPH8" s="203"/>
      <c r="SPI8" s="203"/>
      <c r="SPJ8" s="203"/>
      <c r="SPK8" s="203"/>
      <c r="SPL8" s="203"/>
      <c r="SPM8" s="203"/>
      <c r="SPN8" s="203"/>
      <c r="SPO8" s="203"/>
      <c r="SPP8" s="203"/>
      <c r="SPQ8" s="203"/>
      <c r="SPR8" s="203"/>
      <c r="SPS8" s="203"/>
      <c r="SPT8" s="203"/>
      <c r="SPU8" s="203"/>
      <c r="SPV8" s="203"/>
      <c r="SPW8" s="203"/>
      <c r="SPX8" s="203"/>
      <c r="SPY8" s="203"/>
      <c r="SPZ8" s="203"/>
      <c r="SQA8" s="203"/>
      <c r="SQB8" s="203"/>
      <c r="SQC8" s="203"/>
      <c r="SQD8" s="203"/>
      <c r="SQE8" s="203"/>
      <c r="SQF8" s="203"/>
      <c r="SQG8" s="203"/>
      <c r="SQH8" s="203"/>
      <c r="SQI8" s="203"/>
      <c r="SQJ8" s="203"/>
      <c r="SQK8" s="203"/>
      <c r="SQL8" s="203"/>
      <c r="SQM8" s="203"/>
      <c r="SQN8" s="203"/>
      <c r="SQO8" s="203"/>
      <c r="SQP8" s="203"/>
      <c r="SQQ8" s="203"/>
      <c r="SQR8" s="203"/>
      <c r="SQS8" s="203"/>
      <c r="SQT8" s="203"/>
      <c r="SQU8" s="203"/>
      <c r="SQV8" s="203"/>
      <c r="SQW8" s="203"/>
      <c r="SQX8" s="203"/>
      <c r="SQY8" s="203"/>
      <c r="SQZ8" s="203"/>
      <c r="SRA8" s="203"/>
      <c r="SRB8" s="203"/>
      <c r="SRC8" s="203"/>
      <c r="SRD8" s="203"/>
      <c r="SRE8" s="203"/>
      <c r="SRF8" s="203"/>
      <c r="SRG8" s="203"/>
      <c r="SRH8" s="203"/>
      <c r="SRI8" s="203"/>
      <c r="SRJ8" s="203"/>
      <c r="SRK8" s="203"/>
      <c r="SRL8" s="203"/>
      <c r="SRM8" s="203"/>
      <c r="SRN8" s="203"/>
      <c r="SRO8" s="203"/>
      <c r="SRP8" s="203"/>
      <c r="SRQ8" s="203"/>
      <c r="SRR8" s="203"/>
      <c r="SRS8" s="203"/>
      <c r="SRT8" s="203"/>
      <c r="SRU8" s="203"/>
      <c r="SRV8" s="203"/>
      <c r="SRW8" s="203"/>
      <c r="SRX8" s="203"/>
      <c r="SRY8" s="203"/>
      <c r="SRZ8" s="203"/>
      <c r="SSA8" s="203"/>
      <c r="SSB8" s="203"/>
      <c r="SSC8" s="203"/>
      <c r="SSD8" s="203"/>
      <c r="SSE8" s="203"/>
      <c r="SSF8" s="203"/>
      <c r="SSG8" s="203"/>
      <c r="SSH8" s="203"/>
      <c r="SSI8" s="203"/>
      <c r="SSJ8" s="203"/>
      <c r="SSK8" s="203"/>
      <c r="SSL8" s="203"/>
      <c r="SSM8" s="203"/>
      <c r="SSN8" s="203"/>
      <c r="SSO8" s="203"/>
      <c r="SSP8" s="203"/>
      <c r="SSQ8" s="203"/>
      <c r="SSR8" s="203"/>
      <c r="SSS8" s="203"/>
      <c r="SST8" s="203"/>
      <c r="SSU8" s="203"/>
      <c r="SSV8" s="203"/>
      <c r="SSW8" s="203"/>
      <c r="SSX8" s="203"/>
      <c r="SSY8" s="203"/>
      <c r="SSZ8" s="203"/>
      <c r="STA8" s="203"/>
      <c r="STB8" s="203"/>
      <c r="STC8" s="203"/>
      <c r="STD8" s="203"/>
      <c r="STE8" s="203"/>
      <c r="STF8" s="203"/>
      <c r="STG8" s="203"/>
      <c r="STH8" s="203"/>
      <c r="STI8" s="203"/>
      <c r="STJ8" s="203"/>
      <c r="STK8" s="203"/>
      <c r="STL8" s="203"/>
      <c r="STM8" s="203"/>
      <c r="STN8" s="203"/>
      <c r="STO8" s="203"/>
      <c r="STP8" s="203"/>
      <c r="STQ8" s="203"/>
      <c r="STR8" s="203"/>
      <c r="STS8" s="203"/>
      <c r="STT8" s="203"/>
      <c r="STU8" s="203"/>
      <c r="STV8" s="203"/>
      <c r="STW8" s="203"/>
      <c r="STX8" s="203"/>
      <c r="STY8" s="203"/>
      <c r="STZ8" s="203"/>
      <c r="SUA8" s="203"/>
      <c r="SUB8" s="203"/>
      <c r="SUC8" s="203"/>
      <c r="SUD8" s="203"/>
      <c r="SUE8" s="203"/>
      <c r="SUF8" s="203"/>
      <c r="SUG8" s="203"/>
      <c r="SUH8" s="203"/>
      <c r="SUI8" s="203"/>
      <c r="SUJ8" s="203"/>
      <c r="SUK8" s="203"/>
      <c r="SUL8" s="203"/>
      <c r="SUM8" s="203"/>
      <c r="SUN8" s="203"/>
      <c r="SUO8" s="203"/>
      <c r="SUP8" s="203"/>
      <c r="SUQ8" s="203"/>
      <c r="SUR8" s="203"/>
      <c r="SUS8" s="203"/>
      <c r="SUT8" s="203"/>
      <c r="SUU8" s="203"/>
      <c r="SUV8" s="203"/>
      <c r="SUW8" s="203"/>
      <c r="SUX8" s="203"/>
      <c r="SUY8" s="203"/>
      <c r="SUZ8" s="203"/>
      <c r="SVA8" s="203"/>
      <c r="SVB8" s="203"/>
      <c r="SVC8" s="203"/>
      <c r="SVD8" s="203"/>
      <c r="SVE8" s="203"/>
      <c r="SVF8" s="203"/>
      <c r="SVG8" s="203"/>
      <c r="SVH8" s="203"/>
      <c r="SVI8" s="203"/>
      <c r="SVJ8" s="203"/>
      <c r="SVK8" s="203"/>
      <c r="SVL8" s="203"/>
      <c r="SVM8" s="203"/>
      <c r="SVN8" s="203"/>
      <c r="SVO8" s="203"/>
      <c r="SVP8" s="203"/>
      <c r="SVQ8" s="203"/>
      <c r="SVR8" s="203"/>
      <c r="SVS8" s="203"/>
      <c r="SVT8" s="203"/>
      <c r="SVU8" s="203"/>
      <c r="SVV8" s="203"/>
      <c r="SVW8" s="203"/>
      <c r="SVX8" s="203"/>
      <c r="SVY8" s="203"/>
      <c r="SVZ8" s="203"/>
      <c r="SWA8" s="203"/>
      <c r="SWB8" s="203"/>
      <c r="SWC8" s="203"/>
      <c r="SWD8" s="203"/>
      <c r="SWE8" s="203"/>
      <c r="SWF8" s="203"/>
      <c r="SWG8" s="203"/>
      <c r="SWH8" s="203"/>
      <c r="SWI8" s="203"/>
      <c r="SWJ8" s="203"/>
      <c r="SWK8" s="203"/>
      <c r="SWL8" s="203"/>
      <c r="SWM8" s="203"/>
      <c r="SWN8" s="203"/>
      <c r="SWO8" s="203"/>
      <c r="SWP8" s="203"/>
      <c r="SWQ8" s="203"/>
      <c r="SWR8" s="203"/>
      <c r="SWS8" s="203"/>
      <c r="SWT8" s="203"/>
      <c r="SWU8" s="203"/>
      <c r="SWV8" s="203"/>
      <c r="SWW8" s="203"/>
      <c r="SWX8" s="203"/>
      <c r="SWY8" s="203"/>
      <c r="SWZ8" s="203"/>
      <c r="SXA8" s="203"/>
      <c r="SXB8" s="203"/>
      <c r="SXC8" s="203"/>
      <c r="SXD8" s="203"/>
      <c r="SXE8" s="203"/>
      <c r="SXF8" s="203"/>
      <c r="SXG8" s="203"/>
      <c r="SXH8" s="203"/>
      <c r="SXI8" s="203"/>
      <c r="SXJ8" s="203"/>
      <c r="SXK8" s="203"/>
      <c r="SXL8" s="203"/>
      <c r="SXM8" s="203"/>
      <c r="SXN8" s="203"/>
      <c r="SXO8" s="203"/>
      <c r="SXP8" s="203"/>
      <c r="SXQ8" s="203"/>
      <c r="SXR8" s="203"/>
      <c r="SXS8" s="203"/>
      <c r="SXT8" s="203"/>
      <c r="SXU8" s="203"/>
      <c r="SXV8" s="203"/>
      <c r="SXW8" s="203"/>
      <c r="SXX8" s="203"/>
      <c r="SXY8" s="203"/>
      <c r="SXZ8" s="203"/>
      <c r="SYA8" s="203"/>
      <c r="SYB8" s="203"/>
      <c r="SYC8" s="203"/>
      <c r="SYD8" s="203"/>
      <c r="SYE8" s="203"/>
      <c r="SYF8" s="203"/>
      <c r="SYG8" s="203"/>
      <c r="SYH8" s="203"/>
      <c r="SYI8" s="203"/>
      <c r="SYJ8" s="203"/>
      <c r="SYK8" s="203"/>
      <c r="SYL8" s="203"/>
      <c r="SYM8" s="203"/>
      <c r="SYN8" s="203"/>
      <c r="SYO8" s="203"/>
      <c r="SYP8" s="203"/>
      <c r="SYQ8" s="203"/>
      <c r="SYR8" s="203"/>
      <c r="SYS8" s="203"/>
      <c r="SYT8" s="203"/>
      <c r="SYU8" s="203"/>
      <c r="SYV8" s="203"/>
      <c r="SYW8" s="203"/>
      <c r="SYX8" s="203"/>
      <c r="SYY8" s="203"/>
      <c r="SYZ8" s="203"/>
      <c r="SZA8" s="203"/>
      <c r="SZB8" s="203"/>
      <c r="SZC8" s="203"/>
      <c r="SZD8" s="203"/>
      <c r="SZE8" s="203"/>
      <c r="SZF8" s="203"/>
      <c r="SZG8" s="203"/>
      <c r="SZH8" s="203"/>
      <c r="SZI8" s="203"/>
      <c r="SZJ8" s="203"/>
      <c r="SZK8" s="203"/>
      <c r="SZL8" s="203"/>
      <c r="SZM8" s="203"/>
      <c r="SZN8" s="203"/>
      <c r="SZO8" s="203"/>
      <c r="SZP8" s="203"/>
      <c r="SZQ8" s="203"/>
      <c r="SZR8" s="203"/>
      <c r="SZS8" s="203"/>
      <c r="SZT8" s="203"/>
      <c r="SZU8" s="203"/>
      <c r="SZV8" s="203"/>
      <c r="SZW8" s="203"/>
      <c r="SZX8" s="203"/>
      <c r="SZY8" s="203"/>
      <c r="SZZ8" s="203"/>
      <c r="TAA8" s="203"/>
      <c r="TAB8" s="203"/>
      <c r="TAC8" s="203"/>
      <c r="TAD8" s="203"/>
      <c r="TAE8" s="203"/>
      <c r="TAF8" s="203"/>
      <c r="TAG8" s="203"/>
      <c r="TAH8" s="203"/>
      <c r="TAI8" s="203"/>
      <c r="TAJ8" s="203"/>
      <c r="TAK8" s="203"/>
      <c r="TAL8" s="203"/>
      <c r="TAM8" s="203"/>
      <c r="TAN8" s="203"/>
      <c r="TAO8" s="203"/>
      <c r="TAP8" s="203"/>
      <c r="TAQ8" s="203"/>
      <c r="TAR8" s="203"/>
      <c r="TAS8" s="203"/>
      <c r="TAT8" s="203"/>
      <c r="TAU8" s="203"/>
      <c r="TAV8" s="203"/>
      <c r="TAW8" s="203"/>
      <c r="TAX8" s="203"/>
      <c r="TAY8" s="203"/>
      <c r="TAZ8" s="203"/>
      <c r="TBA8" s="203"/>
      <c r="TBB8" s="203"/>
      <c r="TBC8" s="203"/>
      <c r="TBD8" s="203"/>
      <c r="TBE8" s="203"/>
      <c r="TBF8" s="203"/>
      <c r="TBG8" s="203"/>
      <c r="TBH8" s="203"/>
      <c r="TBI8" s="203"/>
      <c r="TBJ8" s="203"/>
      <c r="TBK8" s="203"/>
      <c r="TBL8" s="203"/>
      <c r="TBM8" s="203"/>
      <c r="TBN8" s="203"/>
      <c r="TBO8" s="203"/>
      <c r="TBP8" s="203"/>
      <c r="TBQ8" s="203"/>
      <c r="TBR8" s="203"/>
      <c r="TBS8" s="203"/>
      <c r="TBT8" s="203"/>
      <c r="TBU8" s="203"/>
      <c r="TBV8" s="203"/>
      <c r="TBW8" s="203"/>
      <c r="TBX8" s="203"/>
      <c r="TBY8" s="203"/>
      <c r="TBZ8" s="203"/>
      <c r="TCA8" s="203"/>
      <c r="TCB8" s="203"/>
      <c r="TCC8" s="203"/>
      <c r="TCD8" s="203"/>
      <c r="TCE8" s="203"/>
      <c r="TCF8" s="203"/>
      <c r="TCG8" s="203"/>
      <c r="TCH8" s="203"/>
      <c r="TCI8" s="203"/>
      <c r="TCJ8" s="203"/>
      <c r="TCK8" s="203"/>
      <c r="TCL8" s="203"/>
      <c r="TCM8" s="203"/>
      <c r="TCN8" s="203"/>
      <c r="TCO8" s="203"/>
      <c r="TCP8" s="203"/>
      <c r="TCQ8" s="203"/>
      <c r="TCR8" s="203"/>
      <c r="TCS8" s="203"/>
      <c r="TCT8" s="203"/>
      <c r="TCU8" s="203"/>
      <c r="TCV8" s="203"/>
      <c r="TCW8" s="203"/>
      <c r="TCX8" s="203"/>
      <c r="TCY8" s="203"/>
      <c r="TCZ8" s="203"/>
      <c r="TDA8" s="203"/>
      <c r="TDB8" s="203"/>
      <c r="TDC8" s="203"/>
      <c r="TDD8" s="203"/>
      <c r="TDE8" s="203"/>
      <c r="TDF8" s="203"/>
      <c r="TDG8" s="203"/>
      <c r="TDH8" s="203"/>
      <c r="TDI8" s="203"/>
      <c r="TDJ8" s="203"/>
      <c r="TDK8" s="203"/>
      <c r="TDL8" s="203"/>
      <c r="TDM8" s="203"/>
      <c r="TDN8" s="203"/>
      <c r="TDO8" s="203"/>
      <c r="TDP8" s="203"/>
      <c r="TDQ8" s="203"/>
      <c r="TDR8" s="203"/>
      <c r="TDS8" s="203"/>
      <c r="TDT8" s="203"/>
      <c r="TDU8" s="203"/>
      <c r="TDV8" s="203"/>
      <c r="TDW8" s="203"/>
      <c r="TDX8" s="203"/>
      <c r="TDY8" s="203"/>
      <c r="TDZ8" s="203"/>
      <c r="TEA8" s="203"/>
      <c r="TEB8" s="203"/>
      <c r="TEC8" s="203"/>
      <c r="TED8" s="203"/>
      <c r="TEE8" s="203"/>
      <c r="TEF8" s="203"/>
      <c r="TEG8" s="203"/>
      <c r="TEH8" s="203"/>
      <c r="TEI8" s="203"/>
      <c r="TEJ8" s="203"/>
      <c r="TEK8" s="203"/>
      <c r="TEL8" s="203"/>
      <c r="TEM8" s="203"/>
      <c r="TEN8" s="203"/>
      <c r="TEO8" s="203"/>
      <c r="TEP8" s="203"/>
      <c r="TEQ8" s="203"/>
      <c r="TER8" s="203"/>
      <c r="TES8" s="203"/>
      <c r="TET8" s="203"/>
      <c r="TEU8" s="203"/>
      <c r="TEV8" s="203"/>
      <c r="TEW8" s="203"/>
      <c r="TEX8" s="203"/>
      <c r="TEY8" s="203"/>
      <c r="TEZ8" s="203"/>
      <c r="TFA8" s="203"/>
      <c r="TFB8" s="203"/>
      <c r="TFC8" s="203"/>
      <c r="TFD8" s="203"/>
      <c r="TFE8" s="203"/>
      <c r="TFF8" s="203"/>
      <c r="TFG8" s="203"/>
      <c r="TFH8" s="203"/>
      <c r="TFI8" s="203"/>
      <c r="TFJ8" s="203"/>
      <c r="TFK8" s="203"/>
      <c r="TFL8" s="203"/>
      <c r="TFM8" s="203"/>
      <c r="TFN8" s="203"/>
      <c r="TFO8" s="203"/>
      <c r="TFP8" s="203"/>
      <c r="TFQ8" s="203"/>
      <c r="TFR8" s="203"/>
      <c r="TFS8" s="203"/>
      <c r="TFT8" s="203"/>
      <c r="TFU8" s="203"/>
      <c r="TFV8" s="203"/>
      <c r="TFW8" s="203"/>
      <c r="TFX8" s="203"/>
      <c r="TFY8" s="203"/>
      <c r="TFZ8" s="203"/>
      <c r="TGA8" s="203"/>
      <c r="TGB8" s="203"/>
      <c r="TGC8" s="203"/>
      <c r="TGD8" s="203"/>
      <c r="TGE8" s="203"/>
      <c r="TGF8" s="203"/>
      <c r="TGG8" s="203"/>
      <c r="TGH8" s="203"/>
      <c r="TGI8" s="203"/>
      <c r="TGJ8" s="203"/>
      <c r="TGK8" s="203"/>
      <c r="TGL8" s="203"/>
      <c r="TGM8" s="203"/>
      <c r="TGN8" s="203"/>
      <c r="TGO8" s="203"/>
      <c r="TGP8" s="203"/>
      <c r="TGQ8" s="203"/>
      <c r="TGR8" s="203"/>
      <c r="TGS8" s="203"/>
      <c r="TGT8" s="203"/>
      <c r="TGU8" s="203"/>
      <c r="TGV8" s="203"/>
      <c r="TGW8" s="203"/>
      <c r="TGX8" s="203"/>
      <c r="TGY8" s="203"/>
      <c r="TGZ8" s="203"/>
      <c r="THA8" s="203"/>
      <c r="THB8" s="203"/>
      <c r="THC8" s="203"/>
      <c r="THD8" s="203"/>
      <c r="THE8" s="203"/>
      <c r="THF8" s="203"/>
      <c r="THG8" s="203"/>
      <c r="THH8" s="203"/>
      <c r="THI8" s="203"/>
      <c r="THJ8" s="203"/>
      <c r="THK8" s="203"/>
      <c r="THL8" s="203"/>
      <c r="THM8" s="203"/>
      <c r="THN8" s="203"/>
      <c r="THO8" s="203"/>
      <c r="THP8" s="203"/>
      <c r="THQ8" s="203"/>
      <c r="THR8" s="203"/>
      <c r="THS8" s="203"/>
      <c r="THT8" s="203"/>
      <c r="THU8" s="203"/>
      <c r="THV8" s="203"/>
      <c r="THW8" s="203"/>
      <c r="THX8" s="203"/>
      <c r="THY8" s="203"/>
      <c r="THZ8" s="203"/>
      <c r="TIA8" s="203"/>
      <c r="TIB8" s="203"/>
      <c r="TIC8" s="203"/>
      <c r="TID8" s="203"/>
      <c r="TIE8" s="203"/>
      <c r="TIF8" s="203"/>
      <c r="TIG8" s="203"/>
      <c r="TIH8" s="203"/>
      <c r="TII8" s="203"/>
      <c r="TIJ8" s="203"/>
      <c r="TIK8" s="203"/>
      <c r="TIL8" s="203"/>
      <c r="TIM8" s="203"/>
      <c r="TIN8" s="203"/>
      <c r="TIO8" s="203"/>
      <c r="TIP8" s="203"/>
      <c r="TIQ8" s="203"/>
      <c r="TIR8" s="203"/>
      <c r="TIS8" s="203"/>
      <c r="TIT8" s="203"/>
      <c r="TIU8" s="203"/>
      <c r="TIV8" s="203"/>
      <c r="TIW8" s="203"/>
      <c r="TIX8" s="203"/>
      <c r="TIY8" s="203"/>
      <c r="TIZ8" s="203"/>
      <c r="TJA8" s="203"/>
      <c r="TJB8" s="203"/>
      <c r="TJC8" s="203"/>
      <c r="TJD8" s="203"/>
      <c r="TJE8" s="203"/>
      <c r="TJF8" s="203"/>
      <c r="TJG8" s="203"/>
      <c r="TJH8" s="203"/>
      <c r="TJI8" s="203"/>
      <c r="TJJ8" s="203"/>
      <c r="TJK8" s="203"/>
      <c r="TJL8" s="203"/>
      <c r="TJM8" s="203"/>
      <c r="TJN8" s="203"/>
      <c r="TJO8" s="203"/>
      <c r="TJP8" s="203"/>
      <c r="TJQ8" s="203"/>
      <c r="TJR8" s="203"/>
      <c r="TJS8" s="203"/>
      <c r="TJT8" s="203"/>
      <c r="TJU8" s="203"/>
      <c r="TJV8" s="203"/>
      <c r="TJW8" s="203"/>
      <c r="TJX8" s="203"/>
      <c r="TJY8" s="203"/>
      <c r="TJZ8" s="203"/>
      <c r="TKA8" s="203"/>
      <c r="TKB8" s="203"/>
      <c r="TKC8" s="203"/>
      <c r="TKD8" s="203"/>
      <c r="TKE8" s="203"/>
      <c r="TKF8" s="203"/>
      <c r="TKG8" s="203"/>
      <c r="TKH8" s="203"/>
      <c r="TKI8" s="203"/>
      <c r="TKJ8" s="203"/>
      <c r="TKK8" s="203"/>
      <c r="TKL8" s="203"/>
      <c r="TKM8" s="203"/>
      <c r="TKN8" s="203"/>
      <c r="TKO8" s="203"/>
      <c r="TKP8" s="203"/>
      <c r="TKQ8" s="203"/>
      <c r="TKR8" s="203"/>
      <c r="TKS8" s="203"/>
      <c r="TKT8" s="203"/>
      <c r="TKU8" s="203"/>
      <c r="TKV8" s="203"/>
      <c r="TKW8" s="203"/>
      <c r="TKX8" s="203"/>
      <c r="TKY8" s="203"/>
      <c r="TKZ8" s="203"/>
      <c r="TLA8" s="203"/>
      <c r="TLB8" s="203"/>
      <c r="TLC8" s="203"/>
      <c r="TLD8" s="203"/>
      <c r="TLE8" s="203"/>
      <c r="TLF8" s="203"/>
      <c r="TLG8" s="203"/>
      <c r="TLH8" s="203"/>
      <c r="TLI8" s="203"/>
      <c r="TLJ8" s="203"/>
      <c r="TLK8" s="203"/>
      <c r="TLL8" s="203"/>
      <c r="TLM8" s="203"/>
      <c r="TLN8" s="203"/>
      <c r="TLO8" s="203"/>
      <c r="TLP8" s="203"/>
      <c r="TLQ8" s="203"/>
      <c r="TLR8" s="203"/>
      <c r="TLS8" s="203"/>
      <c r="TLT8" s="203"/>
      <c r="TLU8" s="203"/>
      <c r="TLV8" s="203"/>
      <c r="TLW8" s="203"/>
      <c r="TLX8" s="203"/>
      <c r="TLY8" s="203"/>
      <c r="TLZ8" s="203"/>
      <c r="TMA8" s="203"/>
      <c r="TMB8" s="203"/>
      <c r="TMC8" s="203"/>
      <c r="TMD8" s="203"/>
      <c r="TME8" s="203"/>
      <c r="TMF8" s="203"/>
      <c r="TMG8" s="203"/>
      <c r="TMH8" s="203"/>
      <c r="TMI8" s="203"/>
      <c r="TMJ8" s="203"/>
      <c r="TMK8" s="203"/>
      <c r="TML8" s="203"/>
      <c r="TMM8" s="203"/>
      <c r="TMN8" s="203"/>
      <c r="TMO8" s="203"/>
      <c r="TMP8" s="203"/>
      <c r="TMQ8" s="203"/>
      <c r="TMR8" s="203"/>
      <c r="TMS8" s="203"/>
      <c r="TMT8" s="203"/>
      <c r="TMU8" s="203"/>
      <c r="TMV8" s="203"/>
      <c r="TMW8" s="203"/>
      <c r="TMX8" s="203"/>
      <c r="TMY8" s="203"/>
      <c r="TMZ8" s="203"/>
      <c r="TNA8" s="203"/>
      <c r="TNB8" s="203"/>
      <c r="TNC8" s="203"/>
      <c r="TND8" s="203"/>
      <c r="TNE8" s="203"/>
      <c r="TNF8" s="203"/>
      <c r="TNG8" s="203"/>
      <c r="TNH8" s="203"/>
      <c r="TNI8" s="203"/>
      <c r="TNJ8" s="203"/>
      <c r="TNK8" s="203"/>
      <c r="TNL8" s="203"/>
      <c r="TNM8" s="203"/>
      <c r="TNN8" s="203"/>
      <c r="TNO8" s="203"/>
      <c r="TNP8" s="203"/>
      <c r="TNQ8" s="203"/>
      <c r="TNR8" s="203"/>
      <c r="TNS8" s="203"/>
      <c r="TNT8" s="203"/>
      <c r="TNU8" s="203"/>
      <c r="TNV8" s="203"/>
      <c r="TNW8" s="203"/>
      <c r="TNX8" s="203"/>
      <c r="TNY8" s="203"/>
      <c r="TNZ8" s="203"/>
      <c r="TOA8" s="203"/>
      <c r="TOB8" s="203"/>
      <c r="TOC8" s="203"/>
      <c r="TOD8" s="203"/>
      <c r="TOE8" s="203"/>
      <c r="TOF8" s="203"/>
      <c r="TOG8" s="203"/>
      <c r="TOH8" s="203"/>
      <c r="TOI8" s="203"/>
      <c r="TOJ8" s="203"/>
      <c r="TOK8" s="203"/>
      <c r="TOL8" s="203"/>
      <c r="TOM8" s="203"/>
      <c r="TON8" s="203"/>
      <c r="TOO8" s="203"/>
      <c r="TOP8" s="203"/>
      <c r="TOQ8" s="203"/>
      <c r="TOR8" s="203"/>
      <c r="TOS8" s="203"/>
      <c r="TOT8" s="203"/>
      <c r="TOU8" s="203"/>
      <c r="TOV8" s="203"/>
      <c r="TOW8" s="203"/>
      <c r="TOX8" s="203"/>
      <c r="TOY8" s="203"/>
      <c r="TOZ8" s="203"/>
      <c r="TPA8" s="203"/>
      <c r="TPB8" s="203"/>
      <c r="TPC8" s="203"/>
      <c r="TPD8" s="203"/>
      <c r="TPE8" s="203"/>
      <c r="TPF8" s="203"/>
      <c r="TPG8" s="203"/>
      <c r="TPH8" s="203"/>
      <c r="TPI8" s="203"/>
      <c r="TPJ8" s="203"/>
      <c r="TPK8" s="203"/>
      <c r="TPL8" s="203"/>
      <c r="TPM8" s="203"/>
      <c r="TPN8" s="203"/>
      <c r="TPO8" s="203"/>
      <c r="TPP8" s="203"/>
      <c r="TPQ8" s="203"/>
      <c r="TPR8" s="203"/>
      <c r="TPS8" s="203"/>
      <c r="TPT8" s="203"/>
      <c r="TPU8" s="203"/>
      <c r="TPV8" s="203"/>
      <c r="TPW8" s="203"/>
      <c r="TPX8" s="203"/>
      <c r="TPY8" s="203"/>
      <c r="TPZ8" s="203"/>
      <c r="TQA8" s="203"/>
      <c r="TQB8" s="203"/>
      <c r="TQC8" s="203"/>
      <c r="TQD8" s="203"/>
      <c r="TQE8" s="203"/>
      <c r="TQF8" s="203"/>
      <c r="TQG8" s="203"/>
      <c r="TQH8" s="203"/>
      <c r="TQI8" s="203"/>
      <c r="TQJ8" s="203"/>
      <c r="TQK8" s="203"/>
      <c r="TQL8" s="203"/>
      <c r="TQM8" s="203"/>
      <c r="TQN8" s="203"/>
      <c r="TQO8" s="203"/>
      <c r="TQP8" s="203"/>
      <c r="TQQ8" s="203"/>
      <c r="TQR8" s="203"/>
      <c r="TQS8" s="203"/>
      <c r="TQT8" s="203"/>
      <c r="TQU8" s="203"/>
      <c r="TQV8" s="203"/>
      <c r="TQW8" s="203"/>
      <c r="TQX8" s="203"/>
      <c r="TQY8" s="203"/>
      <c r="TQZ8" s="203"/>
      <c r="TRA8" s="203"/>
      <c r="TRB8" s="203"/>
      <c r="TRC8" s="203"/>
      <c r="TRD8" s="203"/>
      <c r="TRE8" s="203"/>
      <c r="TRF8" s="203"/>
      <c r="TRG8" s="203"/>
      <c r="TRH8" s="203"/>
      <c r="TRI8" s="203"/>
      <c r="TRJ8" s="203"/>
      <c r="TRK8" s="203"/>
      <c r="TRL8" s="203"/>
      <c r="TRM8" s="203"/>
      <c r="TRN8" s="203"/>
      <c r="TRO8" s="203"/>
      <c r="TRP8" s="203"/>
      <c r="TRQ8" s="203"/>
      <c r="TRR8" s="203"/>
      <c r="TRS8" s="203"/>
      <c r="TRT8" s="203"/>
      <c r="TRU8" s="203"/>
      <c r="TRV8" s="203"/>
      <c r="TRW8" s="203"/>
      <c r="TRX8" s="203"/>
      <c r="TRY8" s="203"/>
      <c r="TRZ8" s="203"/>
      <c r="TSA8" s="203"/>
      <c r="TSB8" s="203"/>
      <c r="TSC8" s="203"/>
      <c r="TSD8" s="203"/>
      <c r="TSE8" s="203"/>
      <c r="TSF8" s="203"/>
      <c r="TSG8" s="203"/>
      <c r="TSH8" s="203"/>
      <c r="TSI8" s="203"/>
      <c r="TSJ8" s="203"/>
      <c r="TSK8" s="203"/>
      <c r="TSL8" s="203"/>
      <c r="TSM8" s="203"/>
      <c r="TSN8" s="203"/>
      <c r="TSO8" s="203"/>
      <c r="TSP8" s="203"/>
      <c r="TSQ8" s="203"/>
      <c r="TSR8" s="203"/>
      <c r="TSS8" s="203"/>
      <c r="TST8" s="203"/>
      <c r="TSU8" s="203"/>
      <c r="TSV8" s="203"/>
      <c r="TSW8" s="203"/>
      <c r="TSX8" s="203"/>
      <c r="TSY8" s="203"/>
      <c r="TSZ8" s="203"/>
      <c r="TTA8" s="203"/>
      <c r="TTB8" s="203"/>
      <c r="TTC8" s="203"/>
      <c r="TTD8" s="203"/>
      <c r="TTE8" s="203"/>
      <c r="TTF8" s="203"/>
      <c r="TTG8" s="203"/>
      <c r="TTH8" s="203"/>
      <c r="TTI8" s="203"/>
      <c r="TTJ8" s="203"/>
      <c r="TTK8" s="203"/>
      <c r="TTL8" s="203"/>
      <c r="TTM8" s="203"/>
      <c r="TTN8" s="203"/>
      <c r="TTO8" s="203"/>
      <c r="TTP8" s="203"/>
      <c r="TTQ8" s="203"/>
      <c r="TTR8" s="203"/>
      <c r="TTS8" s="203"/>
      <c r="TTT8" s="203"/>
      <c r="TTU8" s="203"/>
      <c r="TTV8" s="203"/>
      <c r="TTW8" s="203"/>
      <c r="TTX8" s="203"/>
      <c r="TTY8" s="203"/>
      <c r="TTZ8" s="203"/>
      <c r="TUA8" s="203"/>
      <c r="TUB8" s="203"/>
      <c r="TUC8" s="203"/>
      <c r="TUD8" s="203"/>
      <c r="TUE8" s="203"/>
      <c r="TUF8" s="203"/>
      <c r="TUG8" s="203"/>
      <c r="TUH8" s="203"/>
      <c r="TUI8" s="203"/>
      <c r="TUJ8" s="203"/>
      <c r="TUK8" s="203"/>
      <c r="TUL8" s="203"/>
      <c r="TUM8" s="203"/>
      <c r="TUN8" s="203"/>
      <c r="TUO8" s="203"/>
      <c r="TUP8" s="203"/>
      <c r="TUQ8" s="203"/>
      <c r="TUR8" s="203"/>
      <c r="TUS8" s="203"/>
      <c r="TUT8" s="203"/>
      <c r="TUU8" s="203"/>
      <c r="TUV8" s="203"/>
      <c r="TUW8" s="203"/>
      <c r="TUX8" s="203"/>
      <c r="TUY8" s="203"/>
      <c r="TUZ8" s="203"/>
      <c r="TVA8" s="203"/>
      <c r="TVB8" s="203"/>
      <c r="TVC8" s="203"/>
      <c r="TVD8" s="203"/>
      <c r="TVE8" s="203"/>
      <c r="TVF8" s="203"/>
      <c r="TVG8" s="203"/>
      <c r="TVH8" s="203"/>
      <c r="TVI8" s="203"/>
      <c r="TVJ8" s="203"/>
      <c r="TVK8" s="203"/>
      <c r="TVL8" s="203"/>
      <c r="TVM8" s="203"/>
      <c r="TVN8" s="203"/>
      <c r="TVO8" s="203"/>
      <c r="TVP8" s="203"/>
      <c r="TVQ8" s="203"/>
      <c r="TVR8" s="203"/>
      <c r="TVS8" s="203"/>
      <c r="TVT8" s="203"/>
      <c r="TVU8" s="203"/>
      <c r="TVV8" s="203"/>
      <c r="TVW8" s="203"/>
      <c r="TVX8" s="203"/>
      <c r="TVY8" s="203"/>
      <c r="TVZ8" s="203"/>
      <c r="TWA8" s="203"/>
      <c r="TWB8" s="203"/>
      <c r="TWC8" s="203"/>
      <c r="TWD8" s="203"/>
      <c r="TWE8" s="203"/>
      <c r="TWF8" s="203"/>
      <c r="TWG8" s="203"/>
      <c r="TWH8" s="203"/>
      <c r="TWI8" s="203"/>
      <c r="TWJ8" s="203"/>
      <c r="TWK8" s="203"/>
      <c r="TWL8" s="203"/>
      <c r="TWM8" s="203"/>
      <c r="TWN8" s="203"/>
      <c r="TWO8" s="203"/>
      <c r="TWP8" s="203"/>
      <c r="TWQ8" s="203"/>
      <c r="TWR8" s="203"/>
      <c r="TWS8" s="203"/>
      <c r="TWT8" s="203"/>
      <c r="TWU8" s="203"/>
      <c r="TWV8" s="203"/>
      <c r="TWW8" s="203"/>
      <c r="TWX8" s="203"/>
      <c r="TWY8" s="203"/>
      <c r="TWZ8" s="203"/>
      <c r="TXA8" s="203"/>
      <c r="TXB8" s="203"/>
      <c r="TXC8" s="203"/>
      <c r="TXD8" s="203"/>
      <c r="TXE8" s="203"/>
      <c r="TXF8" s="203"/>
      <c r="TXG8" s="203"/>
      <c r="TXH8" s="203"/>
      <c r="TXI8" s="203"/>
      <c r="TXJ8" s="203"/>
      <c r="TXK8" s="203"/>
      <c r="TXL8" s="203"/>
      <c r="TXM8" s="203"/>
      <c r="TXN8" s="203"/>
      <c r="TXO8" s="203"/>
      <c r="TXP8" s="203"/>
      <c r="TXQ8" s="203"/>
      <c r="TXR8" s="203"/>
      <c r="TXS8" s="203"/>
      <c r="TXT8" s="203"/>
      <c r="TXU8" s="203"/>
      <c r="TXV8" s="203"/>
      <c r="TXW8" s="203"/>
      <c r="TXX8" s="203"/>
      <c r="TXY8" s="203"/>
      <c r="TXZ8" s="203"/>
      <c r="TYA8" s="203"/>
      <c r="TYB8" s="203"/>
      <c r="TYC8" s="203"/>
      <c r="TYD8" s="203"/>
      <c r="TYE8" s="203"/>
      <c r="TYF8" s="203"/>
      <c r="TYG8" s="203"/>
      <c r="TYH8" s="203"/>
      <c r="TYI8" s="203"/>
      <c r="TYJ8" s="203"/>
      <c r="TYK8" s="203"/>
      <c r="TYL8" s="203"/>
      <c r="TYM8" s="203"/>
      <c r="TYN8" s="203"/>
      <c r="TYO8" s="203"/>
      <c r="TYP8" s="203"/>
      <c r="TYQ8" s="203"/>
      <c r="TYR8" s="203"/>
      <c r="TYS8" s="203"/>
      <c r="TYT8" s="203"/>
      <c r="TYU8" s="203"/>
      <c r="TYV8" s="203"/>
      <c r="TYW8" s="203"/>
      <c r="TYX8" s="203"/>
      <c r="TYY8" s="203"/>
      <c r="TYZ8" s="203"/>
      <c r="TZA8" s="203"/>
      <c r="TZB8" s="203"/>
      <c r="TZC8" s="203"/>
      <c r="TZD8" s="203"/>
      <c r="TZE8" s="203"/>
      <c r="TZF8" s="203"/>
      <c r="TZG8" s="203"/>
      <c r="TZH8" s="203"/>
      <c r="TZI8" s="203"/>
      <c r="TZJ8" s="203"/>
      <c r="TZK8" s="203"/>
      <c r="TZL8" s="203"/>
      <c r="TZM8" s="203"/>
      <c r="TZN8" s="203"/>
      <c r="TZO8" s="203"/>
      <c r="TZP8" s="203"/>
      <c r="TZQ8" s="203"/>
      <c r="TZR8" s="203"/>
      <c r="TZS8" s="203"/>
      <c r="TZT8" s="203"/>
      <c r="TZU8" s="203"/>
      <c r="TZV8" s="203"/>
      <c r="TZW8" s="203"/>
      <c r="TZX8" s="203"/>
      <c r="TZY8" s="203"/>
      <c r="TZZ8" s="203"/>
      <c r="UAA8" s="203"/>
      <c r="UAB8" s="203"/>
      <c r="UAC8" s="203"/>
      <c r="UAD8" s="203"/>
      <c r="UAE8" s="203"/>
      <c r="UAF8" s="203"/>
      <c r="UAG8" s="203"/>
      <c r="UAH8" s="203"/>
      <c r="UAI8" s="203"/>
      <c r="UAJ8" s="203"/>
      <c r="UAK8" s="203"/>
      <c r="UAL8" s="203"/>
      <c r="UAM8" s="203"/>
      <c r="UAN8" s="203"/>
      <c r="UAO8" s="203"/>
      <c r="UAP8" s="203"/>
      <c r="UAQ8" s="203"/>
      <c r="UAR8" s="203"/>
      <c r="UAS8" s="203"/>
      <c r="UAT8" s="203"/>
      <c r="UAU8" s="203"/>
      <c r="UAV8" s="203"/>
      <c r="UAW8" s="203"/>
      <c r="UAX8" s="203"/>
      <c r="UAY8" s="203"/>
      <c r="UAZ8" s="203"/>
      <c r="UBA8" s="203"/>
      <c r="UBB8" s="203"/>
      <c r="UBC8" s="203"/>
      <c r="UBD8" s="203"/>
      <c r="UBE8" s="203"/>
      <c r="UBF8" s="203"/>
      <c r="UBG8" s="203"/>
      <c r="UBH8" s="203"/>
      <c r="UBI8" s="203"/>
      <c r="UBJ8" s="203"/>
      <c r="UBK8" s="203"/>
      <c r="UBL8" s="203"/>
      <c r="UBM8" s="203"/>
      <c r="UBN8" s="203"/>
      <c r="UBO8" s="203"/>
      <c r="UBP8" s="203"/>
      <c r="UBQ8" s="203"/>
      <c r="UBR8" s="203"/>
      <c r="UBS8" s="203"/>
      <c r="UBT8" s="203"/>
      <c r="UBU8" s="203"/>
      <c r="UBV8" s="203"/>
      <c r="UBW8" s="203"/>
      <c r="UBX8" s="203"/>
      <c r="UBY8" s="203"/>
      <c r="UBZ8" s="203"/>
      <c r="UCA8" s="203"/>
      <c r="UCB8" s="203"/>
      <c r="UCC8" s="203"/>
      <c r="UCD8" s="203"/>
      <c r="UCE8" s="203"/>
      <c r="UCF8" s="203"/>
      <c r="UCG8" s="203"/>
      <c r="UCH8" s="203"/>
      <c r="UCI8" s="203"/>
      <c r="UCJ8" s="203"/>
      <c r="UCK8" s="203"/>
      <c r="UCL8" s="203"/>
      <c r="UCM8" s="203"/>
      <c r="UCN8" s="203"/>
      <c r="UCO8" s="203"/>
      <c r="UCP8" s="203"/>
      <c r="UCQ8" s="203"/>
      <c r="UCR8" s="203"/>
      <c r="UCS8" s="203"/>
      <c r="UCT8" s="203"/>
      <c r="UCU8" s="203"/>
      <c r="UCV8" s="203"/>
      <c r="UCW8" s="203"/>
      <c r="UCX8" s="203"/>
      <c r="UCY8" s="203"/>
      <c r="UCZ8" s="203"/>
      <c r="UDA8" s="203"/>
      <c r="UDB8" s="203"/>
      <c r="UDC8" s="203"/>
      <c r="UDD8" s="203"/>
      <c r="UDE8" s="203"/>
      <c r="UDF8" s="203"/>
      <c r="UDG8" s="203"/>
      <c r="UDH8" s="203"/>
      <c r="UDI8" s="203"/>
      <c r="UDJ8" s="203"/>
      <c r="UDK8" s="203"/>
      <c r="UDL8" s="203"/>
      <c r="UDM8" s="203"/>
      <c r="UDN8" s="203"/>
      <c r="UDO8" s="203"/>
      <c r="UDP8" s="203"/>
      <c r="UDQ8" s="203"/>
      <c r="UDR8" s="203"/>
      <c r="UDS8" s="203"/>
      <c r="UDT8" s="203"/>
      <c r="UDU8" s="203"/>
      <c r="UDV8" s="203"/>
      <c r="UDW8" s="203"/>
      <c r="UDX8" s="203"/>
      <c r="UDY8" s="203"/>
      <c r="UDZ8" s="203"/>
      <c r="UEA8" s="203"/>
      <c r="UEB8" s="203"/>
      <c r="UEC8" s="203"/>
      <c r="UED8" s="203"/>
      <c r="UEE8" s="203"/>
      <c r="UEF8" s="203"/>
      <c r="UEG8" s="203"/>
      <c r="UEH8" s="203"/>
      <c r="UEI8" s="203"/>
      <c r="UEJ8" s="203"/>
      <c r="UEK8" s="203"/>
      <c r="UEL8" s="203"/>
      <c r="UEM8" s="203"/>
      <c r="UEN8" s="203"/>
      <c r="UEO8" s="203"/>
      <c r="UEP8" s="203"/>
      <c r="UEQ8" s="203"/>
      <c r="UER8" s="203"/>
      <c r="UES8" s="203"/>
      <c r="UET8" s="203"/>
      <c r="UEU8" s="203"/>
      <c r="UEV8" s="203"/>
      <c r="UEW8" s="203"/>
      <c r="UEX8" s="203"/>
      <c r="UEY8" s="203"/>
      <c r="UEZ8" s="203"/>
      <c r="UFA8" s="203"/>
      <c r="UFB8" s="203"/>
      <c r="UFC8" s="203"/>
      <c r="UFD8" s="203"/>
      <c r="UFE8" s="203"/>
      <c r="UFF8" s="203"/>
      <c r="UFG8" s="203"/>
      <c r="UFH8" s="203"/>
      <c r="UFI8" s="203"/>
      <c r="UFJ8" s="203"/>
      <c r="UFK8" s="203"/>
      <c r="UFL8" s="203"/>
      <c r="UFM8" s="203"/>
      <c r="UFN8" s="203"/>
      <c r="UFO8" s="203"/>
      <c r="UFP8" s="203"/>
      <c r="UFQ8" s="203"/>
      <c r="UFR8" s="203"/>
      <c r="UFS8" s="203"/>
      <c r="UFT8" s="203"/>
      <c r="UFU8" s="203"/>
      <c r="UFV8" s="203"/>
      <c r="UFW8" s="203"/>
      <c r="UFX8" s="203"/>
      <c r="UFY8" s="203"/>
      <c r="UFZ8" s="203"/>
      <c r="UGA8" s="203"/>
      <c r="UGB8" s="203"/>
      <c r="UGC8" s="203"/>
      <c r="UGD8" s="203"/>
      <c r="UGE8" s="203"/>
      <c r="UGF8" s="203"/>
      <c r="UGG8" s="203"/>
      <c r="UGH8" s="203"/>
      <c r="UGI8" s="203"/>
      <c r="UGJ8" s="203"/>
      <c r="UGK8" s="203"/>
      <c r="UGL8" s="203"/>
      <c r="UGM8" s="203"/>
      <c r="UGN8" s="203"/>
      <c r="UGO8" s="203"/>
      <c r="UGP8" s="203"/>
      <c r="UGQ8" s="203"/>
      <c r="UGR8" s="203"/>
      <c r="UGS8" s="203"/>
      <c r="UGT8" s="203"/>
      <c r="UGU8" s="203"/>
      <c r="UGV8" s="203"/>
      <c r="UGW8" s="203"/>
      <c r="UGX8" s="203"/>
      <c r="UGY8" s="203"/>
      <c r="UGZ8" s="203"/>
      <c r="UHA8" s="203"/>
      <c r="UHB8" s="203"/>
      <c r="UHC8" s="203"/>
      <c r="UHD8" s="203"/>
      <c r="UHE8" s="203"/>
      <c r="UHF8" s="203"/>
      <c r="UHG8" s="203"/>
      <c r="UHH8" s="203"/>
      <c r="UHI8" s="203"/>
      <c r="UHJ8" s="203"/>
      <c r="UHK8" s="203"/>
      <c r="UHL8" s="203"/>
      <c r="UHM8" s="203"/>
      <c r="UHN8" s="203"/>
      <c r="UHO8" s="203"/>
      <c r="UHP8" s="203"/>
      <c r="UHQ8" s="203"/>
      <c r="UHR8" s="203"/>
      <c r="UHS8" s="203"/>
      <c r="UHT8" s="203"/>
      <c r="UHU8" s="203"/>
      <c r="UHV8" s="203"/>
      <c r="UHW8" s="203"/>
      <c r="UHX8" s="203"/>
      <c r="UHY8" s="203"/>
      <c r="UHZ8" s="203"/>
      <c r="UIA8" s="203"/>
      <c r="UIB8" s="203"/>
      <c r="UIC8" s="203"/>
      <c r="UID8" s="203"/>
      <c r="UIE8" s="203"/>
      <c r="UIF8" s="203"/>
      <c r="UIG8" s="203"/>
      <c r="UIH8" s="203"/>
      <c r="UII8" s="203"/>
      <c r="UIJ8" s="203"/>
      <c r="UIK8" s="203"/>
      <c r="UIL8" s="203"/>
      <c r="UIM8" s="203"/>
      <c r="UIN8" s="203"/>
      <c r="UIO8" s="203"/>
      <c r="UIP8" s="203"/>
      <c r="UIQ8" s="203"/>
      <c r="UIR8" s="203"/>
      <c r="UIS8" s="203"/>
      <c r="UIT8" s="203"/>
      <c r="UIU8" s="203"/>
      <c r="UIV8" s="203"/>
      <c r="UIW8" s="203"/>
      <c r="UIX8" s="203"/>
      <c r="UIY8" s="203"/>
      <c r="UIZ8" s="203"/>
      <c r="UJA8" s="203"/>
      <c r="UJB8" s="203"/>
      <c r="UJC8" s="203"/>
      <c r="UJD8" s="203"/>
      <c r="UJE8" s="203"/>
      <c r="UJF8" s="203"/>
      <c r="UJG8" s="203"/>
      <c r="UJH8" s="203"/>
      <c r="UJI8" s="203"/>
      <c r="UJJ8" s="203"/>
      <c r="UJK8" s="203"/>
      <c r="UJL8" s="203"/>
      <c r="UJM8" s="203"/>
      <c r="UJN8" s="203"/>
      <c r="UJO8" s="203"/>
      <c r="UJP8" s="203"/>
      <c r="UJQ8" s="203"/>
      <c r="UJR8" s="203"/>
      <c r="UJS8" s="203"/>
      <c r="UJT8" s="203"/>
      <c r="UJU8" s="203"/>
      <c r="UJV8" s="203"/>
      <c r="UJW8" s="203"/>
      <c r="UJX8" s="203"/>
      <c r="UJY8" s="203"/>
      <c r="UJZ8" s="203"/>
      <c r="UKA8" s="203"/>
      <c r="UKB8" s="203"/>
      <c r="UKC8" s="203"/>
      <c r="UKD8" s="203"/>
      <c r="UKE8" s="203"/>
      <c r="UKF8" s="203"/>
      <c r="UKG8" s="203"/>
      <c r="UKH8" s="203"/>
      <c r="UKI8" s="203"/>
      <c r="UKJ8" s="203"/>
      <c r="UKK8" s="203"/>
      <c r="UKL8" s="203"/>
      <c r="UKM8" s="203"/>
      <c r="UKN8" s="203"/>
      <c r="UKO8" s="203"/>
      <c r="UKP8" s="203"/>
      <c r="UKQ8" s="203"/>
      <c r="UKR8" s="203"/>
      <c r="UKS8" s="203"/>
      <c r="UKT8" s="203"/>
      <c r="UKU8" s="203"/>
      <c r="UKV8" s="203"/>
      <c r="UKW8" s="203"/>
      <c r="UKX8" s="203"/>
      <c r="UKY8" s="203"/>
      <c r="UKZ8" s="203"/>
      <c r="ULA8" s="203"/>
      <c r="ULB8" s="203"/>
      <c r="ULC8" s="203"/>
      <c r="ULD8" s="203"/>
      <c r="ULE8" s="203"/>
      <c r="ULF8" s="203"/>
      <c r="ULG8" s="203"/>
      <c r="ULH8" s="203"/>
      <c r="ULI8" s="203"/>
      <c r="ULJ8" s="203"/>
      <c r="ULK8" s="203"/>
      <c r="ULL8" s="203"/>
      <c r="ULM8" s="203"/>
      <c r="ULN8" s="203"/>
      <c r="ULO8" s="203"/>
      <c r="ULP8" s="203"/>
      <c r="ULQ8" s="203"/>
      <c r="ULR8" s="203"/>
      <c r="ULS8" s="203"/>
      <c r="ULT8" s="203"/>
      <c r="ULU8" s="203"/>
      <c r="ULV8" s="203"/>
      <c r="ULW8" s="203"/>
      <c r="ULX8" s="203"/>
      <c r="ULY8" s="203"/>
      <c r="ULZ8" s="203"/>
      <c r="UMA8" s="203"/>
      <c r="UMB8" s="203"/>
      <c r="UMC8" s="203"/>
      <c r="UMD8" s="203"/>
      <c r="UME8" s="203"/>
      <c r="UMF8" s="203"/>
      <c r="UMG8" s="203"/>
      <c r="UMH8" s="203"/>
      <c r="UMI8" s="203"/>
      <c r="UMJ8" s="203"/>
      <c r="UMK8" s="203"/>
      <c r="UML8" s="203"/>
      <c r="UMM8" s="203"/>
      <c r="UMN8" s="203"/>
      <c r="UMO8" s="203"/>
      <c r="UMP8" s="203"/>
      <c r="UMQ8" s="203"/>
      <c r="UMR8" s="203"/>
      <c r="UMS8" s="203"/>
      <c r="UMT8" s="203"/>
      <c r="UMU8" s="203"/>
      <c r="UMV8" s="203"/>
      <c r="UMW8" s="203"/>
      <c r="UMX8" s="203"/>
      <c r="UMY8" s="203"/>
      <c r="UMZ8" s="203"/>
      <c r="UNA8" s="203"/>
      <c r="UNB8" s="203"/>
      <c r="UNC8" s="203"/>
      <c r="UND8" s="203"/>
      <c r="UNE8" s="203"/>
      <c r="UNF8" s="203"/>
      <c r="UNG8" s="203"/>
      <c r="UNH8" s="203"/>
      <c r="UNI8" s="203"/>
      <c r="UNJ8" s="203"/>
      <c r="UNK8" s="203"/>
      <c r="UNL8" s="203"/>
      <c r="UNM8" s="203"/>
      <c r="UNN8" s="203"/>
      <c r="UNO8" s="203"/>
      <c r="UNP8" s="203"/>
      <c r="UNQ8" s="203"/>
      <c r="UNR8" s="203"/>
      <c r="UNS8" s="203"/>
      <c r="UNT8" s="203"/>
      <c r="UNU8" s="203"/>
      <c r="UNV8" s="203"/>
      <c r="UNW8" s="203"/>
      <c r="UNX8" s="203"/>
      <c r="UNY8" s="203"/>
      <c r="UNZ8" s="203"/>
      <c r="UOA8" s="203"/>
      <c r="UOB8" s="203"/>
      <c r="UOC8" s="203"/>
      <c r="UOD8" s="203"/>
      <c r="UOE8" s="203"/>
      <c r="UOF8" s="203"/>
      <c r="UOG8" s="203"/>
      <c r="UOH8" s="203"/>
      <c r="UOI8" s="203"/>
      <c r="UOJ8" s="203"/>
      <c r="UOK8" s="203"/>
      <c r="UOL8" s="203"/>
      <c r="UOM8" s="203"/>
      <c r="UON8" s="203"/>
      <c r="UOO8" s="203"/>
      <c r="UOP8" s="203"/>
      <c r="UOQ8" s="203"/>
      <c r="UOR8" s="203"/>
      <c r="UOS8" s="203"/>
      <c r="UOT8" s="203"/>
      <c r="UOU8" s="203"/>
      <c r="UOV8" s="203"/>
      <c r="UOW8" s="203"/>
      <c r="UOX8" s="203"/>
      <c r="UOY8" s="203"/>
      <c r="UOZ8" s="203"/>
      <c r="UPA8" s="203"/>
      <c r="UPB8" s="203"/>
      <c r="UPC8" s="203"/>
      <c r="UPD8" s="203"/>
      <c r="UPE8" s="203"/>
      <c r="UPF8" s="203"/>
      <c r="UPG8" s="203"/>
      <c r="UPH8" s="203"/>
      <c r="UPI8" s="203"/>
      <c r="UPJ8" s="203"/>
      <c r="UPK8" s="203"/>
      <c r="UPL8" s="203"/>
      <c r="UPM8" s="203"/>
      <c r="UPN8" s="203"/>
      <c r="UPO8" s="203"/>
      <c r="UPP8" s="203"/>
      <c r="UPQ8" s="203"/>
      <c r="UPR8" s="203"/>
      <c r="UPS8" s="203"/>
      <c r="UPT8" s="203"/>
      <c r="UPU8" s="203"/>
      <c r="UPV8" s="203"/>
      <c r="UPW8" s="203"/>
      <c r="UPX8" s="203"/>
      <c r="UPY8" s="203"/>
      <c r="UPZ8" s="203"/>
      <c r="UQA8" s="203"/>
      <c r="UQB8" s="203"/>
      <c r="UQC8" s="203"/>
      <c r="UQD8" s="203"/>
      <c r="UQE8" s="203"/>
      <c r="UQF8" s="203"/>
      <c r="UQG8" s="203"/>
      <c r="UQH8" s="203"/>
      <c r="UQI8" s="203"/>
      <c r="UQJ8" s="203"/>
      <c r="UQK8" s="203"/>
      <c r="UQL8" s="203"/>
      <c r="UQM8" s="203"/>
      <c r="UQN8" s="203"/>
      <c r="UQO8" s="203"/>
      <c r="UQP8" s="203"/>
      <c r="UQQ8" s="203"/>
      <c r="UQR8" s="203"/>
      <c r="UQS8" s="203"/>
      <c r="UQT8" s="203"/>
      <c r="UQU8" s="203"/>
      <c r="UQV8" s="203"/>
      <c r="UQW8" s="203"/>
      <c r="UQX8" s="203"/>
      <c r="UQY8" s="203"/>
      <c r="UQZ8" s="203"/>
      <c r="URA8" s="203"/>
      <c r="URB8" s="203"/>
      <c r="URC8" s="203"/>
      <c r="URD8" s="203"/>
      <c r="URE8" s="203"/>
      <c r="URF8" s="203"/>
      <c r="URG8" s="203"/>
      <c r="URH8" s="203"/>
      <c r="URI8" s="203"/>
      <c r="URJ8" s="203"/>
      <c r="URK8" s="203"/>
      <c r="URL8" s="203"/>
      <c r="URM8" s="203"/>
      <c r="URN8" s="203"/>
      <c r="URO8" s="203"/>
      <c r="URP8" s="203"/>
      <c r="URQ8" s="203"/>
      <c r="URR8" s="203"/>
      <c r="URS8" s="203"/>
      <c r="URT8" s="203"/>
      <c r="URU8" s="203"/>
      <c r="URV8" s="203"/>
      <c r="URW8" s="203"/>
      <c r="URX8" s="203"/>
      <c r="URY8" s="203"/>
      <c r="URZ8" s="203"/>
      <c r="USA8" s="203"/>
      <c r="USB8" s="203"/>
      <c r="USC8" s="203"/>
      <c r="USD8" s="203"/>
      <c r="USE8" s="203"/>
      <c r="USF8" s="203"/>
      <c r="USG8" s="203"/>
      <c r="USH8" s="203"/>
      <c r="USI8" s="203"/>
      <c r="USJ8" s="203"/>
      <c r="USK8" s="203"/>
      <c r="USL8" s="203"/>
      <c r="USM8" s="203"/>
      <c r="USN8" s="203"/>
      <c r="USO8" s="203"/>
      <c r="USP8" s="203"/>
      <c r="USQ8" s="203"/>
      <c r="USR8" s="203"/>
      <c r="USS8" s="203"/>
      <c r="UST8" s="203"/>
      <c r="USU8" s="203"/>
      <c r="USV8" s="203"/>
      <c r="USW8" s="203"/>
      <c r="USX8" s="203"/>
      <c r="USY8" s="203"/>
      <c r="USZ8" s="203"/>
      <c r="UTA8" s="203"/>
      <c r="UTB8" s="203"/>
      <c r="UTC8" s="203"/>
      <c r="UTD8" s="203"/>
      <c r="UTE8" s="203"/>
      <c r="UTF8" s="203"/>
      <c r="UTG8" s="203"/>
      <c r="UTH8" s="203"/>
      <c r="UTI8" s="203"/>
      <c r="UTJ8" s="203"/>
      <c r="UTK8" s="203"/>
      <c r="UTL8" s="203"/>
      <c r="UTM8" s="203"/>
      <c r="UTN8" s="203"/>
      <c r="UTO8" s="203"/>
      <c r="UTP8" s="203"/>
      <c r="UTQ8" s="203"/>
      <c r="UTR8" s="203"/>
      <c r="UTS8" s="203"/>
      <c r="UTT8" s="203"/>
      <c r="UTU8" s="203"/>
      <c r="UTV8" s="203"/>
      <c r="UTW8" s="203"/>
      <c r="UTX8" s="203"/>
      <c r="UTY8" s="203"/>
      <c r="UTZ8" s="203"/>
      <c r="UUA8" s="203"/>
      <c r="UUB8" s="203"/>
      <c r="UUC8" s="203"/>
      <c r="UUD8" s="203"/>
      <c r="UUE8" s="203"/>
      <c r="UUF8" s="203"/>
      <c r="UUG8" s="203"/>
      <c r="UUH8" s="203"/>
      <c r="UUI8" s="203"/>
      <c r="UUJ8" s="203"/>
      <c r="UUK8" s="203"/>
      <c r="UUL8" s="203"/>
      <c r="UUM8" s="203"/>
      <c r="UUN8" s="203"/>
      <c r="UUO8" s="203"/>
      <c r="UUP8" s="203"/>
      <c r="UUQ8" s="203"/>
      <c r="UUR8" s="203"/>
      <c r="UUS8" s="203"/>
      <c r="UUT8" s="203"/>
      <c r="UUU8" s="203"/>
      <c r="UUV8" s="203"/>
      <c r="UUW8" s="203"/>
      <c r="UUX8" s="203"/>
      <c r="UUY8" s="203"/>
      <c r="UUZ8" s="203"/>
      <c r="UVA8" s="203"/>
      <c r="UVB8" s="203"/>
      <c r="UVC8" s="203"/>
      <c r="UVD8" s="203"/>
      <c r="UVE8" s="203"/>
      <c r="UVF8" s="203"/>
      <c r="UVG8" s="203"/>
      <c r="UVH8" s="203"/>
      <c r="UVI8" s="203"/>
      <c r="UVJ8" s="203"/>
      <c r="UVK8" s="203"/>
      <c r="UVL8" s="203"/>
      <c r="UVM8" s="203"/>
      <c r="UVN8" s="203"/>
      <c r="UVO8" s="203"/>
      <c r="UVP8" s="203"/>
      <c r="UVQ8" s="203"/>
      <c r="UVR8" s="203"/>
      <c r="UVS8" s="203"/>
      <c r="UVT8" s="203"/>
      <c r="UVU8" s="203"/>
      <c r="UVV8" s="203"/>
      <c r="UVW8" s="203"/>
      <c r="UVX8" s="203"/>
      <c r="UVY8" s="203"/>
      <c r="UVZ8" s="203"/>
      <c r="UWA8" s="203"/>
      <c r="UWB8" s="203"/>
      <c r="UWC8" s="203"/>
      <c r="UWD8" s="203"/>
      <c r="UWE8" s="203"/>
      <c r="UWF8" s="203"/>
      <c r="UWG8" s="203"/>
      <c r="UWH8" s="203"/>
      <c r="UWI8" s="203"/>
      <c r="UWJ8" s="203"/>
      <c r="UWK8" s="203"/>
      <c r="UWL8" s="203"/>
      <c r="UWM8" s="203"/>
      <c r="UWN8" s="203"/>
      <c r="UWO8" s="203"/>
      <c r="UWP8" s="203"/>
      <c r="UWQ8" s="203"/>
      <c r="UWR8" s="203"/>
      <c r="UWS8" s="203"/>
      <c r="UWT8" s="203"/>
      <c r="UWU8" s="203"/>
      <c r="UWV8" s="203"/>
      <c r="UWW8" s="203"/>
      <c r="UWX8" s="203"/>
      <c r="UWY8" s="203"/>
      <c r="UWZ8" s="203"/>
      <c r="UXA8" s="203"/>
      <c r="UXB8" s="203"/>
      <c r="UXC8" s="203"/>
      <c r="UXD8" s="203"/>
      <c r="UXE8" s="203"/>
      <c r="UXF8" s="203"/>
      <c r="UXG8" s="203"/>
      <c r="UXH8" s="203"/>
      <c r="UXI8" s="203"/>
      <c r="UXJ8" s="203"/>
      <c r="UXK8" s="203"/>
      <c r="UXL8" s="203"/>
      <c r="UXM8" s="203"/>
      <c r="UXN8" s="203"/>
      <c r="UXO8" s="203"/>
      <c r="UXP8" s="203"/>
      <c r="UXQ8" s="203"/>
      <c r="UXR8" s="203"/>
      <c r="UXS8" s="203"/>
      <c r="UXT8" s="203"/>
      <c r="UXU8" s="203"/>
      <c r="UXV8" s="203"/>
      <c r="UXW8" s="203"/>
      <c r="UXX8" s="203"/>
      <c r="UXY8" s="203"/>
      <c r="UXZ8" s="203"/>
      <c r="UYA8" s="203"/>
      <c r="UYB8" s="203"/>
      <c r="UYC8" s="203"/>
      <c r="UYD8" s="203"/>
      <c r="UYE8" s="203"/>
      <c r="UYF8" s="203"/>
      <c r="UYG8" s="203"/>
      <c r="UYH8" s="203"/>
      <c r="UYI8" s="203"/>
      <c r="UYJ8" s="203"/>
      <c r="UYK8" s="203"/>
      <c r="UYL8" s="203"/>
      <c r="UYM8" s="203"/>
      <c r="UYN8" s="203"/>
      <c r="UYO8" s="203"/>
      <c r="UYP8" s="203"/>
      <c r="UYQ8" s="203"/>
      <c r="UYR8" s="203"/>
      <c r="UYS8" s="203"/>
      <c r="UYT8" s="203"/>
      <c r="UYU8" s="203"/>
      <c r="UYV8" s="203"/>
      <c r="UYW8" s="203"/>
      <c r="UYX8" s="203"/>
      <c r="UYY8" s="203"/>
      <c r="UYZ8" s="203"/>
      <c r="UZA8" s="203"/>
      <c r="UZB8" s="203"/>
      <c r="UZC8" s="203"/>
      <c r="UZD8" s="203"/>
      <c r="UZE8" s="203"/>
      <c r="UZF8" s="203"/>
      <c r="UZG8" s="203"/>
      <c r="UZH8" s="203"/>
      <c r="UZI8" s="203"/>
      <c r="UZJ8" s="203"/>
      <c r="UZK8" s="203"/>
      <c r="UZL8" s="203"/>
      <c r="UZM8" s="203"/>
      <c r="UZN8" s="203"/>
      <c r="UZO8" s="203"/>
      <c r="UZP8" s="203"/>
      <c r="UZQ8" s="203"/>
      <c r="UZR8" s="203"/>
      <c r="UZS8" s="203"/>
      <c r="UZT8" s="203"/>
      <c r="UZU8" s="203"/>
      <c r="UZV8" s="203"/>
      <c r="UZW8" s="203"/>
      <c r="UZX8" s="203"/>
      <c r="UZY8" s="203"/>
      <c r="UZZ8" s="203"/>
      <c r="VAA8" s="203"/>
      <c r="VAB8" s="203"/>
      <c r="VAC8" s="203"/>
      <c r="VAD8" s="203"/>
      <c r="VAE8" s="203"/>
      <c r="VAF8" s="203"/>
      <c r="VAG8" s="203"/>
      <c r="VAH8" s="203"/>
      <c r="VAI8" s="203"/>
      <c r="VAJ8" s="203"/>
      <c r="VAK8" s="203"/>
      <c r="VAL8" s="203"/>
      <c r="VAM8" s="203"/>
      <c r="VAN8" s="203"/>
      <c r="VAO8" s="203"/>
      <c r="VAP8" s="203"/>
      <c r="VAQ8" s="203"/>
      <c r="VAR8" s="203"/>
      <c r="VAS8" s="203"/>
      <c r="VAT8" s="203"/>
      <c r="VAU8" s="203"/>
      <c r="VAV8" s="203"/>
      <c r="VAW8" s="203"/>
      <c r="VAX8" s="203"/>
      <c r="VAY8" s="203"/>
      <c r="VAZ8" s="203"/>
      <c r="VBA8" s="203"/>
      <c r="VBB8" s="203"/>
      <c r="VBC8" s="203"/>
      <c r="VBD8" s="203"/>
      <c r="VBE8" s="203"/>
      <c r="VBF8" s="203"/>
      <c r="VBG8" s="203"/>
      <c r="VBH8" s="203"/>
      <c r="VBI8" s="203"/>
      <c r="VBJ8" s="203"/>
      <c r="VBK8" s="203"/>
      <c r="VBL8" s="203"/>
      <c r="VBM8" s="203"/>
      <c r="VBN8" s="203"/>
      <c r="VBO8" s="203"/>
      <c r="VBP8" s="203"/>
      <c r="VBQ8" s="203"/>
      <c r="VBR8" s="203"/>
      <c r="VBS8" s="203"/>
      <c r="VBT8" s="203"/>
      <c r="VBU8" s="203"/>
      <c r="VBV8" s="203"/>
      <c r="VBW8" s="203"/>
      <c r="VBX8" s="203"/>
      <c r="VBY8" s="203"/>
      <c r="VBZ8" s="203"/>
      <c r="VCA8" s="203"/>
      <c r="VCB8" s="203"/>
      <c r="VCC8" s="203"/>
      <c r="VCD8" s="203"/>
      <c r="VCE8" s="203"/>
      <c r="VCF8" s="203"/>
      <c r="VCG8" s="203"/>
      <c r="VCH8" s="203"/>
      <c r="VCI8" s="203"/>
      <c r="VCJ8" s="203"/>
      <c r="VCK8" s="203"/>
      <c r="VCL8" s="203"/>
      <c r="VCM8" s="203"/>
      <c r="VCN8" s="203"/>
      <c r="VCO8" s="203"/>
      <c r="VCP8" s="203"/>
      <c r="VCQ8" s="203"/>
      <c r="VCR8" s="203"/>
      <c r="VCS8" s="203"/>
      <c r="VCT8" s="203"/>
      <c r="VCU8" s="203"/>
      <c r="VCV8" s="203"/>
      <c r="VCW8" s="203"/>
      <c r="VCX8" s="203"/>
      <c r="VCY8" s="203"/>
      <c r="VCZ8" s="203"/>
      <c r="VDA8" s="203"/>
      <c r="VDB8" s="203"/>
      <c r="VDC8" s="203"/>
      <c r="VDD8" s="203"/>
      <c r="VDE8" s="203"/>
      <c r="VDF8" s="203"/>
      <c r="VDG8" s="203"/>
      <c r="VDH8" s="203"/>
      <c r="VDI8" s="203"/>
      <c r="VDJ8" s="203"/>
      <c r="VDK8" s="203"/>
      <c r="VDL8" s="203"/>
      <c r="VDM8" s="203"/>
      <c r="VDN8" s="203"/>
      <c r="VDO8" s="203"/>
      <c r="VDP8" s="203"/>
      <c r="VDQ8" s="203"/>
      <c r="VDR8" s="203"/>
      <c r="VDS8" s="203"/>
      <c r="VDT8" s="203"/>
      <c r="VDU8" s="203"/>
      <c r="VDV8" s="203"/>
      <c r="VDW8" s="203"/>
      <c r="VDX8" s="203"/>
      <c r="VDY8" s="203"/>
      <c r="VDZ8" s="203"/>
      <c r="VEA8" s="203"/>
      <c r="VEB8" s="203"/>
      <c r="VEC8" s="203"/>
      <c r="VED8" s="203"/>
      <c r="VEE8" s="203"/>
      <c r="VEF8" s="203"/>
      <c r="VEG8" s="203"/>
      <c r="VEH8" s="203"/>
      <c r="VEI8" s="203"/>
      <c r="VEJ8" s="203"/>
      <c r="VEK8" s="203"/>
      <c r="VEL8" s="203"/>
      <c r="VEM8" s="203"/>
      <c r="VEN8" s="203"/>
      <c r="VEO8" s="203"/>
      <c r="VEP8" s="203"/>
      <c r="VEQ8" s="203"/>
      <c r="VER8" s="203"/>
      <c r="VES8" s="203"/>
      <c r="VET8" s="203"/>
      <c r="VEU8" s="203"/>
      <c r="VEV8" s="203"/>
      <c r="VEW8" s="203"/>
      <c r="VEX8" s="203"/>
      <c r="VEY8" s="203"/>
      <c r="VEZ8" s="203"/>
      <c r="VFA8" s="203"/>
      <c r="VFB8" s="203"/>
      <c r="VFC8" s="203"/>
      <c r="VFD8" s="203"/>
      <c r="VFE8" s="203"/>
      <c r="VFF8" s="203"/>
      <c r="VFG8" s="203"/>
      <c r="VFH8" s="203"/>
      <c r="VFI8" s="203"/>
      <c r="VFJ8" s="203"/>
      <c r="VFK8" s="203"/>
      <c r="VFL8" s="203"/>
      <c r="VFM8" s="203"/>
      <c r="VFN8" s="203"/>
      <c r="VFO8" s="203"/>
      <c r="VFP8" s="203"/>
      <c r="VFQ8" s="203"/>
      <c r="VFR8" s="203"/>
      <c r="VFS8" s="203"/>
      <c r="VFT8" s="203"/>
      <c r="VFU8" s="203"/>
      <c r="VFV8" s="203"/>
      <c r="VFW8" s="203"/>
      <c r="VFX8" s="203"/>
      <c r="VFY8" s="203"/>
      <c r="VFZ8" s="203"/>
      <c r="VGA8" s="203"/>
      <c r="VGB8" s="203"/>
      <c r="VGC8" s="203"/>
      <c r="VGD8" s="203"/>
      <c r="VGE8" s="203"/>
      <c r="VGF8" s="203"/>
      <c r="VGG8" s="203"/>
      <c r="VGH8" s="203"/>
      <c r="VGI8" s="203"/>
      <c r="VGJ8" s="203"/>
      <c r="VGK8" s="203"/>
      <c r="VGL8" s="203"/>
      <c r="VGM8" s="203"/>
      <c r="VGN8" s="203"/>
      <c r="VGO8" s="203"/>
      <c r="VGP8" s="203"/>
      <c r="VGQ8" s="203"/>
      <c r="VGR8" s="203"/>
      <c r="VGS8" s="203"/>
      <c r="VGT8" s="203"/>
      <c r="VGU8" s="203"/>
      <c r="VGV8" s="203"/>
      <c r="VGW8" s="203"/>
      <c r="VGX8" s="203"/>
      <c r="VGY8" s="203"/>
      <c r="VGZ8" s="203"/>
      <c r="VHA8" s="203"/>
      <c r="VHB8" s="203"/>
      <c r="VHC8" s="203"/>
      <c r="VHD8" s="203"/>
      <c r="VHE8" s="203"/>
      <c r="VHF8" s="203"/>
      <c r="VHG8" s="203"/>
      <c r="VHH8" s="203"/>
      <c r="VHI8" s="203"/>
      <c r="VHJ8" s="203"/>
      <c r="VHK8" s="203"/>
      <c r="VHL8" s="203"/>
      <c r="VHM8" s="203"/>
      <c r="VHN8" s="203"/>
      <c r="VHO8" s="203"/>
      <c r="VHP8" s="203"/>
      <c r="VHQ8" s="203"/>
      <c r="VHR8" s="203"/>
      <c r="VHS8" s="203"/>
      <c r="VHT8" s="203"/>
      <c r="VHU8" s="203"/>
      <c r="VHV8" s="203"/>
      <c r="VHW8" s="203"/>
      <c r="VHX8" s="203"/>
      <c r="VHY8" s="203"/>
      <c r="VHZ8" s="203"/>
      <c r="VIA8" s="203"/>
      <c r="VIB8" s="203"/>
      <c r="VIC8" s="203"/>
      <c r="VID8" s="203"/>
      <c r="VIE8" s="203"/>
      <c r="VIF8" s="203"/>
      <c r="VIG8" s="203"/>
      <c r="VIH8" s="203"/>
      <c r="VII8" s="203"/>
      <c r="VIJ8" s="203"/>
      <c r="VIK8" s="203"/>
      <c r="VIL8" s="203"/>
      <c r="VIM8" s="203"/>
      <c r="VIN8" s="203"/>
      <c r="VIO8" s="203"/>
      <c r="VIP8" s="203"/>
      <c r="VIQ8" s="203"/>
      <c r="VIR8" s="203"/>
      <c r="VIS8" s="203"/>
      <c r="VIT8" s="203"/>
      <c r="VIU8" s="203"/>
      <c r="VIV8" s="203"/>
      <c r="VIW8" s="203"/>
      <c r="VIX8" s="203"/>
      <c r="VIY8" s="203"/>
      <c r="VIZ8" s="203"/>
      <c r="VJA8" s="203"/>
      <c r="VJB8" s="203"/>
      <c r="VJC8" s="203"/>
      <c r="VJD8" s="203"/>
      <c r="VJE8" s="203"/>
      <c r="VJF8" s="203"/>
      <c r="VJG8" s="203"/>
      <c r="VJH8" s="203"/>
      <c r="VJI8" s="203"/>
      <c r="VJJ8" s="203"/>
      <c r="VJK8" s="203"/>
      <c r="VJL8" s="203"/>
      <c r="VJM8" s="203"/>
      <c r="VJN8" s="203"/>
      <c r="VJO8" s="203"/>
      <c r="VJP8" s="203"/>
      <c r="VJQ8" s="203"/>
      <c r="VJR8" s="203"/>
      <c r="VJS8" s="203"/>
      <c r="VJT8" s="203"/>
      <c r="VJU8" s="203"/>
      <c r="VJV8" s="203"/>
      <c r="VJW8" s="203"/>
      <c r="VJX8" s="203"/>
      <c r="VJY8" s="203"/>
      <c r="VJZ8" s="203"/>
      <c r="VKA8" s="203"/>
      <c r="VKB8" s="203"/>
      <c r="VKC8" s="203"/>
      <c r="VKD8" s="203"/>
      <c r="VKE8" s="203"/>
      <c r="VKF8" s="203"/>
      <c r="VKG8" s="203"/>
      <c r="VKH8" s="203"/>
      <c r="VKI8" s="203"/>
      <c r="VKJ8" s="203"/>
      <c r="VKK8" s="203"/>
      <c r="VKL8" s="203"/>
      <c r="VKM8" s="203"/>
      <c r="VKN8" s="203"/>
      <c r="VKO8" s="203"/>
      <c r="VKP8" s="203"/>
      <c r="VKQ8" s="203"/>
      <c r="VKR8" s="203"/>
      <c r="VKS8" s="203"/>
      <c r="VKT8" s="203"/>
      <c r="VKU8" s="203"/>
      <c r="VKV8" s="203"/>
      <c r="VKW8" s="203"/>
      <c r="VKX8" s="203"/>
      <c r="VKY8" s="203"/>
      <c r="VKZ8" s="203"/>
      <c r="VLA8" s="203"/>
      <c r="VLB8" s="203"/>
      <c r="VLC8" s="203"/>
      <c r="VLD8" s="203"/>
      <c r="VLE8" s="203"/>
      <c r="VLF8" s="203"/>
      <c r="VLG8" s="203"/>
      <c r="VLH8" s="203"/>
      <c r="VLI8" s="203"/>
      <c r="VLJ8" s="203"/>
      <c r="VLK8" s="203"/>
      <c r="VLL8" s="203"/>
      <c r="VLM8" s="203"/>
      <c r="VLN8" s="203"/>
      <c r="VLO8" s="203"/>
      <c r="VLP8" s="203"/>
      <c r="VLQ8" s="203"/>
      <c r="VLR8" s="203"/>
      <c r="VLS8" s="203"/>
      <c r="VLT8" s="203"/>
      <c r="VLU8" s="203"/>
      <c r="VLV8" s="203"/>
      <c r="VLW8" s="203"/>
      <c r="VLX8" s="203"/>
      <c r="VLY8" s="203"/>
      <c r="VLZ8" s="203"/>
      <c r="VMA8" s="203"/>
      <c r="VMB8" s="203"/>
      <c r="VMC8" s="203"/>
      <c r="VMD8" s="203"/>
      <c r="VME8" s="203"/>
      <c r="VMF8" s="203"/>
      <c r="VMG8" s="203"/>
      <c r="VMH8" s="203"/>
      <c r="VMI8" s="203"/>
      <c r="VMJ8" s="203"/>
      <c r="VMK8" s="203"/>
      <c r="VML8" s="203"/>
      <c r="VMM8" s="203"/>
      <c r="VMN8" s="203"/>
      <c r="VMO8" s="203"/>
      <c r="VMP8" s="203"/>
      <c r="VMQ8" s="203"/>
      <c r="VMR8" s="203"/>
      <c r="VMS8" s="203"/>
      <c r="VMT8" s="203"/>
      <c r="VMU8" s="203"/>
      <c r="VMV8" s="203"/>
      <c r="VMW8" s="203"/>
      <c r="VMX8" s="203"/>
      <c r="VMY8" s="203"/>
      <c r="VMZ8" s="203"/>
      <c r="VNA8" s="203"/>
      <c r="VNB8" s="203"/>
      <c r="VNC8" s="203"/>
      <c r="VND8" s="203"/>
      <c r="VNE8" s="203"/>
      <c r="VNF8" s="203"/>
      <c r="VNG8" s="203"/>
      <c r="VNH8" s="203"/>
      <c r="VNI8" s="203"/>
      <c r="VNJ8" s="203"/>
      <c r="VNK8" s="203"/>
      <c r="VNL8" s="203"/>
      <c r="VNM8" s="203"/>
      <c r="VNN8" s="203"/>
      <c r="VNO8" s="203"/>
      <c r="VNP8" s="203"/>
      <c r="VNQ8" s="203"/>
      <c r="VNR8" s="203"/>
      <c r="VNS8" s="203"/>
      <c r="VNT8" s="203"/>
      <c r="VNU8" s="203"/>
      <c r="VNV8" s="203"/>
      <c r="VNW8" s="203"/>
      <c r="VNX8" s="203"/>
      <c r="VNY8" s="203"/>
      <c r="VNZ8" s="203"/>
      <c r="VOA8" s="203"/>
      <c r="VOB8" s="203"/>
      <c r="VOC8" s="203"/>
      <c r="VOD8" s="203"/>
      <c r="VOE8" s="203"/>
      <c r="VOF8" s="203"/>
      <c r="VOG8" s="203"/>
      <c r="VOH8" s="203"/>
      <c r="VOI8" s="203"/>
      <c r="VOJ8" s="203"/>
      <c r="VOK8" s="203"/>
      <c r="VOL8" s="203"/>
      <c r="VOM8" s="203"/>
      <c r="VON8" s="203"/>
      <c r="VOO8" s="203"/>
      <c r="VOP8" s="203"/>
      <c r="VOQ8" s="203"/>
      <c r="VOR8" s="203"/>
      <c r="VOS8" s="203"/>
      <c r="VOT8" s="203"/>
      <c r="VOU8" s="203"/>
      <c r="VOV8" s="203"/>
      <c r="VOW8" s="203"/>
      <c r="VOX8" s="203"/>
      <c r="VOY8" s="203"/>
      <c r="VOZ8" s="203"/>
      <c r="VPA8" s="203"/>
      <c r="VPB8" s="203"/>
      <c r="VPC8" s="203"/>
      <c r="VPD8" s="203"/>
      <c r="VPE8" s="203"/>
      <c r="VPF8" s="203"/>
      <c r="VPG8" s="203"/>
      <c r="VPH8" s="203"/>
      <c r="VPI8" s="203"/>
      <c r="VPJ8" s="203"/>
      <c r="VPK8" s="203"/>
      <c r="VPL8" s="203"/>
      <c r="VPM8" s="203"/>
      <c r="VPN8" s="203"/>
      <c r="VPO8" s="203"/>
      <c r="VPP8" s="203"/>
      <c r="VPQ8" s="203"/>
      <c r="VPR8" s="203"/>
      <c r="VPS8" s="203"/>
      <c r="VPT8" s="203"/>
      <c r="VPU8" s="203"/>
      <c r="VPV8" s="203"/>
      <c r="VPW8" s="203"/>
      <c r="VPX8" s="203"/>
      <c r="VPY8" s="203"/>
      <c r="VPZ8" s="203"/>
      <c r="VQA8" s="203"/>
      <c r="VQB8" s="203"/>
      <c r="VQC8" s="203"/>
      <c r="VQD8" s="203"/>
      <c r="VQE8" s="203"/>
      <c r="VQF8" s="203"/>
      <c r="VQG8" s="203"/>
      <c r="VQH8" s="203"/>
      <c r="VQI8" s="203"/>
      <c r="VQJ8" s="203"/>
      <c r="VQK8" s="203"/>
      <c r="VQL8" s="203"/>
      <c r="VQM8" s="203"/>
      <c r="VQN8" s="203"/>
      <c r="VQO8" s="203"/>
      <c r="VQP8" s="203"/>
      <c r="VQQ8" s="203"/>
      <c r="VQR8" s="203"/>
      <c r="VQS8" s="203"/>
      <c r="VQT8" s="203"/>
      <c r="VQU8" s="203"/>
      <c r="VQV8" s="203"/>
      <c r="VQW8" s="203"/>
      <c r="VQX8" s="203"/>
      <c r="VQY8" s="203"/>
      <c r="VQZ8" s="203"/>
      <c r="VRA8" s="203"/>
      <c r="VRB8" s="203"/>
      <c r="VRC8" s="203"/>
      <c r="VRD8" s="203"/>
      <c r="VRE8" s="203"/>
      <c r="VRF8" s="203"/>
      <c r="VRG8" s="203"/>
      <c r="VRH8" s="203"/>
      <c r="VRI8" s="203"/>
      <c r="VRJ8" s="203"/>
      <c r="VRK8" s="203"/>
      <c r="VRL8" s="203"/>
      <c r="VRM8" s="203"/>
      <c r="VRN8" s="203"/>
      <c r="VRO8" s="203"/>
      <c r="VRP8" s="203"/>
      <c r="VRQ8" s="203"/>
      <c r="VRR8" s="203"/>
      <c r="VRS8" s="203"/>
      <c r="VRT8" s="203"/>
      <c r="VRU8" s="203"/>
      <c r="VRV8" s="203"/>
      <c r="VRW8" s="203"/>
      <c r="VRX8" s="203"/>
      <c r="VRY8" s="203"/>
      <c r="VRZ8" s="203"/>
      <c r="VSA8" s="203"/>
      <c r="VSB8" s="203"/>
      <c r="VSC8" s="203"/>
      <c r="VSD8" s="203"/>
      <c r="VSE8" s="203"/>
      <c r="VSF8" s="203"/>
      <c r="VSG8" s="203"/>
      <c r="VSH8" s="203"/>
      <c r="VSI8" s="203"/>
      <c r="VSJ8" s="203"/>
      <c r="VSK8" s="203"/>
      <c r="VSL8" s="203"/>
      <c r="VSM8" s="203"/>
      <c r="VSN8" s="203"/>
      <c r="VSO8" s="203"/>
      <c r="VSP8" s="203"/>
      <c r="VSQ8" s="203"/>
      <c r="VSR8" s="203"/>
      <c r="VSS8" s="203"/>
      <c r="VST8" s="203"/>
      <c r="VSU8" s="203"/>
      <c r="VSV8" s="203"/>
      <c r="VSW8" s="203"/>
      <c r="VSX8" s="203"/>
      <c r="VSY8" s="203"/>
      <c r="VSZ8" s="203"/>
      <c r="VTA8" s="203"/>
      <c r="VTB8" s="203"/>
      <c r="VTC8" s="203"/>
      <c r="VTD8" s="203"/>
      <c r="VTE8" s="203"/>
      <c r="VTF8" s="203"/>
      <c r="VTG8" s="203"/>
      <c r="VTH8" s="203"/>
      <c r="VTI8" s="203"/>
      <c r="VTJ8" s="203"/>
      <c r="VTK8" s="203"/>
      <c r="VTL8" s="203"/>
      <c r="VTM8" s="203"/>
      <c r="VTN8" s="203"/>
      <c r="VTO8" s="203"/>
      <c r="VTP8" s="203"/>
      <c r="VTQ8" s="203"/>
      <c r="VTR8" s="203"/>
      <c r="VTS8" s="203"/>
      <c r="VTT8" s="203"/>
      <c r="VTU8" s="203"/>
      <c r="VTV8" s="203"/>
      <c r="VTW8" s="203"/>
      <c r="VTX8" s="203"/>
      <c r="VTY8" s="203"/>
      <c r="VTZ8" s="203"/>
      <c r="VUA8" s="203"/>
      <c r="VUB8" s="203"/>
      <c r="VUC8" s="203"/>
      <c r="VUD8" s="203"/>
      <c r="VUE8" s="203"/>
      <c r="VUF8" s="203"/>
      <c r="VUG8" s="203"/>
      <c r="VUH8" s="203"/>
      <c r="VUI8" s="203"/>
      <c r="VUJ8" s="203"/>
      <c r="VUK8" s="203"/>
      <c r="VUL8" s="203"/>
      <c r="VUM8" s="203"/>
      <c r="VUN8" s="203"/>
      <c r="VUO8" s="203"/>
      <c r="VUP8" s="203"/>
      <c r="VUQ8" s="203"/>
      <c r="VUR8" s="203"/>
      <c r="VUS8" s="203"/>
      <c r="VUT8" s="203"/>
      <c r="VUU8" s="203"/>
      <c r="VUV8" s="203"/>
      <c r="VUW8" s="203"/>
      <c r="VUX8" s="203"/>
      <c r="VUY8" s="203"/>
      <c r="VUZ8" s="203"/>
      <c r="VVA8" s="203"/>
      <c r="VVB8" s="203"/>
      <c r="VVC8" s="203"/>
      <c r="VVD8" s="203"/>
      <c r="VVE8" s="203"/>
      <c r="VVF8" s="203"/>
      <c r="VVG8" s="203"/>
      <c r="VVH8" s="203"/>
      <c r="VVI8" s="203"/>
      <c r="VVJ8" s="203"/>
      <c r="VVK8" s="203"/>
      <c r="VVL8" s="203"/>
      <c r="VVM8" s="203"/>
      <c r="VVN8" s="203"/>
      <c r="VVO8" s="203"/>
      <c r="VVP8" s="203"/>
      <c r="VVQ8" s="203"/>
      <c r="VVR8" s="203"/>
      <c r="VVS8" s="203"/>
      <c r="VVT8" s="203"/>
      <c r="VVU8" s="203"/>
      <c r="VVV8" s="203"/>
      <c r="VVW8" s="203"/>
      <c r="VVX8" s="203"/>
      <c r="VVY8" s="203"/>
      <c r="VVZ8" s="203"/>
      <c r="VWA8" s="203"/>
      <c r="VWB8" s="203"/>
      <c r="VWC8" s="203"/>
      <c r="VWD8" s="203"/>
      <c r="VWE8" s="203"/>
      <c r="VWF8" s="203"/>
      <c r="VWG8" s="203"/>
      <c r="VWH8" s="203"/>
      <c r="VWI8" s="203"/>
      <c r="VWJ8" s="203"/>
      <c r="VWK8" s="203"/>
      <c r="VWL8" s="203"/>
      <c r="VWM8" s="203"/>
      <c r="VWN8" s="203"/>
      <c r="VWO8" s="203"/>
      <c r="VWP8" s="203"/>
      <c r="VWQ8" s="203"/>
      <c r="VWR8" s="203"/>
      <c r="VWS8" s="203"/>
      <c r="VWT8" s="203"/>
      <c r="VWU8" s="203"/>
      <c r="VWV8" s="203"/>
      <c r="VWW8" s="203"/>
      <c r="VWX8" s="203"/>
      <c r="VWY8" s="203"/>
      <c r="VWZ8" s="203"/>
      <c r="VXA8" s="203"/>
      <c r="VXB8" s="203"/>
      <c r="VXC8" s="203"/>
      <c r="VXD8" s="203"/>
      <c r="VXE8" s="203"/>
      <c r="VXF8" s="203"/>
      <c r="VXG8" s="203"/>
      <c r="VXH8" s="203"/>
      <c r="VXI8" s="203"/>
      <c r="VXJ8" s="203"/>
      <c r="VXK8" s="203"/>
      <c r="VXL8" s="203"/>
      <c r="VXM8" s="203"/>
      <c r="VXN8" s="203"/>
      <c r="VXO8" s="203"/>
      <c r="VXP8" s="203"/>
      <c r="VXQ8" s="203"/>
      <c r="VXR8" s="203"/>
      <c r="VXS8" s="203"/>
      <c r="VXT8" s="203"/>
      <c r="VXU8" s="203"/>
      <c r="VXV8" s="203"/>
      <c r="VXW8" s="203"/>
      <c r="VXX8" s="203"/>
      <c r="VXY8" s="203"/>
      <c r="VXZ8" s="203"/>
      <c r="VYA8" s="203"/>
      <c r="VYB8" s="203"/>
      <c r="VYC8" s="203"/>
      <c r="VYD8" s="203"/>
      <c r="VYE8" s="203"/>
      <c r="VYF8" s="203"/>
      <c r="VYG8" s="203"/>
      <c r="VYH8" s="203"/>
      <c r="VYI8" s="203"/>
      <c r="VYJ8" s="203"/>
      <c r="VYK8" s="203"/>
      <c r="VYL8" s="203"/>
      <c r="VYM8" s="203"/>
      <c r="VYN8" s="203"/>
      <c r="VYO8" s="203"/>
      <c r="VYP8" s="203"/>
      <c r="VYQ8" s="203"/>
      <c r="VYR8" s="203"/>
      <c r="VYS8" s="203"/>
      <c r="VYT8" s="203"/>
      <c r="VYU8" s="203"/>
      <c r="VYV8" s="203"/>
      <c r="VYW8" s="203"/>
      <c r="VYX8" s="203"/>
      <c r="VYY8" s="203"/>
      <c r="VYZ8" s="203"/>
      <c r="VZA8" s="203"/>
      <c r="VZB8" s="203"/>
      <c r="VZC8" s="203"/>
      <c r="VZD8" s="203"/>
      <c r="VZE8" s="203"/>
      <c r="VZF8" s="203"/>
      <c r="VZG8" s="203"/>
      <c r="VZH8" s="203"/>
      <c r="VZI8" s="203"/>
      <c r="VZJ8" s="203"/>
      <c r="VZK8" s="203"/>
      <c r="VZL8" s="203"/>
      <c r="VZM8" s="203"/>
      <c r="VZN8" s="203"/>
      <c r="VZO8" s="203"/>
      <c r="VZP8" s="203"/>
      <c r="VZQ8" s="203"/>
      <c r="VZR8" s="203"/>
      <c r="VZS8" s="203"/>
      <c r="VZT8" s="203"/>
      <c r="VZU8" s="203"/>
      <c r="VZV8" s="203"/>
      <c r="VZW8" s="203"/>
      <c r="VZX8" s="203"/>
      <c r="VZY8" s="203"/>
      <c r="VZZ8" s="203"/>
      <c r="WAA8" s="203"/>
      <c r="WAB8" s="203"/>
      <c r="WAC8" s="203"/>
      <c r="WAD8" s="203"/>
      <c r="WAE8" s="203"/>
      <c r="WAF8" s="203"/>
      <c r="WAG8" s="203"/>
      <c r="WAH8" s="203"/>
      <c r="WAI8" s="203"/>
      <c r="WAJ8" s="203"/>
      <c r="WAK8" s="203"/>
      <c r="WAL8" s="203"/>
      <c r="WAM8" s="203"/>
      <c r="WAN8" s="203"/>
      <c r="WAO8" s="203"/>
      <c r="WAP8" s="203"/>
      <c r="WAQ8" s="203"/>
      <c r="WAR8" s="203"/>
      <c r="WAS8" s="203"/>
      <c r="WAT8" s="203"/>
      <c r="WAU8" s="203"/>
      <c r="WAV8" s="203"/>
      <c r="WAW8" s="203"/>
      <c r="WAX8" s="203"/>
      <c r="WAY8" s="203"/>
      <c r="WAZ8" s="203"/>
      <c r="WBA8" s="203"/>
      <c r="WBB8" s="203"/>
      <c r="WBC8" s="203"/>
      <c r="WBD8" s="203"/>
      <c r="WBE8" s="203"/>
      <c r="WBF8" s="203"/>
      <c r="WBG8" s="203"/>
      <c r="WBH8" s="203"/>
      <c r="WBI8" s="203"/>
      <c r="WBJ8" s="203"/>
      <c r="WBK8" s="203"/>
      <c r="WBL8" s="203"/>
      <c r="WBM8" s="203"/>
      <c r="WBN8" s="203"/>
      <c r="WBO8" s="203"/>
      <c r="WBP8" s="203"/>
      <c r="WBQ8" s="203"/>
      <c r="WBR8" s="203"/>
      <c r="WBS8" s="203"/>
      <c r="WBT8" s="203"/>
      <c r="WBU8" s="203"/>
      <c r="WBV8" s="203"/>
      <c r="WBW8" s="203"/>
      <c r="WBX8" s="203"/>
      <c r="WBY8" s="203"/>
      <c r="WBZ8" s="203"/>
      <c r="WCA8" s="203"/>
      <c r="WCB8" s="203"/>
      <c r="WCC8" s="203"/>
      <c r="WCD8" s="203"/>
      <c r="WCE8" s="203"/>
      <c r="WCF8" s="203"/>
      <c r="WCG8" s="203"/>
      <c r="WCH8" s="203"/>
      <c r="WCI8" s="203"/>
      <c r="WCJ8" s="203"/>
      <c r="WCK8" s="203"/>
      <c r="WCL8" s="203"/>
      <c r="WCM8" s="203"/>
      <c r="WCN8" s="203"/>
      <c r="WCO8" s="203"/>
      <c r="WCP8" s="203"/>
      <c r="WCQ8" s="203"/>
      <c r="WCR8" s="203"/>
      <c r="WCS8" s="203"/>
      <c r="WCT8" s="203"/>
      <c r="WCU8" s="203"/>
      <c r="WCV8" s="203"/>
      <c r="WCW8" s="203"/>
      <c r="WCX8" s="203"/>
      <c r="WCY8" s="203"/>
      <c r="WCZ8" s="203"/>
      <c r="WDA8" s="203"/>
      <c r="WDB8" s="203"/>
      <c r="WDC8" s="203"/>
      <c r="WDD8" s="203"/>
      <c r="WDE8" s="203"/>
      <c r="WDF8" s="203"/>
      <c r="WDG8" s="203"/>
      <c r="WDH8" s="203"/>
      <c r="WDI8" s="203"/>
      <c r="WDJ8" s="203"/>
      <c r="WDK8" s="203"/>
      <c r="WDL8" s="203"/>
      <c r="WDM8" s="203"/>
      <c r="WDN8" s="203"/>
      <c r="WDO8" s="203"/>
      <c r="WDP8" s="203"/>
      <c r="WDQ8" s="203"/>
      <c r="WDR8" s="203"/>
      <c r="WDS8" s="203"/>
      <c r="WDT8" s="203"/>
      <c r="WDU8" s="203"/>
      <c r="WDV8" s="203"/>
      <c r="WDW8" s="203"/>
      <c r="WDX8" s="203"/>
      <c r="WDY8" s="203"/>
      <c r="WDZ8" s="203"/>
      <c r="WEA8" s="203"/>
      <c r="WEB8" s="203"/>
      <c r="WEC8" s="203"/>
      <c r="WED8" s="203"/>
      <c r="WEE8" s="203"/>
      <c r="WEF8" s="203"/>
      <c r="WEG8" s="203"/>
      <c r="WEH8" s="203"/>
      <c r="WEI8" s="203"/>
      <c r="WEJ8" s="203"/>
      <c r="WEK8" s="203"/>
      <c r="WEL8" s="203"/>
      <c r="WEM8" s="203"/>
      <c r="WEN8" s="203"/>
      <c r="WEO8" s="203"/>
      <c r="WEP8" s="203"/>
      <c r="WEQ8" s="203"/>
      <c r="WER8" s="203"/>
      <c r="WES8" s="203"/>
      <c r="WET8" s="203"/>
      <c r="WEU8" s="203"/>
      <c r="WEV8" s="203"/>
      <c r="WEW8" s="203"/>
      <c r="WEX8" s="203"/>
      <c r="WEY8" s="203"/>
      <c r="WEZ8" s="203"/>
      <c r="WFA8" s="203"/>
      <c r="WFB8" s="203"/>
      <c r="WFC8" s="203"/>
      <c r="WFD8" s="203"/>
      <c r="WFE8" s="203"/>
      <c r="WFF8" s="203"/>
      <c r="WFG8" s="203"/>
      <c r="WFH8" s="203"/>
      <c r="WFI8" s="203"/>
      <c r="WFJ8" s="203"/>
      <c r="WFK8" s="203"/>
      <c r="WFL8" s="203"/>
      <c r="WFM8" s="203"/>
      <c r="WFN8" s="203"/>
      <c r="WFO8" s="203"/>
      <c r="WFP8" s="203"/>
      <c r="WFQ8" s="203"/>
      <c r="WFR8" s="203"/>
      <c r="WFS8" s="203"/>
      <c r="WFT8" s="203"/>
      <c r="WFU8" s="203"/>
      <c r="WFV8" s="203"/>
      <c r="WFW8" s="203"/>
      <c r="WFX8" s="203"/>
      <c r="WFY8" s="203"/>
      <c r="WFZ8" s="203"/>
      <c r="WGA8" s="203"/>
      <c r="WGB8" s="203"/>
      <c r="WGC8" s="203"/>
      <c r="WGD8" s="203"/>
      <c r="WGE8" s="203"/>
      <c r="WGF8" s="203"/>
      <c r="WGG8" s="203"/>
      <c r="WGH8" s="203"/>
      <c r="WGI8" s="203"/>
      <c r="WGJ8" s="203"/>
      <c r="WGK8" s="203"/>
      <c r="WGL8" s="203"/>
      <c r="WGM8" s="203"/>
      <c r="WGN8" s="203"/>
      <c r="WGO8" s="203"/>
      <c r="WGP8" s="203"/>
      <c r="WGQ8" s="203"/>
      <c r="WGR8" s="203"/>
      <c r="WGS8" s="203"/>
      <c r="WGT8" s="203"/>
      <c r="WGU8" s="203"/>
      <c r="WGV8" s="203"/>
      <c r="WGW8" s="203"/>
      <c r="WGX8" s="203"/>
      <c r="WGY8" s="203"/>
      <c r="WGZ8" s="203"/>
      <c r="WHA8" s="203"/>
      <c r="WHB8" s="203"/>
      <c r="WHC8" s="203"/>
      <c r="WHD8" s="203"/>
      <c r="WHE8" s="203"/>
      <c r="WHF8" s="203"/>
      <c r="WHG8" s="203"/>
      <c r="WHH8" s="203"/>
      <c r="WHI8" s="203"/>
      <c r="WHJ8" s="203"/>
      <c r="WHK8" s="203"/>
      <c r="WHL8" s="203"/>
      <c r="WHM8" s="203"/>
      <c r="WHN8" s="203"/>
      <c r="WHO8" s="203"/>
      <c r="WHP8" s="203"/>
      <c r="WHQ8" s="203"/>
      <c r="WHR8" s="203"/>
      <c r="WHS8" s="203"/>
      <c r="WHT8" s="203"/>
      <c r="WHU8" s="203"/>
      <c r="WHV8" s="203"/>
      <c r="WHW8" s="203"/>
      <c r="WHX8" s="203"/>
      <c r="WHY8" s="203"/>
      <c r="WHZ8" s="203"/>
      <c r="WIA8" s="203"/>
      <c r="WIB8" s="203"/>
      <c r="WIC8" s="203"/>
      <c r="WID8" s="203"/>
      <c r="WIE8" s="203"/>
      <c r="WIF8" s="203"/>
      <c r="WIG8" s="203"/>
      <c r="WIH8" s="203"/>
      <c r="WII8" s="203"/>
      <c r="WIJ8" s="203"/>
      <c r="WIK8" s="203"/>
      <c r="WIL8" s="203"/>
      <c r="WIM8" s="203"/>
      <c r="WIN8" s="203"/>
      <c r="WIO8" s="203"/>
      <c r="WIP8" s="203"/>
      <c r="WIQ8" s="203"/>
      <c r="WIR8" s="203"/>
      <c r="WIS8" s="203"/>
      <c r="WIT8" s="203"/>
      <c r="WIU8" s="203"/>
      <c r="WIV8" s="203"/>
      <c r="WIW8" s="203"/>
      <c r="WIX8" s="203"/>
      <c r="WIY8" s="203"/>
      <c r="WIZ8" s="203"/>
      <c r="WJA8" s="203"/>
      <c r="WJB8" s="203"/>
      <c r="WJC8" s="203"/>
      <c r="WJD8" s="203"/>
      <c r="WJE8" s="203"/>
      <c r="WJF8" s="203"/>
      <c r="WJG8" s="203"/>
      <c r="WJH8" s="203"/>
      <c r="WJI8" s="203"/>
      <c r="WJJ8" s="203"/>
      <c r="WJK8" s="203"/>
      <c r="WJL8" s="203"/>
      <c r="WJM8" s="203"/>
      <c r="WJN8" s="203"/>
      <c r="WJO8" s="203"/>
      <c r="WJP8" s="203"/>
      <c r="WJQ8" s="203"/>
      <c r="WJR8" s="203"/>
      <c r="WJS8" s="203"/>
      <c r="WJT8" s="203"/>
      <c r="WJU8" s="203"/>
      <c r="WJV8" s="203"/>
      <c r="WJW8" s="203"/>
      <c r="WJX8" s="203"/>
      <c r="WJY8" s="203"/>
      <c r="WJZ8" s="203"/>
      <c r="WKA8" s="203"/>
      <c r="WKB8" s="203"/>
      <c r="WKC8" s="203"/>
      <c r="WKD8" s="203"/>
      <c r="WKE8" s="203"/>
      <c r="WKF8" s="203"/>
      <c r="WKG8" s="203"/>
      <c r="WKH8" s="203"/>
      <c r="WKI8" s="203"/>
      <c r="WKJ8" s="203"/>
      <c r="WKK8" s="203"/>
      <c r="WKL8" s="203"/>
      <c r="WKM8" s="203"/>
      <c r="WKN8" s="203"/>
      <c r="WKO8" s="203"/>
      <c r="WKP8" s="203"/>
      <c r="WKQ8" s="203"/>
      <c r="WKR8" s="203"/>
      <c r="WKS8" s="203"/>
      <c r="WKT8" s="203"/>
      <c r="WKU8" s="203"/>
      <c r="WKV8" s="203"/>
      <c r="WKW8" s="203"/>
      <c r="WKX8" s="203"/>
      <c r="WKY8" s="203"/>
      <c r="WKZ8" s="203"/>
      <c r="WLA8" s="203"/>
      <c r="WLB8" s="203"/>
      <c r="WLC8" s="203"/>
      <c r="WLD8" s="203"/>
      <c r="WLE8" s="203"/>
      <c r="WLF8" s="203"/>
      <c r="WLG8" s="203"/>
      <c r="WLH8" s="203"/>
      <c r="WLI8" s="203"/>
      <c r="WLJ8" s="203"/>
      <c r="WLK8" s="203"/>
      <c r="WLL8" s="203"/>
      <c r="WLM8" s="203"/>
      <c r="WLN8" s="203"/>
      <c r="WLO8" s="203"/>
      <c r="WLP8" s="203"/>
      <c r="WLQ8" s="203"/>
      <c r="WLR8" s="203"/>
      <c r="WLS8" s="203"/>
      <c r="WLT8" s="203"/>
      <c r="WLU8" s="203"/>
      <c r="WLV8" s="203"/>
      <c r="WLW8" s="203"/>
      <c r="WLX8" s="203"/>
      <c r="WLY8" s="203"/>
      <c r="WLZ8" s="203"/>
      <c r="WMA8" s="203"/>
      <c r="WMB8" s="203"/>
      <c r="WMC8" s="203"/>
      <c r="WMD8" s="203"/>
      <c r="WME8" s="203"/>
      <c r="WMF8" s="203"/>
      <c r="WMG8" s="203"/>
      <c r="WMH8" s="203"/>
      <c r="WMI8" s="203"/>
      <c r="WMJ8" s="203"/>
      <c r="WMK8" s="203"/>
      <c r="WML8" s="203"/>
      <c r="WMM8" s="203"/>
      <c r="WMN8" s="203"/>
      <c r="WMO8" s="203"/>
      <c r="WMP8" s="203"/>
      <c r="WMQ8" s="203"/>
      <c r="WMR8" s="203"/>
      <c r="WMS8" s="203"/>
      <c r="WMT8" s="203"/>
      <c r="WMU8" s="203"/>
      <c r="WMV8" s="203"/>
      <c r="WMW8" s="203"/>
      <c r="WMX8" s="203"/>
      <c r="WMY8" s="203"/>
      <c r="WMZ8" s="203"/>
      <c r="WNA8" s="203"/>
      <c r="WNB8" s="203"/>
      <c r="WNC8" s="203"/>
      <c r="WND8" s="203"/>
      <c r="WNE8" s="203"/>
      <c r="WNF8" s="203"/>
      <c r="WNG8" s="203"/>
      <c r="WNH8" s="203"/>
      <c r="WNI8" s="203"/>
      <c r="WNJ8" s="203"/>
      <c r="WNK8" s="203"/>
      <c r="WNL8" s="203"/>
      <c r="WNM8" s="203"/>
      <c r="WNN8" s="203"/>
      <c r="WNO8" s="203"/>
      <c r="WNP8" s="203"/>
      <c r="WNQ8" s="203"/>
      <c r="WNR8" s="203"/>
      <c r="WNS8" s="203"/>
      <c r="WNT8" s="203"/>
      <c r="WNU8" s="203"/>
      <c r="WNV8" s="203"/>
      <c r="WNW8" s="203"/>
      <c r="WNX8" s="203"/>
      <c r="WNY8" s="203"/>
      <c r="WNZ8" s="203"/>
      <c r="WOA8" s="203"/>
      <c r="WOB8" s="203"/>
      <c r="WOC8" s="203"/>
      <c r="WOD8" s="203"/>
      <c r="WOE8" s="203"/>
      <c r="WOF8" s="203"/>
      <c r="WOG8" s="203"/>
      <c r="WOH8" s="203"/>
      <c r="WOI8" s="203"/>
      <c r="WOJ8" s="203"/>
      <c r="WOK8" s="203"/>
      <c r="WOL8" s="203"/>
      <c r="WOM8" s="203"/>
      <c r="WON8" s="203"/>
      <c r="WOO8" s="203"/>
      <c r="WOP8" s="203"/>
      <c r="WOQ8" s="203"/>
      <c r="WOR8" s="203"/>
      <c r="WOS8" s="203"/>
      <c r="WOT8" s="203"/>
      <c r="WOU8" s="203"/>
      <c r="WOV8" s="203"/>
      <c r="WOW8" s="203"/>
      <c r="WOX8" s="203"/>
      <c r="WOY8" s="203"/>
      <c r="WOZ8" s="203"/>
      <c r="WPA8" s="203"/>
      <c r="WPB8" s="203"/>
      <c r="WPC8" s="203"/>
      <c r="WPD8" s="203"/>
      <c r="WPE8" s="203"/>
      <c r="WPF8" s="203"/>
      <c r="WPG8" s="203"/>
      <c r="WPH8" s="203"/>
      <c r="WPI8" s="203"/>
      <c r="WPJ8" s="203"/>
      <c r="WPK8" s="203"/>
      <c r="WPL8" s="203"/>
      <c r="WPM8" s="203"/>
      <c r="WPN8" s="203"/>
      <c r="WPO8" s="203"/>
      <c r="WPP8" s="203"/>
      <c r="WPQ8" s="203"/>
      <c r="WPR8" s="203"/>
      <c r="WPS8" s="203"/>
      <c r="WPT8" s="203"/>
      <c r="WPU8" s="203"/>
      <c r="WPV8" s="203"/>
      <c r="WPW8" s="203"/>
      <c r="WPX8" s="203"/>
      <c r="WPY8" s="203"/>
      <c r="WPZ8" s="203"/>
      <c r="WQA8" s="203"/>
      <c r="WQB8" s="203"/>
      <c r="WQC8" s="203"/>
      <c r="WQD8" s="203"/>
      <c r="WQE8" s="203"/>
      <c r="WQF8" s="203"/>
      <c r="WQG8" s="203"/>
      <c r="WQH8" s="203"/>
      <c r="WQI8" s="203"/>
      <c r="WQJ8" s="203"/>
      <c r="WQK8" s="203"/>
      <c r="WQL8" s="203"/>
      <c r="WQM8" s="203"/>
      <c r="WQN8" s="203"/>
      <c r="WQO8" s="203"/>
      <c r="WQP8" s="203"/>
      <c r="WQQ8" s="203"/>
      <c r="WQR8" s="203"/>
      <c r="WQS8" s="203"/>
      <c r="WQT8" s="203"/>
      <c r="WQU8" s="203"/>
      <c r="WQV8" s="203"/>
      <c r="WQW8" s="203"/>
      <c r="WQX8" s="203"/>
      <c r="WQY8" s="203"/>
      <c r="WQZ8" s="203"/>
      <c r="WRA8" s="203"/>
      <c r="WRB8" s="203"/>
      <c r="WRC8" s="203"/>
      <c r="WRD8" s="203"/>
      <c r="WRE8" s="203"/>
      <c r="WRF8" s="203"/>
      <c r="WRG8" s="203"/>
      <c r="WRH8" s="203"/>
      <c r="WRI8" s="203"/>
      <c r="WRJ8" s="203"/>
      <c r="WRK8" s="203"/>
      <c r="WRL8" s="203"/>
      <c r="WRM8" s="203"/>
      <c r="WRN8" s="203"/>
      <c r="WRO8" s="203"/>
      <c r="WRP8" s="203"/>
      <c r="WRQ8" s="203"/>
      <c r="WRR8" s="203"/>
      <c r="WRS8" s="203"/>
      <c r="WRT8" s="203"/>
      <c r="WRU8" s="203"/>
      <c r="WRV8" s="203"/>
      <c r="WRW8" s="203"/>
      <c r="WRX8" s="203"/>
      <c r="WRY8" s="203"/>
      <c r="WRZ8" s="203"/>
      <c r="WSA8" s="203"/>
      <c r="WSB8" s="203"/>
      <c r="WSC8" s="203"/>
      <c r="WSD8" s="203"/>
      <c r="WSE8" s="203"/>
      <c r="WSF8" s="203"/>
      <c r="WSG8" s="203"/>
      <c r="WSH8" s="203"/>
      <c r="WSI8" s="203"/>
      <c r="WSJ8" s="203"/>
      <c r="WSK8" s="203"/>
      <c r="WSL8" s="203"/>
      <c r="WSM8" s="203"/>
      <c r="WSN8" s="203"/>
      <c r="WSO8" s="203"/>
      <c r="WSP8" s="203"/>
      <c r="WSQ8" s="203"/>
      <c r="WSR8" s="203"/>
      <c r="WSS8" s="203"/>
      <c r="WST8" s="203"/>
      <c r="WSU8" s="203"/>
      <c r="WSV8" s="203"/>
      <c r="WSW8" s="203"/>
      <c r="WSX8" s="203"/>
      <c r="WSY8" s="203"/>
      <c r="WSZ8" s="203"/>
      <c r="WTA8" s="203"/>
      <c r="WTB8" s="203"/>
      <c r="WTC8" s="203"/>
      <c r="WTD8" s="203"/>
      <c r="WTE8" s="203"/>
      <c r="WTF8" s="203"/>
      <c r="WTG8" s="203"/>
      <c r="WTH8" s="203"/>
      <c r="WTI8" s="203"/>
      <c r="WTJ8" s="203"/>
      <c r="WTK8" s="203"/>
      <c r="WTL8" s="203"/>
      <c r="WTM8" s="203"/>
      <c r="WTN8" s="203"/>
      <c r="WTO8" s="203"/>
      <c r="WTP8" s="203"/>
      <c r="WTQ8" s="203"/>
      <c r="WTR8" s="203"/>
      <c r="WTS8" s="203"/>
      <c r="WTT8" s="203"/>
      <c r="WTU8" s="203"/>
      <c r="WTV8" s="203"/>
      <c r="WTW8" s="203"/>
      <c r="WTX8" s="203"/>
      <c r="WTY8" s="203"/>
      <c r="WTZ8" s="203"/>
      <c r="WUA8" s="203"/>
      <c r="WUB8" s="203"/>
      <c r="WUC8" s="203"/>
      <c r="WUD8" s="203"/>
      <c r="WUE8" s="203"/>
      <c r="WUF8" s="203"/>
      <c r="WUG8" s="203"/>
      <c r="WUH8" s="203"/>
      <c r="WUI8" s="203"/>
      <c r="WUJ8" s="203"/>
      <c r="WUK8" s="203"/>
      <c r="WUL8" s="203"/>
      <c r="WUM8" s="203"/>
      <c r="WUN8" s="203"/>
      <c r="WUO8" s="203"/>
      <c r="WUP8" s="203"/>
      <c r="WUQ8" s="203"/>
      <c r="WUR8" s="203"/>
      <c r="WUS8" s="203"/>
      <c r="WUT8" s="203"/>
      <c r="WUU8" s="203"/>
      <c r="WUV8" s="203"/>
      <c r="WUW8" s="203"/>
      <c r="WUX8" s="203"/>
      <c r="WUY8" s="203"/>
      <c r="WUZ8" s="203"/>
      <c r="WVA8" s="203"/>
      <c r="WVB8" s="203"/>
      <c r="WVC8" s="203"/>
      <c r="WVD8" s="203"/>
      <c r="WVE8" s="203"/>
      <c r="WVF8" s="203"/>
      <c r="WVG8" s="203"/>
      <c r="WVH8" s="203"/>
      <c r="WVI8" s="203"/>
      <c r="WVJ8" s="203"/>
      <c r="WVK8" s="203"/>
      <c r="WVL8" s="203"/>
      <c r="WVM8" s="203"/>
      <c r="WVN8" s="203"/>
      <c r="WVO8" s="203"/>
      <c r="WVP8" s="203"/>
      <c r="WVQ8" s="203"/>
      <c r="WVR8" s="203"/>
      <c r="WVS8" s="203"/>
      <c r="WVT8" s="203"/>
      <c r="WVU8" s="203"/>
      <c r="WVV8" s="203"/>
      <c r="WVW8" s="203"/>
      <c r="WVX8" s="203"/>
      <c r="WVY8" s="203"/>
      <c r="WVZ8" s="203"/>
      <c r="WWA8" s="203"/>
      <c r="WWB8" s="203"/>
      <c r="WWC8" s="203"/>
      <c r="WWD8" s="203"/>
      <c r="WWE8" s="203"/>
      <c r="WWF8" s="203"/>
      <c r="WWG8" s="203"/>
      <c r="WWH8" s="203"/>
      <c r="WWI8" s="203"/>
      <c r="WWJ8" s="203"/>
      <c r="WWK8" s="203"/>
      <c r="WWL8" s="203"/>
      <c r="WWM8" s="203"/>
      <c r="WWN8" s="203"/>
      <c r="WWO8" s="203"/>
      <c r="WWP8" s="203"/>
      <c r="WWQ8" s="203"/>
      <c r="WWR8" s="203"/>
      <c r="WWS8" s="203"/>
      <c r="WWT8" s="203"/>
      <c r="WWU8" s="203"/>
      <c r="WWV8" s="203"/>
      <c r="WWW8" s="203"/>
      <c r="WWX8" s="203"/>
      <c r="WWY8" s="203"/>
      <c r="WWZ8" s="203"/>
      <c r="WXA8" s="203"/>
      <c r="WXB8" s="203"/>
      <c r="WXC8" s="203"/>
      <c r="WXD8" s="203"/>
      <c r="WXE8" s="203"/>
      <c r="WXF8" s="203"/>
      <c r="WXG8" s="203"/>
      <c r="WXH8" s="203"/>
      <c r="WXI8" s="203"/>
      <c r="WXJ8" s="203"/>
      <c r="WXK8" s="203"/>
      <c r="WXL8" s="203"/>
      <c r="WXM8" s="203"/>
      <c r="WXN8" s="203"/>
      <c r="WXO8" s="203"/>
      <c r="WXP8" s="203"/>
      <c r="WXQ8" s="203"/>
      <c r="WXR8" s="203"/>
      <c r="WXS8" s="203"/>
      <c r="WXT8" s="203"/>
      <c r="WXU8" s="203"/>
      <c r="WXV8" s="203"/>
      <c r="WXW8" s="203"/>
      <c r="WXX8" s="203"/>
      <c r="WXY8" s="203"/>
      <c r="WXZ8" s="203"/>
      <c r="WYA8" s="203"/>
      <c r="WYB8" s="203"/>
      <c r="WYC8" s="203"/>
      <c r="WYD8" s="203"/>
      <c r="WYE8" s="203"/>
      <c r="WYF8" s="203"/>
      <c r="WYG8" s="203"/>
      <c r="WYH8" s="203"/>
      <c r="WYI8" s="203"/>
      <c r="WYJ8" s="203"/>
      <c r="WYK8" s="203"/>
      <c r="WYL8" s="203"/>
      <c r="WYM8" s="203"/>
      <c r="WYN8" s="203"/>
      <c r="WYO8" s="203"/>
      <c r="WYP8" s="203"/>
      <c r="WYQ8" s="203"/>
      <c r="WYR8" s="203"/>
      <c r="WYS8" s="203"/>
      <c r="WYT8" s="203"/>
      <c r="WYU8" s="203"/>
      <c r="WYV8" s="203"/>
      <c r="WYW8" s="203"/>
      <c r="WYX8" s="203"/>
      <c r="WYY8" s="203"/>
      <c r="WYZ8" s="203"/>
      <c r="WZA8" s="203"/>
      <c r="WZB8" s="203"/>
      <c r="WZC8" s="203"/>
      <c r="WZD8" s="203"/>
      <c r="WZE8" s="203"/>
      <c r="WZF8" s="203"/>
      <c r="WZG8" s="203"/>
      <c r="WZH8" s="203"/>
      <c r="WZI8" s="203"/>
      <c r="WZJ8" s="203"/>
      <c r="WZK8" s="203"/>
      <c r="WZL8" s="203"/>
      <c r="WZM8" s="203"/>
      <c r="WZN8" s="203"/>
      <c r="WZO8" s="203"/>
      <c r="WZP8" s="203"/>
      <c r="WZQ8" s="203"/>
      <c r="WZR8" s="203"/>
      <c r="WZS8" s="203"/>
      <c r="WZT8" s="203"/>
      <c r="WZU8" s="203"/>
      <c r="WZV8" s="203"/>
      <c r="WZW8" s="203"/>
      <c r="WZX8" s="203"/>
      <c r="WZY8" s="203"/>
      <c r="WZZ8" s="203"/>
      <c r="XAA8" s="203"/>
      <c r="XAB8" s="203"/>
      <c r="XAC8" s="203"/>
      <c r="XAD8" s="203"/>
      <c r="XAE8" s="203"/>
      <c r="XAF8" s="203"/>
      <c r="XAG8" s="203"/>
      <c r="XAH8" s="203"/>
      <c r="XAI8" s="203"/>
      <c r="XAJ8" s="203"/>
      <c r="XAK8" s="203"/>
      <c r="XAL8" s="203"/>
      <c r="XAM8" s="203"/>
      <c r="XAN8" s="203"/>
      <c r="XAO8" s="203"/>
      <c r="XAP8" s="203"/>
      <c r="XAQ8" s="203"/>
      <c r="XAR8" s="203"/>
      <c r="XAS8" s="203"/>
      <c r="XAT8" s="203"/>
      <c r="XAU8" s="203"/>
      <c r="XAV8" s="203"/>
      <c r="XAW8" s="203"/>
      <c r="XAX8" s="203"/>
      <c r="XAY8" s="203"/>
      <c r="XAZ8" s="203"/>
      <c r="XBA8" s="203"/>
      <c r="XBB8" s="203"/>
      <c r="XBC8" s="203"/>
      <c r="XBD8" s="203"/>
      <c r="XBE8" s="203"/>
      <c r="XBF8" s="203"/>
      <c r="XBG8" s="203"/>
      <c r="XBH8" s="203"/>
      <c r="XBI8" s="203"/>
      <c r="XBJ8" s="203"/>
      <c r="XBK8" s="203"/>
      <c r="XBL8" s="203"/>
      <c r="XBM8" s="203"/>
      <c r="XBN8" s="203"/>
      <c r="XBO8" s="203"/>
      <c r="XBP8" s="203"/>
      <c r="XBQ8" s="203"/>
      <c r="XBR8" s="203"/>
      <c r="XBS8" s="203"/>
      <c r="XBT8" s="203"/>
      <c r="XBU8" s="203"/>
      <c r="XBV8" s="203"/>
      <c r="XBW8" s="203"/>
      <c r="XBX8" s="203"/>
      <c r="XBY8" s="203"/>
      <c r="XBZ8" s="203"/>
      <c r="XCA8" s="203"/>
      <c r="XCB8" s="203"/>
      <c r="XCC8" s="203"/>
      <c r="XCD8" s="203"/>
      <c r="XCE8" s="203"/>
      <c r="XCF8" s="203"/>
      <c r="XCG8" s="203"/>
      <c r="XCH8" s="203"/>
      <c r="XCI8" s="203"/>
      <c r="XCJ8" s="203"/>
      <c r="XCK8" s="203"/>
      <c r="XCL8" s="203"/>
      <c r="XCM8" s="203"/>
      <c r="XCN8" s="203"/>
      <c r="XCO8" s="203"/>
      <c r="XCP8" s="203"/>
      <c r="XCQ8" s="203"/>
      <c r="XCR8" s="203"/>
      <c r="XCS8" s="203"/>
      <c r="XCT8" s="203"/>
      <c r="XCU8" s="203"/>
      <c r="XCV8" s="203"/>
      <c r="XCW8" s="203"/>
      <c r="XCX8" s="203"/>
      <c r="XCY8" s="203"/>
      <c r="XCZ8" s="203"/>
      <c r="XDA8" s="203"/>
      <c r="XDB8" s="203"/>
      <c r="XDC8" s="203"/>
      <c r="XDD8" s="203"/>
      <c r="XDE8" s="203"/>
      <c r="XDF8" s="203"/>
      <c r="XDG8" s="203"/>
      <c r="XDH8" s="203"/>
      <c r="XDI8" s="203"/>
      <c r="XDJ8" s="203"/>
      <c r="XDK8" s="203"/>
      <c r="XDL8" s="203"/>
      <c r="XDM8" s="203"/>
      <c r="XDN8" s="203"/>
      <c r="XDO8" s="203"/>
      <c r="XDP8" s="203"/>
      <c r="XDQ8" s="203"/>
      <c r="XDR8" s="203"/>
      <c r="XDS8" s="203"/>
      <c r="XDT8" s="203"/>
      <c r="XDU8" s="203"/>
      <c r="XDV8" s="203"/>
      <c r="XDW8" s="203"/>
      <c r="XDX8" s="203"/>
      <c r="XDY8" s="203"/>
      <c r="XDZ8" s="203"/>
      <c r="XEA8" s="203"/>
      <c r="XEB8" s="203"/>
      <c r="XEC8" s="203"/>
      <c r="XED8" s="203"/>
      <c r="XEE8" s="203"/>
      <c r="XEF8" s="203"/>
      <c r="XEG8" s="203"/>
      <c r="XEH8" s="203"/>
      <c r="XEI8" s="203"/>
      <c r="XEJ8" s="203"/>
      <c r="XEK8" s="203"/>
      <c r="XEL8" s="203"/>
      <c r="XEM8" s="203"/>
      <c r="XEN8" s="203"/>
      <c r="XEO8" s="203"/>
      <c r="XEP8" s="203"/>
      <c r="XEQ8" s="203"/>
      <c r="XER8" s="203"/>
      <c r="XES8" s="203"/>
      <c r="XET8" s="203"/>
      <c r="XEU8" s="203"/>
      <c r="XEV8" s="203"/>
      <c r="XEW8" s="203"/>
      <c r="XEX8" s="203"/>
      <c r="XEY8" s="203"/>
      <c r="XEZ8" s="203"/>
      <c r="XFA8" s="203"/>
      <c r="XFB8" s="203"/>
      <c r="XFC8" s="203"/>
      <c r="XFD8" s="203"/>
    </row>
    <row r="9" spans="1:16384" ht="6" hidden="1" customHeight="1">
      <c r="A9" s="84"/>
      <c r="B9" s="83"/>
      <c r="C9" s="83"/>
      <c r="D9" s="83"/>
    </row>
    <row r="10" spans="1:16384" ht="15">
      <c r="A10" s="84"/>
      <c r="B10" s="85" t="s">
        <v>3</v>
      </c>
      <c r="C10" s="79"/>
      <c r="D10" s="83"/>
    </row>
    <row r="11" spans="1:16384" ht="14.25" hidden="1">
      <c r="A11" s="84" t="s">
        <v>80</v>
      </c>
      <c r="B11" s="84">
        <v>260</v>
      </c>
      <c r="C11" s="84" t="s">
        <v>4</v>
      </c>
      <c r="D11" s="83"/>
    </row>
    <row r="12" spans="1:16384" ht="14.25">
      <c r="A12" s="84" t="s">
        <v>5</v>
      </c>
      <c r="B12" s="86">
        <v>5</v>
      </c>
      <c r="C12" s="84" t="s">
        <v>4</v>
      </c>
      <c r="D12" s="83"/>
    </row>
    <row r="13" spans="1:16384" ht="14.25">
      <c r="A13" s="84" t="s">
        <v>68</v>
      </c>
      <c r="B13" s="87"/>
      <c r="C13" s="84" t="s">
        <v>4</v>
      </c>
      <c r="D13" s="83"/>
    </row>
    <row r="14" spans="1:16384" ht="14.25">
      <c r="A14" s="84" t="s">
        <v>6</v>
      </c>
      <c r="B14" s="87"/>
      <c r="C14" s="84" t="s">
        <v>4</v>
      </c>
      <c r="D14" s="83"/>
    </row>
    <row r="15" spans="1:16384" ht="14.25">
      <c r="A15" s="84" t="s">
        <v>7</v>
      </c>
      <c r="B15" s="87">
        <v>10</v>
      </c>
      <c r="C15" s="84" t="s">
        <v>4</v>
      </c>
      <c r="D15" s="83"/>
    </row>
    <row r="16" spans="1:16384" ht="19.5" customHeight="1">
      <c r="A16" s="77" t="s">
        <v>8</v>
      </c>
      <c r="B16" s="77">
        <f>B11-(52*(5-B12))-B13-B14-B15</f>
        <v>250</v>
      </c>
      <c r="C16" s="77" t="s">
        <v>4</v>
      </c>
      <c r="D16" s="83"/>
    </row>
    <row r="17" spans="1:16384">
      <c r="A17" s="83"/>
      <c r="B17" s="83"/>
      <c r="C17" s="83"/>
      <c r="D17" s="83"/>
    </row>
    <row r="18" spans="1:16384" s="21" customFormat="1" ht="15.75">
      <c r="A18" s="203" t="s">
        <v>48</v>
      </c>
      <c r="B18" s="203"/>
      <c r="C18" s="203"/>
      <c r="D18" s="203"/>
      <c r="E18" s="25"/>
      <c r="F18" s="25"/>
      <c r="G18" s="25"/>
      <c r="H18" s="25"/>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c r="IV18" s="203"/>
      <c r="IW18" s="203"/>
      <c r="IX18" s="203"/>
      <c r="IY18" s="203"/>
      <c r="IZ18" s="203"/>
      <c r="JA18" s="203"/>
      <c r="JB18" s="203"/>
      <c r="JC18" s="203"/>
      <c r="JD18" s="203"/>
      <c r="JE18" s="203"/>
      <c r="JF18" s="203"/>
      <c r="JG18" s="203"/>
      <c r="JH18" s="203"/>
      <c r="JI18" s="203"/>
      <c r="JJ18" s="203"/>
      <c r="JK18" s="203"/>
      <c r="JL18" s="203"/>
      <c r="JM18" s="203"/>
      <c r="JN18" s="203"/>
      <c r="JO18" s="203"/>
      <c r="JP18" s="203"/>
      <c r="JQ18" s="203"/>
      <c r="JR18" s="203"/>
      <c r="JS18" s="203"/>
      <c r="JT18" s="203"/>
      <c r="JU18" s="203"/>
      <c r="JV18" s="203"/>
      <c r="JW18" s="203"/>
      <c r="JX18" s="203"/>
      <c r="JY18" s="203"/>
      <c r="JZ18" s="203"/>
      <c r="KA18" s="203"/>
      <c r="KB18" s="203"/>
      <c r="KC18" s="203"/>
      <c r="KD18" s="203"/>
      <c r="KE18" s="203"/>
      <c r="KF18" s="203"/>
      <c r="KG18" s="203"/>
      <c r="KH18" s="203"/>
      <c r="KI18" s="203"/>
      <c r="KJ18" s="203"/>
      <c r="KK18" s="203"/>
      <c r="KL18" s="203"/>
      <c r="KM18" s="203"/>
      <c r="KN18" s="203"/>
      <c r="KO18" s="203"/>
      <c r="KP18" s="203"/>
      <c r="KQ18" s="203"/>
      <c r="KR18" s="203"/>
      <c r="KS18" s="203"/>
      <c r="KT18" s="203"/>
      <c r="KU18" s="203"/>
      <c r="KV18" s="203"/>
      <c r="KW18" s="203"/>
      <c r="KX18" s="203"/>
      <c r="KY18" s="203"/>
      <c r="KZ18" s="203"/>
      <c r="LA18" s="203"/>
      <c r="LB18" s="203"/>
      <c r="LC18" s="203"/>
      <c r="LD18" s="203"/>
      <c r="LE18" s="203"/>
      <c r="LF18" s="203"/>
      <c r="LG18" s="203"/>
      <c r="LH18" s="203"/>
      <c r="LI18" s="203"/>
      <c r="LJ18" s="203"/>
      <c r="LK18" s="203"/>
      <c r="LL18" s="203"/>
      <c r="LM18" s="203"/>
      <c r="LN18" s="203"/>
      <c r="LO18" s="203"/>
      <c r="LP18" s="203"/>
      <c r="LQ18" s="203"/>
      <c r="LR18" s="203"/>
      <c r="LS18" s="203"/>
      <c r="LT18" s="203"/>
      <c r="LU18" s="203"/>
      <c r="LV18" s="203"/>
      <c r="LW18" s="203"/>
      <c r="LX18" s="203"/>
      <c r="LY18" s="203"/>
      <c r="LZ18" s="203"/>
      <c r="MA18" s="203"/>
      <c r="MB18" s="203"/>
      <c r="MC18" s="203"/>
      <c r="MD18" s="203"/>
      <c r="ME18" s="203"/>
      <c r="MF18" s="203"/>
      <c r="MG18" s="203"/>
      <c r="MH18" s="203"/>
      <c r="MI18" s="203"/>
      <c r="MJ18" s="203"/>
      <c r="MK18" s="203"/>
      <c r="ML18" s="203"/>
      <c r="MM18" s="203"/>
      <c r="MN18" s="203"/>
      <c r="MO18" s="203"/>
      <c r="MP18" s="203"/>
      <c r="MQ18" s="203"/>
      <c r="MR18" s="203"/>
      <c r="MS18" s="203"/>
      <c r="MT18" s="203"/>
      <c r="MU18" s="203"/>
      <c r="MV18" s="203"/>
      <c r="MW18" s="203"/>
      <c r="MX18" s="203"/>
      <c r="MY18" s="203"/>
      <c r="MZ18" s="203"/>
      <c r="NA18" s="203"/>
      <c r="NB18" s="203"/>
      <c r="NC18" s="203"/>
      <c r="ND18" s="203"/>
      <c r="NE18" s="203"/>
      <c r="NF18" s="203"/>
      <c r="NG18" s="203"/>
      <c r="NH18" s="203"/>
      <c r="NI18" s="203"/>
      <c r="NJ18" s="203"/>
      <c r="NK18" s="203"/>
      <c r="NL18" s="203"/>
      <c r="NM18" s="203"/>
      <c r="NN18" s="203"/>
      <c r="NO18" s="203"/>
      <c r="NP18" s="203"/>
      <c r="NQ18" s="203"/>
      <c r="NR18" s="203"/>
      <c r="NS18" s="203"/>
      <c r="NT18" s="203"/>
      <c r="NU18" s="203"/>
      <c r="NV18" s="203"/>
      <c r="NW18" s="203"/>
      <c r="NX18" s="203"/>
      <c r="NY18" s="203"/>
      <c r="NZ18" s="203"/>
      <c r="OA18" s="203"/>
      <c r="OB18" s="203"/>
      <c r="OC18" s="203"/>
      <c r="OD18" s="203"/>
      <c r="OE18" s="203"/>
      <c r="OF18" s="203"/>
      <c r="OG18" s="203"/>
      <c r="OH18" s="203"/>
      <c r="OI18" s="203"/>
      <c r="OJ18" s="203"/>
      <c r="OK18" s="203"/>
      <c r="OL18" s="203"/>
      <c r="OM18" s="203"/>
      <c r="ON18" s="203"/>
      <c r="OO18" s="203"/>
      <c r="OP18" s="203"/>
      <c r="OQ18" s="203"/>
      <c r="OR18" s="203"/>
      <c r="OS18" s="203"/>
      <c r="OT18" s="203"/>
      <c r="OU18" s="203"/>
      <c r="OV18" s="203"/>
      <c r="OW18" s="203"/>
      <c r="OX18" s="203"/>
      <c r="OY18" s="203"/>
      <c r="OZ18" s="203"/>
      <c r="PA18" s="203"/>
      <c r="PB18" s="203"/>
      <c r="PC18" s="203"/>
      <c r="PD18" s="203"/>
      <c r="PE18" s="203"/>
      <c r="PF18" s="203"/>
      <c r="PG18" s="203"/>
      <c r="PH18" s="203"/>
      <c r="PI18" s="203"/>
      <c r="PJ18" s="203"/>
      <c r="PK18" s="203"/>
      <c r="PL18" s="203"/>
      <c r="PM18" s="203"/>
      <c r="PN18" s="203"/>
      <c r="PO18" s="203"/>
      <c r="PP18" s="203"/>
      <c r="PQ18" s="203"/>
      <c r="PR18" s="203"/>
      <c r="PS18" s="203"/>
      <c r="PT18" s="203"/>
      <c r="PU18" s="203"/>
      <c r="PV18" s="203"/>
      <c r="PW18" s="203"/>
      <c r="PX18" s="203"/>
      <c r="PY18" s="203"/>
      <c r="PZ18" s="203"/>
      <c r="QA18" s="203"/>
      <c r="QB18" s="203"/>
      <c r="QC18" s="203"/>
      <c r="QD18" s="203"/>
      <c r="QE18" s="203"/>
      <c r="QF18" s="203"/>
      <c r="QG18" s="203"/>
      <c r="QH18" s="203"/>
      <c r="QI18" s="203"/>
      <c r="QJ18" s="203"/>
      <c r="QK18" s="203"/>
      <c r="QL18" s="203"/>
      <c r="QM18" s="203"/>
      <c r="QN18" s="203"/>
      <c r="QO18" s="203"/>
      <c r="QP18" s="203"/>
      <c r="QQ18" s="203"/>
      <c r="QR18" s="203"/>
      <c r="QS18" s="203"/>
      <c r="QT18" s="203"/>
      <c r="QU18" s="203"/>
      <c r="QV18" s="203"/>
      <c r="QW18" s="203"/>
      <c r="QX18" s="203"/>
      <c r="QY18" s="203"/>
      <c r="QZ18" s="203"/>
      <c r="RA18" s="203"/>
      <c r="RB18" s="203"/>
      <c r="RC18" s="203"/>
      <c r="RD18" s="203"/>
      <c r="RE18" s="203"/>
      <c r="RF18" s="203"/>
      <c r="RG18" s="203"/>
      <c r="RH18" s="203"/>
      <c r="RI18" s="203"/>
      <c r="RJ18" s="203"/>
      <c r="RK18" s="203"/>
      <c r="RL18" s="203"/>
      <c r="RM18" s="203"/>
      <c r="RN18" s="203"/>
      <c r="RO18" s="203"/>
      <c r="RP18" s="203"/>
      <c r="RQ18" s="203"/>
      <c r="RR18" s="203"/>
      <c r="RS18" s="203"/>
      <c r="RT18" s="203"/>
      <c r="RU18" s="203"/>
      <c r="RV18" s="203"/>
      <c r="RW18" s="203"/>
      <c r="RX18" s="203"/>
      <c r="RY18" s="203"/>
      <c r="RZ18" s="203"/>
      <c r="SA18" s="203"/>
      <c r="SB18" s="203"/>
      <c r="SC18" s="203"/>
      <c r="SD18" s="203"/>
      <c r="SE18" s="203"/>
      <c r="SF18" s="203"/>
      <c r="SG18" s="203"/>
      <c r="SH18" s="203"/>
      <c r="SI18" s="203"/>
      <c r="SJ18" s="203"/>
      <c r="SK18" s="203"/>
      <c r="SL18" s="203"/>
      <c r="SM18" s="203"/>
      <c r="SN18" s="203"/>
      <c r="SO18" s="203"/>
      <c r="SP18" s="203"/>
      <c r="SQ18" s="203"/>
      <c r="SR18" s="203"/>
      <c r="SS18" s="203"/>
      <c r="ST18" s="203"/>
      <c r="SU18" s="203"/>
      <c r="SV18" s="203"/>
      <c r="SW18" s="203"/>
      <c r="SX18" s="203"/>
      <c r="SY18" s="203"/>
      <c r="SZ18" s="203"/>
      <c r="TA18" s="203"/>
      <c r="TB18" s="203"/>
      <c r="TC18" s="203"/>
      <c r="TD18" s="203"/>
      <c r="TE18" s="203"/>
      <c r="TF18" s="203"/>
      <c r="TG18" s="203"/>
      <c r="TH18" s="203"/>
      <c r="TI18" s="203"/>
      <c r="TJ18" s="203"/>
      <c r="TK18" s="203"/>
      <c r="TL18" s="203"/>
      <c r="TM18" s="203"/>
      <c r="TN18" s="203"/>
      <c r="TO18" s="203"/>
      <c r="TP18" s="203"/>
      <c r="TQ18" s="203"/>
      <c r="TR18" s="203"/>
      <c r="TS18" s="203"/>
      <c r="TT18" s="203"/>
      <c r="TU18" s="203"/>
      <c r="TV18" s="203"/>
      <c r="TW18" s="203"/>
      <c r="TX18" s="203"/>
      <c r="TY18" s="203"/>
      <c r="TZ18" s="203"/>
      <c r="UA18" s="203"/>
      <c r="UB18" s="203"/>
      <c r="UC18" s="203"/>
      <c r="UD18" s="203"/>
      <c r="UE18" s="203"/>
      <c r="UF18" s="203"/>
      <c r="UG18" s="203"/>
      <c r="UH18" s="203"/>
      <c r="UI18" s="203"/>
      <c r="UJ18" s="203"/>
      <c r="UK18" s="203"/>
      <c r="UL18" s="203"/>
      <c r="UM18" s="203"/>
      <c r="UN18" s="203"/>
      <c r="UO18" s="203"/>
      <c r="UP18" s="203"/>
      <c r="UQ18" s="203"/>
      <c r="UR18" s="203"/>
      <c r="US18" s="203"/>
      <c r="UT18" s="203"/>
      <c r="UU18" s="203"/>
      <c r="UV18" s="203"/>
      <c r="UW18" s="203"/>
      <c r="UX18" s="203"/>
      <c r="UY18" s="203"/>
      <c r="UZ18" s="203"/>
      <c r="VA18" s="203"/>
      <c r="VB18" s="203"/>
      <c r="VC18" s="203"/>
      <c r="VD18" s="203"/>
      <c r="VE18" s="203"/>
      <c r="VF18" s="203"/>
      <c r="VG18" s="203"/>
      <c r="VH18" s="203"/>
      <c r="VI18" s="203"/>
      <c r="VJ18" s="203"/>
      <c r="VK18" s="203"/>
      <c r="VL18" s="203"/>
      <c r="VM18" s="203"/>
      <c r="VN18" s="203"/>
      <c r="VO18" s="203"/>
      <c r="VP18" s="203"/>
      <c r="VQ18" s="203"/>
      <c r="VR18" s="203"/>
      <c r="VS18" s="203"/>
      <c r="VT18" s="203"/>
      <c r="VU18" s="203"/>
      <c r="VV18" s="203"/>
      <c r="VW18" s="203"/>
      <c r="VX18" s="203"/>
      <c r="VY18" s="203"/>
      <c r="VZ18" s="203"/>
      <c r="WA18" s="203"/>
      <c r="WB18" s="203"/>
      <c r="WC18" s="203"/>
      <c r="WD18" s="203"/>
      <c r="WE18" s="203"/>
      <c r="WF18" s="203"/>
      <c r="WG18" s="203"/>
      <c r="WH18" s="203"/>
      <c r="WI18" s="203"/>
      <c r="WJ18" s="203"/>
      <c r="WK18" s="203"/>
      <c r="WL18" s="203"/>
      <c r="WM18" s="203"/>
      <c r="WN18" s="203"/>
      <c r="WO18" s="203"/>
      <c r="WP18" s="203"/>
      <c r="WQ18" s="203"/>
      <c r="WR18" s="203"/>
      <c r="WS18" s="203"/>
      <c r="WT18" s="203"/>
      <c r="WU18" s="203"/>
      <c r="WV18" s="203"/>
      <c r="WW18" s="203"/>
      <c r="WX18" s="203"/>
      <c r="WY18" s="203"/>
      <c r="WZ18" s="203"/>
      <c r="XA18" s="203"/>
      <c r="XB18" s="203"/>
      <c r="XC18" s="203"/>
      <c r="XD18" s="203"/>
      <c r="XE18" s="203"/>
      <c r="XF18" s="203"/>
      <c r="XG18" s="203"/>
      <c r="XH18" s="203"/>
      <c r="XI18" s="203"/>
      <c r="XJ18" s="203"/>
      <c r="XK18" s="203"/>
      <c r="XL18" s="203"/>
      <c r="XM18" s="203"/>
      <c r="XN18" s="203"/>
      <c r="XO18" s="203"/>
      <c r="XP18" s="203"/>
      <c r="XQ18" s="203"/>
      <c r="XR18" s="203"/>
      <c r="XS18" s="203"/>
      <c r="XT18" s="203"/>
      <c r="XU18" s="203"/>
      <c r="XV18" s="203"/>
      <c r="XW18" s="203"/>
      <c r="XX18" s="203"/>
      <c r="XY18" s="203"/>
      <c r="XZ18" s="203"/>
      <c r="YA18" s="203"/>
      <c r="YB18" s="203"/>
      <c r="YC18" s="203"/>
      <c r="YD18" s="203"/>
      <c r="YE18" s="203"/>
      <c r="YF18" s="203"/>
      <c r="YG18" s="203"/>
      <c r="YH18" s="203"/>
      <c r="YI18" s="203"/>
      <c r="YJ18" s="203"/>
      <c r="YK18" s="203"/>
      <c r="YL18" s="203"/>
      <c r="YM18" s="203"/>
      <c r="YN18" s="203"/>
      <c r="YO18" s="203"/>
      <c r="YP18" s="203"/>
      <c r="YQ18" s="203"/>
      <c r="YR18" s="203"/>
      <c r="YS18" s="203"/>
      <c r="YT18" s="203"/>
      <c r="YU18" s="203"/>
      <c r="YV18" s="203"/>
      <c r="YW18" s="203"/>
      <c r="YX18" s="203"/>
      <c r="YY18" s="203"/>
      <c r="YZ18" s="203"/>
      <c r="ZA18" s="203"/>
      <c r="ZB18" s="203"/>
      <c r="ZC18" s="203"/>
      <c r="ZD18" s="203"/>
      <c r="ZE18" s="203"/>
      <c r="ZF18" s="203"/>
      <c r="ZG18" s="203"/>
      <c r="ZH18" s="203"/>
      <c r="ZI18" s="203"/>
      <c r="ZJ18" s="203"/>
      <c r="ZK18" s="203"/>
      <c r="ZL18" s="203"/>
      <c r="ZM18" s="203"/>
      <c r="ZN18" s="203"/>
      <c r="ZO18" s="203"/>
      <c r="ZP18" s="203"/>
      <c r="ZQ18" s="203"/>
      <c r="ZR18" s="203"/>
      <c r="ZS18" s="203"/>
      <c r="ZT18" s="203"/>
      <c r="ZU18" s="203"/>
      <c r="ZV18" s="203"/>
      <c r="ZW18" s="203"/>
      <c r="ZX18" s="203"/>
      <c r="ZY18" s="203"/>
      <c r="ZZ18" s="203"/>
      <c r="AAA18" s="203"/>
      <c r="AAB18" s="203"/>
      <c r="AAC18" s="203"/>
      <c r="AAD18" s="203"/>
      <c r="AAE18" s="203"/>
      <c r="AAF18" s="203"/>
      <c r="AAG18" s="203"/>
      <c r="AAH18" s="203"/>
      <c r="AAI18" s="203"/>
      <c r="AAJ18" s="203"/>
      <c r="AAK18" s="203"/>
      <c r="AAL18" s="203"/>
      <c r="AAM18" s="203"/>
      <c r="AAN18" s="203"/>
      <c r="AAO18" s="203"/>
      <c r="AAP18" s="203"/>
      <c r="AAQ18" s="203"/>
      <c r="AAR18" s="203"/>
      <c r="AAS18" s="203"/>
      <c r="AAT18" s="203"/>
      <c r="AAU18" s="203"/>
      <c r="AAV18" s="203"/>
      <c r="AAW18" s="203"/>
      <c r="AAX18" s="203"/>
      <c r="AAY18" s="203"/>
      <c r="AAZ18" s="203"/>
      <c r="ABA18" s="203"/>
      <c r="ABB18" s="203"/>
      <c r="ABC18" s="203"/>
      <c r="ABD18" s="203"/>
      <c r="ABE18" s="203"/>
      <c r="ABF18" s="203"/>
      <c r="ABG18" s="203"/>
      <c r="ABH18" s="203"/>
      <c r="ABI18" s="203"/>
      <c r="ABJ18" s="203"/>
      <c r="ABK18" s="203"/>
      <c r="ABL18" s="203"/>
      <c r="ABM18" s="203"/>
      <c r="ABN18" s="203"/>
      <c r="ABO18" s="203"/>
      <c r="ABP18" s="203"/>
      <c r="ABQ18" s="203"/>
      <c r="ABR18" s="203"/>
      <c r="ABS18" s="203"/>
      <c r="ABT18" s="203"/>
      <c r="ABU18" s="203"/>
      <c r="ABV18" s="203"/>
      <c r="ABW18" s="203"/>
      <c r="ABX18" s="203"/>
      <c r="ABY18" s="203"/>
      <c r="ABZ18" s="203"/>
      <c r="ACA18" s="203"/>
      <c r="ACB18" s="203"/>
      <c r="ACC18" s="203"/>
      <c r="ACD18" s="203"/>
      <c r="ACE18" s="203"/>
      <c r="ACF18" s="203"/>
      <c r="ACG18" s="203"/>
      <c r="ACH18" s="203"/>
      <c r="ACI18" s="203"/>
      <c r="ACJ18" s="203"/>
      <c r="ACK18" s="203"/>
      <c r="ACL18" s="203"/>
      <c r="ACM18" s="203"/>
      <c r="ACN18" s="203"/>
      <c r="ACO18" s="203"/>
      <c r="ACP18" s="203"/>
      <c r="ACQ18" s="203"/>
      <c r="ACR18" s="203"/>
      <c r="ACS18" s="203"/>
      <c r="ACT18" s="203"/>
      <c r="ACU18" s="203"/>
      <c r="ACV18" s="203"/>
      <c r="ACW18" s="203"/>
      <c r="ACX18" s="203"/>
      <c r="ACY18" s="203"/>
      <c r="ACZ18" s="203"/>
      <c r="ADA18" s="203"/>
      <c r="ADB18" s="203"/>
      <c r="ADC18" s="203"/>
      <c r="ADD18" s="203"/>
      <c r="ADE18" s="203"/>
      <c r="ADF18" s="203"/>
      <c r="ADG18" s="203"/>
      <c r="ADH18" s="203"/>
      <c r="ADI18" s="203"/>
      <c r="ADJ18" s="203"/>
      <c r="ADK18" s="203"/>
      <c r="ADL18" s="203"/>
      <c r="ADM18" s="203"/>
      <c r="ADN18" s="203"/>
      <c r="ADO18" s="203"/>
      <c r="ADP18" s="203"/>
      <c r="ADQ18" s="203"/>
      <c r="ADR18" s="203"/>
      <c r="ADS18" s="203"/>
      <c r="ADT18" s="203"/>
      <c r="ADU18" s="203"/>
      <c r="ADV18" s="203"/>
      <c r="ADW18" s="203"/>
      <c r="ADX18" s="203"/>
      <c r="ADY18" s="203"/>
      <c r="ADZ18" s="203"/>
      <c r="AEA18" s="203"/>
      <c r="AEB18" s="203"/>
      <c r="AEC18" s="203"/>
      <c r="AED18" s="203"/>
      <c r="AEE18" s="203"/>
      <c r="AEF18" s="203"/>
      <c r="AEG18" s="203"/>
      <c r="AEH18" s="203"/>
      <c r="AEI18" s="203"/>
      <c r="AEJ18" s="203"/>
      <c r="AEK18" s="203"/>
      <c r="AEL18" s="203"/>
      <c r="AEM18" s="203"/>
      <c r="AEN18" s="203"/>
      <c r="AEO18" s="203"/>
      <c r="AEP18" s="203"/>
      <c r="AEQ18" s="203"/>
      <c r="AER18" s="203"/>
      <c r="AES18" s="203"/>
      <c r="AET18" s="203"/>
      <c r="AEU18" s="203"/>
      <c r="AEV18" s="203"/>
      <c r="AEW18" s="203"/>
      <c r="AEX18" s="203"/>
      <c r="AEY18" s="203"/>
      <c r="AEZ18" s="203"/>
      <c r="AFA18" s="203"/>
      <c r="AFB18" s="203"/>
      <c r="AFC18" s="203"/>
      <c r="AFD18" s="203"/>
      <c r="AFE18" s="203"/>
      <c r="AFF18" s="203"/>
      <c r="AFG18" s="203"/>
      <c r="AFH18" s="203"/>
      <c r="AFI18" s="203"/>
      <c r="AFJ18" s="203"/>
      <c r="AFK18" s="203"/>
      <c r="AFL18" s="203"/>
      <c r="AFM18" s="203"/>
      <c r="AFN18" s="203"/>
      <c r="AFO18" s="203"/>
      <c r="AFP18" s="203"/>
      <c r="AFQ18" s="203"/>
      <c r="AFR18" s="203"/>
      <c r="AFS18" s="203"/>
      <c r="AFT18" s="203"/>
      <c r="AFU18" s="203"/>
      <c r="AFV18" s="203"/>
      <c r="AFW18" s="203"/>
      <c r="AFX18" s="203"/>
      <c r="AFY18" s="203"/>
      <c r="AFZ18" s="203"/>
      <c r="AGA18" s="203"/>
      <c r="AGB18" s="203"/>
      <c r="AGC18" s="203"/>
      <c r="AGD18" s="203"/>
      <c r="AGE18" s="203"/>
      <c r="AGF18" s="203"/>
      <c r="AGG18" s="203"/>
      <c r="AGH18" s="203"/>
      <c r="AGI18" s="203"/>
      <c r="AGJ18" s="203"/>
      <c r="AGK18" s="203"/>
      <c r="AGL18" s="203"/>
      <c r="AGM18" s="203"/>
      <c r="AGN18" s="203"/>
      <c r="AGO18" s="203"/>
      <c r="AGP18" s="203"/>
      <c r="AGQ18" s="203"/>
      <c r="AGR18" s="203"/>
      <c r="AGS18" s="203"/>
      <c r="AGT18" s="203"/>
      <c r="AGU18" s="203"/>
      <c r="AGV18" s="203"/>
      <c r="AGW18" s="203"/>
      <c r="AGX18" s="203"/>
      <c r="AGY18" s="203"/>
      <c r="AGZ18" s="203"/>
      <c r="AHA18" s="203"/>
      <c r="AHB18" s="203"/>
      <c r="AHC18" s="203"/>
      <c r="AHD18" s="203"/>
      <c r="AHE18" s="203"/>
      <c r="AHF18" s="203"/>
      <c r="AHG18" s="203"/>
      <c r="AHH18" s="203"/>
      <c r="AHI18" s="203"/>
      <c r="AHJ18" s="203"/>
      <c r="AHK18" s="203"/>
      <c r="AHL18" s="203"/>
      <c r="AHM18" s="203"/>
      <c r="AHN18" s="203"/>
      <c r="AHO18" s="203"/>
      <c r="AHP18" s="203"/>
      <c r="AHQ18" s="203"/>
      <c r="AHR18" s="203"/>
      <c r="AHS18" s="203"/>
      <c r="AHT18" s="203"/>
      <c r="AHU18" s="203"/>
      <c r="AHV18" s="203"/>
      <c r="AHW18" s="203"/>
      <c r="AHX18" s="203"/>
      <c r="AHY18" s="203"/>
      <c r="AHZ18" s="203"/>
      <c r="AIA18" s="203"/>
      <c r="AIB18" s="203"/>
      <c r="AIC18" s="203"/>
      <c r="AID18" s="203"/>
      <c r="AIE18" s="203"/>
      <c r="AIF18" s="203"/>
      <c r="AIG18" s="203"/>
      <c r="AIH18" s="203"/>
      <c r="AII18" s="203"/>
      <c r="AIJ18" s="203"/>
      <c r="AIK18" s="203"/>
      <c r="AIL18" s="203"/>
      <c r="AIM18" s="203"/>
      <c r="AIN18" s="203"/>
      <c r="AIO18" s="203"/>
      <c r="AIP18" s="203"/>
      <c r="AIQ18" s="203"/>
      <c r="AIR18" s="203"/>
      <c r="AIS18" s="203"/>
      <c r="AIT18" s="203"/>
      <c r="AIU18" s="203"/>
      <c r="AIV18" s="203"/>
      <c r="AIW18" s="203"/>
      <c r="AIX18" s="203"/>
      <c r="AIY18" s="203"/>
      <c r="AIZ18" s="203"/>
      <c r="AJA18" s="203"/>
      <c r="AJB18" s="203"/>
      <c r="AJC18" s="203"/>
      <c r="AJD18" s="203"/>
      <c r="AJE18" s="203"/>
      <c r="AJF18" s="203"/>
      <c r="AJG18" s="203"/>
      <c r="AJH18" s="203"/>
      <c r="AJI18" s="203"/>
      <c r="AJJ18" s="203"/>
      <c r="AJK18" s="203"/>
      <c r="AJL18" s="203"/>
      <c r="AJM18" s="203"/>
      <c r="AJN18" s="203"/>
      <c r="AJO18" s="203"/>
      <c r="AJP18" s="203"/>
      <c r="AJQ18" s="203"/>
      <c r="AJR18" s="203"/>
      <c r="AJS18" s="203"/>
      <c r="AJT18" s="203"/>
      <c r="AJU18" s="203"/>
      <c r="AJV18" s="203"/>
      <c r="AJW18" s="203"/>
      <c r="AJX18" s="203"/>
      <c r="AJY18" s="203"/>
      <c r="AJZ18" s="203"/>
      <c r="AKA18" s="203"/>
      <c r="AKB18" s="203"/>
      <c r="AKC18" s="203"/>
      <c r="AKD18" s="203"/>
      <c r="AKE18" s="203"/>
      <c r="AKF18" s="203"/>
      <c r="AKG18" s="203"/>
      <c r="AKH18" s="203"/>
      <c r="AKI18" s="203"/>
      <c r="AKJ18" s="203"/>
      <c r="AKK18" s="203"/>
      <c r="AKL18" s="203"/>
      <c r="AKM18" s="203"/>
      <c r="AKN18" s="203"/>
      <c r="AKO18" s="203"/>
      <c r="AKP18" s="203"/>
      <c r="AKQ18" s="203"/>
      <c r="AKR18" s="203"/>
      <c r="AKS18" s="203"/>
      <c r="AKT18" s="203"/>
      <c r="AKU18" s="203"/>
      <c r="AKV18" s="203"/>
      <c r="AKW18" s="203"/>
      <c r="AKX18" s="203"/>
      <c r="AKY18" s="203"/>
      <c r="AKZ18" s="203"/>
      <c r="ALA18" s="203"/>
      <c r="ALB18" s="203"/>
      <c r="ALC18" s="203"/>
      <c r="ALD18" s="203"/>
      <c r="ALE18" s="203"/>
      <c r="ALF18" s="203"/>
      <c r="ALG18" s="203"/>
      <c r="ALH18" s="203"/>
      <c r="ALI18" s="203"/>
      <c r="ALJ18" s="203"/>
      <c r="ALK18" s="203"/>
      <c r="ALL18" s="203"/>
      <c r="ALM18" s="203"/>
      <c r="ALN18" s="203"/>
      <c r="ALO18" s="203"/>
      <c r="ALP18" s="203"/>
      <c r="ALQ18" s="203"/>
      <c r="ALR18" s="203"/>
      <c r="ALS18" s="203"/>
      <c r="ALT18" s="203"/>
      <c r="ALU18" s="203"/>
      <c r="ALV18" s="203"/>
      <c r="ALW18" s="203"/>
      <c r="ALX18" s="203"/>
      <c r="ALY18" s="203"/>
      <c r="ALZ18" s="203"/>
      <c r="AMA18" s="203"/>
      <c r="AMB18" s="203"/>
      <c r="AMC18" s="203"/>
      <c r="AMD18" s="203"/>
      <c r="AME18" s="203"/>
      <c r="AMF18" s="203"/>
      <c r="AMG18" s="203"/>
      <c r="AMH18" s="203"/>
      <c r="AMI18" s="203"/>
      <c r="AMJ18" s="203"/>
      <c r="AMK18" s="203"/>
      <c r="AML18" s="203"/>
      <c r="AMM18" s="203"/>
      <c r="AMN18" s="203"/>
      <c r="AMO18" s="203"/>
      <c r="AMP18" s="203"/>
      <c r="AMQ18" s="203"/>
      <c r="AMR18" s="203"/>
      <c r="AMS18" s="203"/>
      <c r="AMT18" s="203"/>
      <c r="AMU18" s="203"/>
      <c r="AMV18" s="203"/>
      <c r="AMW18" s="203"/>
      <c r="AMX18" s="203"/>
      <c r="AMY18" s="203"/>
      <c r="AMZ18" s="203"/>
      <c r="ANA18" s="203"/>
      <c r="ANB18" s="203"/>
      <c r="ANC18" s="203"/>
      <c r="AND18" s="203"/>
      <c r="ANE18" s="203"/>
      <c r="ANF18" s="203"/>
      <c r="ANG18" s="203"/>
      <c r="ANH18" s="203"/>
      <c r="ANI18" s="203"/>
      <c r="ANJ18" s="203"/>
      <c r="ANK18" s="203"/>
      <c r="ANL18" s="203"/>
      <c r="ANM18" s="203"/>
      <c r="ANN18" s="203"/>
      <c r="ANO18" s="203"/>
      <c r="ANP18" s="203"/>
      <c r="ANQ18" s="203"/>
      <c r="ANR18" s="203"/>
      <c r="ANS18" s="203"/>
      <c r="ANT18" s="203"/>
      <c r="ANU18" s="203"/>
      <c r="ANV18" s="203"/>
      <c r="ANW18" s="203"/>
      <c r="ANX18" s="203"/>
      <c r="ANY18" s="203"/>
      <c r="ANZ18" s="203"/>
      <c r="AOA18" s="203"/>
      <c r="AOB18" s="203"/>
      <c r="AOC18" s="203"/>
      <c r="AOD18" s="203"/>
      <c r="AOE18" s="203"/>
      <c r="AOF18" s="203"/>
      <c r="AOG18" s="203"/>
      <c r="AOH18" s="203"/>
      <c r="AOI18" s="203"/>
      <c r="AOJ18" s="203"/>
      <c r="AOK18" s="203"/>
      <c r="AOL18" s="203"/>
      <c r="AOM18" s="203"/>
      <c r="AON18" s="203"/>
      <c r="AOO18" s="203"/>
      <c r="AOP18" s="203"/>
      <c r="AOQ18" s="203"/>
      <c r="AOR18" s="203"/>
      <c r="AOS18" s="203"/>
      <c r="AOT18" s="203"/>
      <c r="AOU18" s="203"/>
      <c r="AOV18" s="203"/>
      <c r="AOW18" s="203"/>
      <c r="AOX18" s="203"/>
      <c r="AOY18" s="203"/>
      <c r="AOZ18" s="203"/>
      <c r="APA18" s="203"/>
      <c r="APB18" s="203"/>
      <c r="APC18" s="203"/>
      <c r="APD18" s="203"/>
      <c r="APE18" s="203"/>
      <c r="APF18" s="203"/>
      <c r="APG18" s="203"/>
      <c r="APH18" s="203"/>
      <c r="API18" s="203"/>
      <c r="APJ18" s="203"/>
      <c r="APK18" s="203"/>
      <c r="APL18" s="203"/>
      <c r="APM18" s="203"/>
      <c r="APN18" s="203"/>
      <c r="APO18" s="203"/>
      <c r="APP18" s="203"/>
      <c r="APQ18" s="203"/>
      <c r="APR18" s="203"/>
      <c r="APS18" s="203"/>
      <c r="APT18" s="203"/>
      <c r="APU18" s="203"/>
      <c r="APV18" s="203"/>
      <c r="APW18" s="203"/>
      <c r="APX18" s="203"/>
      <c r="APY18" s="203"/>
      <c r="APZ18" s="203"/>
      <c r="AQA18" s="203"/>
      <c r="AQB18" s="203"/>
      <c r="AQC18" s="203"/>
      <c r="AQD18" s="203"/>
      <c r="AQE18" s="203"/>
      <c r="AQF18" s="203"/>
      <c r="AQG18" s="203"/>
      <c r="AQH18" s="203"/>
      <c r="AQI18" s="203"/>
      <c r="AQJ18" s="203"/>
      <c r="AQK18" s="203"/>
      <c r="AQL18" s="203"/>
      <c r="AQM18" s="203"/>
      <c r="AQN18" s="203"/>
      <c r="AQO18" s="203"/>
      <c r="AQP18" s="203"/>
      <c r="AQQ18" s="203"/>
      <c r="AQR18" s="203"/>
      <c r="AQS18" s="203"/>
      <c r="AQT18" s="203"/>
      <c r="AQU18" s="203"/>
      <c r="AQV18" s="203"/>
      <c r="AQW18" s="203"/>
      <c r="AQX18" s="203"/>
      <c r="AQY18" s="203"/>
      <c r="AQZ18" s="203"/>
      <c r="ARA18" s="203"/>
      <c r="ARB18" s="203"/>
      <c r="ARC18" s="203"/>
      <c r="ARD18" s="203"/>
      <c r="ARE18" s="203"/>
      <c r="ARF18" s="203"/>
      <c r="ARG18" s="203"/>
      <c r="ARH18" s="203"/>
      <c r="ARI18" s="203"/>
      <c r="ARJ18" s="203"/>
      <c r="ARK18" s="203"/>
      <c r="ARL18" s="203"/>
      <c r="ARM18" s="203"/>
      <c r="ARN18" s="203"/>
      <c r="ARO18" s="203"/>
      <c r="ARP18" s="203"/>
      <c r="ARQ18" s="203"/>
      <c r="ARR18" s="203"/>
      <c r="ARS18" s="203"/>
      <c r="ART18" s="203"/>
      <c r="ARU18" s="203"/>
      <c r="ARV18" s="203"/>
      <c r="ARW18" s="203"/>
      <c r="ARX18" s="203"/>
      <c r="ARY18" s="203"/>
      <c r="ARZ18" s="203"/>
      <c r="ASA18" s="203"/>
      <c r="ASB18" s="203"/>
      <c r="ASC18" s="203"/>
      <c r="ASD18" s="203"/>
      <c r="ASE18" s="203"/>
      <c r="ASF18" s="203"/>
      <c r="ASG18" s="203"/>
      <c r="ASH18" s="203"/>
      <c r="ASI18" s="203"/>
      <c r="ASJ18" s="203"/>
      <c r="ASK18" s="203"/>
      <c r="ASL18" s="203"/>
      <c r="ASM18" s="203"/>
      <c r="ASN18" s="203"/>
      <c r="ASO18" s="203"/>
      <c r="ASP18" s="203"/>
      <c r="ASQ18" s="203"/>
      <c r="ASR18" s="203"/>
      <c r="ASS18" s="203"/>
      <c r="AST18" s="203"/>
      <c r="ASU18" s="203"/>
      <c r="ASV18" s="203"/>
      <c r="ASW18" s="203"/>
      <c r="ASX18" s="203"/>
      <c r="ASY18" s="203"/>
      <c r="ASZ18" s="203"/>
      <c r="ATA18" s="203"/>
      <c r="ATB18" s="203"/>
      <c r="ATC18" s="203"/>
      <c r="ATD18" s="203"/>
      <c r="ATE18" s="203"/>
      <c r="ATF18" s="203"/>
      <c r="ATG18" s="203"/>
      <c r="ATH18" s="203"/>
      <c r="ATI18" s="203"/>
      <c r="ATJ18" s="203"/>
      <c r="ATK18" s="203"/>
      <c r="ATL18" s="203"/>
      <c r="ATM18" s="203"/>
      <c r="ATN18" s="203"/>
      <c r="ATO18" s="203"/>
      <c r="ATP18" s="203"/>
      <c r="ATQ18" s="203"/>
      <c r="ATR18" s="203"/>
      <c r="ATS18" s="203"/>
      <c r="ATT18" s="203"/>
      <c r="ATU18" s="203"/>
      <c r="ATV18" s="203"/>
      <c r="ATW18" s="203"/>
      <c r="ATX18" s="203"/>
      <c r="ATY18" s="203"/>
      <c r="ATZ18" s="203"/>
      <c r="AUA18" s="203"/>
      <c r="AUB18" s="203"/>
      <c r="AUC18" s="203"/>
      <c r="AUD18" s="203"/>
      <c r="AUE18" s="203"/>
      <c r="AUF18" s="203"/>
      <c r="AUG18" s="203"/>
      <c r="AUH18" s="203"/>
      <c r="AUI18" s="203"/>
      <c r="AUJ18" s="203"/>
      <c r="AUK18" s="203"/>
      <c r="AUL18" s="203"/>
      <c r="AUM18" s="203"/>
      <c r="AUN18" s="203"/>
      <c r="AUO18" s="203"/>
      <c r="AUP18" s="203"/>
      <c r="AUQ18" s="203"/>
      <c r="AUR18" s="203"/>
      <c r="AUS18" s="203"/>
      <c r="AUT18" s="203"/>
      <c r="AUU18" s="203"/>
      <c r="AUV18" s="203"/>
      <c r="AUW18" s="203"/>
      <c r="AUX18" s="203"/>
      <c r="AUY18" s="203"/>
      <c r="AUZ18" s="203"/>
      <c r="AVA18" s="203"/>
      <c r="AVB18" s="203"/>
      <c r="AVC18" s="203"/>
      <c r="AVD18" s="203"/>
      <c r="AVE18" s="203"/>
      <c r="AVF18" s="203"/>
      <c r="AVG18" s="203"/>
      <c r="AVH18" s="203"/>
      <c r="AVI18" s="203"/>
      <c r="AVJ18" s="203"/>
      <c r="AVK18" s="203"/>
      <c r="AVL18" s="203"/>
      <c r="AVM18" s="203"/>
      <c r="AVN18" s="203"/>
      <c r="AVO18" s="203"/>
      <c r="AVP18" s="203"/>
      <c r="AVQ18" s="203"/>
      <c r="AVR18" s="203"/>
      <c r="AVS18" s="203"/>
      <c r="AVT18" s="203"/>
      <c r="AVU18" s="203"/>
      <c r="AVV18" s="203"/>
      <c r="AVW18" s="203"/>
      <c r="AVX18" s="203"/>
      <c r="AVY18" s="203"/>
      <c r="AVZ18" s="203"/>
      <c r="AWA18" s="203"/>
      <c r="AWB18" s="203"/>
      <c r="AWC18" s="203"/>
      <c r="AWD18" s="203"/>
      <c r="AWE18" s="203"/>
      <c r="AWF18" s="203"/>
      <c r="AWG18" s="203"/>
      <c r="AWH18" s="203"/>
      <c r="AWI18" s="203"/>
      <c r="AWJ18" s="203"/>
      <c r="AWK18" s="203"/>
      <c r="AWL18" s="203"/>
      <c r="AWM18" s="203"/>
      <c r="AWN18" s="203"/>
      <c r="AWO18" s="203"/>
      <c r="AWP18" s="203"/>
      <c r="AWQ18" s="203"/>
      <c r="AWR18" s="203"/>
      <c r="AWS18" s="203"/>
      <c r="AWT18" s="203"/>
      <c r="AWU18" s="203"/>
      <c r="AWV18" s="203"/>
      <c r="AWW18" s="203"/>
      <c r="AWX18" s="203"/>
      <c r="AWY18" s="203"/>
      <c r="AWZ18" s="203"/>
      <c r="AXA18" s="203"/>
      <c r="AXB18" s="203"/>
      <c r="AXC18" s="203"/>
      <c r="AXD18" s="203"/>
      <c r="AXE18" s="203"/>
      <c r="AXF18" s="203"/>
      <c r="AXG18" s="203"/>
      <c r="AXH18" s="203"/>
      <c r="AXI18" s="203"/>
      <c r="AXJ18" s="203"/>
      <c r="AXK18" s="203"/>
      <c r="AXL18" s="203"/>
      <c r="AXM18" s="203"/>
      <c r="AXN18" s="203"/>
      <c r="AXO18" s="203"/>
      <c r="AXP18" s="203"/>
      <c r="AXQ18" s="203"/>
      <c r="AXR18" s="203"/>
      <c r="AXS18" s="203"/>
      <c r="AXT18" s="203"/>
      <c r="AXU18" s="203"/>
      <c r="AXV18" s="203"/>
      <c r="AXW18" s="203"/>
      <c r="AXX18" s="203"/>
      <c r="AXY18" s="203"/>
      <c r="AXZ18" s="203"/>
      <c r="AYA18" s="203"/>
      <c r="AYB18" s="203"/>
      <c r="AYC18" s="203"/>
      <c r="AYD18" s="203"/>
      <c r="AYE18" s="203"/>
      <c r="AYF18" s="203"/>
      <c r="AYG18" s="203"/>
      <c r="AYH18" s="203"/>
      <c r="AYI18" s="203"/>
      <c r="AYJ18" s="203"/>
      <c r="AYK18" s="203"/>
      <c r="AYL18" s="203"/>
      <c r="AYM18" s="203"/>
      <c r="AYN18" s="203"/>
      <c r="AYO18" s="203"/>
      <c r="AYP18" s="203"/>
      <c r="AYQ18" s="203"/>
      <c r="AYR18" s="203"/>
      <c r="AYS18" s="203"/>
      <c r="AYT18" s="203"/>
      <c r="AYU18" s="203"/>
      <c r="AYV18" s="203"/>
      <c r="AYW18" s="203"/>
      <c r="AYX18" s="203"/>
      <c r="AYY18" s="203"/>
      <c r="AYZ18" s="203"/>
      <c r="AZA18" s="203"/>
      <c r="AZB18" s="203"/>
      <c r="AZC18" s="203"/>
      <c r="AZD18" s="203"/>
      <c r="AZE18" s="203"/>
      <c r="AZF18" s="203"/>
      <c r="AZG18" s="203"/>
      <c r="AZH18" s="203"/>
      <c r="AZI18" s="203"/>
      <c r="AZJ18" s="203"/>
      <c r="AZK18" s="203"/>
      <c r="AZL18" s="203"/>
      <c r="AZM18" s="203"/>
      <c r="AZN18" s="203"/>
      <c r="AZO18" s="203"/>
      <c r="AZP18" s="203"/>
      <c r="AZQ18" s="203"/>
      <c r="AZR18" s="203"/>
      <c r="AZS18" s="203"/>
      <c r="AZT18" s="203"/>
      <c r="AZU18" s="203"/>
      <c r="AZV18" s="203"/>
      <c r="AZW18" s="203"/>
      <c r="AZX18" s="203"/>
      <c r="AZY18" s="203"/>
      <c r="AZZ18" s="203"/>
      <c r="BAA18" s="203"/>
      <c r="BAB18" s="203"/>
      <c r="BAC18" s="203"/>
      <c r="BAD18" s="203"/>
      <c r="BAE18" s="203"/>
      <c r="BAF18" s="203"/>
      <c r="BAG18" s="203"/>
      <c r="BAH18" s="203"/>
      <c r="BAI18" s="203"/>
      <c r="BAJ18" s="203"/>
      <c r="BAK18" s="203"/>
      <c r="BAL18" s="203"/>
      <c r="BAM18" s="203"/>
      <c r="BAN18" s="203"/>
      <c r="BAO18" s="203"/>
      <c r="BAP18" s="203"/>
      <c r="BAQ18" s="203"/>
      <c r="BAR18" s="203"/>
      <c r="BAS18" s="203"/>
      <c r="BAT18" s="203"/>
      <c r="BAU18" s="203"/>
      <c r="BAV18" s="203"/>
      <c r="BAW18" s="203"/>
      <c r="BAX18" s="203"/>
      <c r="BAY18" s="203"/>
      <c r="BAZ18" s="203"/>
      <c r="BBA18" s="203"/>
      <c r="BBB18" s="203"/>
      <c r="BBC18" s="203"/>
      <c r="BBD18" s="203"/>
      <c r="BBE18" s="203"/>
      <c r="BBF18" s="203"/>
      <c r="BBG18" s="203"/>
      <c r="BBH18" s="203"/>
      <c r="BBI18" s="203"/>
      <c r="BBJ18" s="203"/>
      <c r="BBK18" s="203"/>
      <c r="BBL18" s="203"/>
      <c r="BBM18" s="203"/>
      <c r="BBN18" s="203"/>
      <c r="BBO18" s="203"/>
      <c r="BBP18" s="203"/>
      <c r="BBQ18" s="203"/>
      <c r="BBR18" s="203"/>
      <c r="BBS18" s="203"/>
      <c r="BBT18" s="203"/>
      <c r="BBU18" s="203"/>
      <c r="BBV18" s="203"/>
      <c r="BBW18" s="203"/>
      <c r="BBX18" s="203"/>
      <c r="BBY18" s="203"/>
      <c r="BBZ18" s="203"/>
      <c r="BCA18" s="203"/>
      <c r="BCB18" s="203"/>
      <c r="BCC18" s="203"/>
      <c r="BCD18" s="203"/>
      <c r="BCE18" s="203"/>
      <c r="BCF18" s="203"/>
      <c r="BCG18" s="203"/>
      <c r="BCH18" s="203"/>
      <c r="BCI18" s="203"/>
      <c r="BCJ18" s="203"/>
      <c r="BCK18" s="203"/>
      <c r="BCL18" s="203"/>
      <c r="BCM18" s="203"/>
      <c r="BCN18" s="203"/>
      <c r="BCO18" s="203"/>
      <c r="BCP18" s="203"/>
      <c r="BCQ18" s="203"/>
      <c r="BCR18" s="203"/>
      <c r="BCS18" s="203"/>
      <c r="BCT18" s="203"/>
      <c r="BCU18" s="203"/>
      <c r="BCV18" s="203"/>
      <c r="BCW18" s="203"/>
      <c r="BCX18" s="203"/>
      <c r="BCY18" s="203"/>
      <c r="BCZ18" s="203"/>
      <c r="BDA18" s="203"/>
      <c r="BDB18" s="203"/>
      <c r="BDC18" s="203"/>
      <c r="BDD18" s="203"/>
      <c r="BDE18" s="203"/>
      <c r="BDF18" s="203"/>
      <c r="BDG18" s="203"/>
      <c r="BDH18" s="203"/>
      <c r="BDI18" s="203"/>
      <c r="BDJ18" s="203"/>
      <c r="BDK18" s="203"/>
      <c r="BDL18" s="203"/>
      <c r="BDM18" s="203"/>
      <c r="BDN18" s="203"/>
      <c r="BDO18" s="203"/>
      <c r="BDP18" s="203"/>
      <c r="BDQ18" s="203"/>
      <c r="BDR18" s="203"/>
      <c r="BDS18" s="203"/>
      <c r="BDT18" s="203"/>
      <c r="BDU18" s="203"/>
      <c r="BDV18" s="203"/>
      <c r="BDW18" s="203"/>
      <c r="BDX18" s="203"/>
      <c r="BDY18" s="203"/>
      <c r="BDZ18" s="203"/>
      <c r="BEA18" s="203"/>
      <c r="BEB18" s="203"/>
      <c r="BEC18" s="203"/>
      <c r="BED18" s="203"/>
      <c r="BEE18" s="203"/>
      <c r="BEF18" s="203"/>
      <c r="BEG18" s="203"/>
      <c r="BEH18" s="203"/>
      <c r="BEI18" s="203"/>
      <c r="BEJ18" s="203"/>
      <c r="BEK18" s="203"/>
      <c r="BEL18" s="203"/>
      <c r="BEM18" s="203"/>
      <c r="BEN18" s="203"/>
      <c r="BEO18" s="203"/>
      <c r="BEP18" s="203"/>
      <c r="BEQ18" s="203"/>
      <c r="BER18" s="203"/>
      <c r="BES18" s="203"/>
      <c r="BET18" s="203"/>
      <c r="BEU18" s="203"/>
      <c r="BEV18" s="203"/>
      <c r="BEW18" s="203"/>
      <c r="BEX18" s="203"/>
      <c r="BEY18" s="203"/>
      <c r="BEZ18" s="203"/>
      <c r="BFA18" s="203"/>
      <c r="BFB18" s="203"/>
      <c r="BFC18" s="203"/>
      <c r="BFD18" s="203"/>
      <c r="BFE18" s="203"/>
      <c r="BFF18" s="203"/>
      <c r="BFG18" s="203"/>
      <c r="BFH18" s="203"/>
      <c r="BFI18" s="203"/>
      <c r="BFJ18" s="203"/>
      <c r="BFK18" s="203"/>
      <c r="BFL18" s="203"/>
      <c r="BFM18" s="203"/>
      <c r="BFN18" s="203"/>
      <c r="BFO18" s="203"/>
      <c r="BFP18" s="203"/>
      <c r="BFQ18" s="203"/>
      <c r="BFR18" s="203"/>
      <c r="BFS18" s="203"/>
      <c r="BFT18" s="203"/>
      <c r="BFU18" s="203"/>
      <c r="BFV18" s="203"/>
      <c r="BFW18" s="203"/>
      <c r="BFX18" s="203"/>
      <c r="BFY18" s="203"/>
      <c r="BFZ18" s="203"/>
      <c r="BGA18" s="203"/>
      <c r="BGB18" s="203"/>
      <c r="BGC18" s="203"/>
      <c r="BGD18" s="203"/>
      <c r="BGE18" s="203"/>
      <c r="BGF18" s="203"/>
      <c r="BGG18" s="203"/>
      <c r="BGH18" s="203"/>
      <c r="BGI18" s="203"/>
      <c r="BGJ18" s="203"/>
      <c r="BGK18" s="203"/>
      <c r="BGL18" s="203"/>
      <c r="BGM18" s="203"/>
      <c r="BGN18" s="203"/>
      <c r="BGO18" s="203"/>
      <c r="BGP18" s="203"/>
      <c r="BGQ18" s="203"/>
      <c r="BGR18" s="203"/>
      <c r="BGS18" s="203"/>
      <c r="BGT18" s="203"/>
      <c r="BGU18" s="203"/>
      <c r="BGV18" s="203"/>
      <c r="BGW18" s="203"/>
      <c r="BGX18" s="203"/>
      <c r="BGY18" s="203"/>
      <c r="BGZ18" s="203"/>
      <c r="BHA18" s="203"/>
      <c r="BHB18" s="203"/>
      <c r="BHC18" s="203"/>
      <c r="BHD18" s="203"/>
      <c r="BHE18" s="203"/>
      <c r="BHF18" s="203"/>
      <c r="BHG18" s="203"/>
      <c r="BHH18" s="203"/>
      <c r="BHI18" s="203"/>
      <c r="BHJ18" s="203"/>
      <c r="BHK18" s="203"/>
      <c r="BHL18" s="203"/>
      <c r="BHM18" s="203"/>
      <c r="BHN18" s="203"/>
      <c r="BHO18" s="203"/>
      <c r="BHP18" s="203"/>
      <c r="BHQ18" s="203"/>
      <c r="BHR18" s="203"/>
      <c r="BHS18" s="203"/>
      <c r="BHT18" s="203"/>
      <c r="BHU18" s="203"/>
      <c r="BHV18" s="203"/>
      <c r="BHW18" s="203"/>
      <c r="BHX18" s="203"/>
      <c r="BHY18" s="203"/>
      <c r="BHZ18" s="203"/>
      <c r="BIA18" s="203"/>
      <c r="BIB18" s="203"/>
      <c r="BIC18" s="203"/>
      <c r="BID18" s="203"/>
      <c r="BIE18" s="203"/>
      <c r="BIF18" s="203"/>
      <c r="BIG18" s="203"/>
      <c r="BIH18" s="203"/>
      <c r="BII18" s="203"/>
      <c r="BIJ18" s="203"/>
      <c r="BIK18" s="203"/>
      <c r="BIL18" s="203"/>
      <c r="BIM18" s="203"/>
      <c r="BIN18" s="203"/>
      <c r="BIO18" s="203"/>
      <c r="BIP18" s="203"/>
      <c r="BIQ18" s="203"/>
      <c r="BIR18" s="203"/>
      <c r="BIS18" s="203"/>
      <c r="BIT18" s="203"/>
      <c r="BIU18" s="203"/>
      <c r="BIV18" s="203"/>
      <c r="BIW18" s="203"/>
      <c r="BIX18" s="203"/>
      <c r="BIY18" s="203"/>
      <c r="BIZ18" s="203"/>
      <c r="BJA18" s="203"/>
      <c r="BJB18" s="203"/>
      <c r="BJC18" s="203"/>
      <c r="BJD18" s="203"/>
      <c r="BJE18" s="203"/>
      <c r="BJF18" s="203"/>
      <c r="BJG18" s="203"/>
      <c r="BJH18" s="203"/>
      <c r="BJI18" s="203"/>
      <c r="BJJ18" s="203"/>
      <c r="BJK18" s="203"/>
      <c r="BJL18" s="203"/>
      <c r="BJM18" s="203"/>
      <c r="BJN18" s="203"/>
      <c r="BJO18" s="203"/>
      <c r="BJP18" s="203"/>
      <c r="BJQ18" s="203"/>
      <c r="BJR18" s="203"/>
      <c r="BJS18" s="203"/>
      <c r="BJT18" s="203"/>
      <c r="BJU18" s="203"/>
      <c r="BJV18" s="203"/>
      <c r="BJW18" s="203"/>
      <c r="BJX18" s="203"/>
      <c r="BJY18" s="203"/>
      <c r="BJZ18" s="203"/>
      <c r="BKA18" s="203"/>
      <c r="BKB18" s="203"/>
      <c r="BKC18" s="203"/>
      <c r="BKD18" s="203"/>
      <c r="BKE18" s="203"/>
      <c r="BKF18" s="203"/>
      <c r="BKG18" s="203"/>
      <c r="BKH18" s="203"/>
      <c r="BKI18" s="203"/>
      <c r="BKJ18" s="203"/>
      <c r="BKK18" s="203"/>
      <c r="BKL18" s="203"/>
      <c r="BKM18" s="203"/>
      <c r="BKN18" s="203"/>
      <c r="BKO18" s="203"/>
      <c r="BKP18" s="203"/>
      <c r="BKQ18" s="203"/>
      <c r="BKR18" s="203"/>
      <c r="BKS18" s="203"/>
      <c r="BKT18" s="203"/>
      <c r="BKU18" s="203"/>
      <c r="BKV18" s="203"/>
      <c r="BKW18" s="203"/>
      <c r="BKX18" s="203"/>
      <c r="BKY18" s="203"/>
      <c r="BKZ18" s="203"/>
      <c r="BLA18" s="203"/>
      <c r="BLB18" s="203"/>
      <c r="BLC18" s="203"/>
      <c r="BLD18" s="203"/>
      <c r="BLE18" s="203"/>
      <c r="BLF18" s="203"/>
      <c r="BLG18" s="203"/>
      <c r="BLH18" s="203"/>
      <c r="BLI18" s="203"/>
      <c r="BLJ18" s="203"/>
      <c r="BLK18" s="203"/>
      <c r="BLL18" s="203"/>
      <c r="BLM18" s="203"/>
      <c r="BLN18" s="203"/>
      <c r="BLO18" s="203"/>
      <c r="BLP18" s="203"/>
      <c r="BLQ18" s="203"/>
      <c r="BLR18" s="203"/>
      <c r="BLS18" s="203"/>
      <c r="BLT18" s="203"/>
      <c r="BLU18" s="203"/>
      <c r="BLV18" s="203"/>
      <c r="BLW18" s="203"/>
      <c r="BLX18" s="203"/>
      <c r="BLY18" s="203"/>
      <c r="BLZ18" s="203"/>
      <c r="BMA18" s="203"/>
      <c r="BMB18" s="203"/>
      <c r="BMC18" s="203"/>
      <c r="BMD18" s="203"/>
      <c r="BME18" s="203"/>
      <c r="BMF18" s="203"/>
      <c r="BMG18" s="203"/>
      <c r="BMH18" s="203"/>
      <c r="BMI18" s="203"/>
      <c r="BMJ18" s="203"/>
      <c r="BMK18" s="203"/>
      <c r="BML18" s="203"/>
      <c r="BMM18" s="203"/>
      <c r="BMN18" s="203"/>
      <c r="BMO18" s="203"/>
      <c r="BMP18" s="203"/>
      <c r="BMQ18" s="203"/>
      <c r="BMR18" s="203"/>
      <c r="BMS18" s="203"/>
      <c r="BMT18" s="203"/>
      <c r="BMU18" s="203"/>
      <c r="BMV18" s="203"/>
      <c r="BMW18" s="203"/>
      <c r="BMX18" s="203"/>
      <c r="BMY18" s="203"/>
      <c r="BMZ18" s="203"/>
      <c r="BNA18" s="203"/>
      <c r="BNB18" s="203"/>
      <c r="BNC18" s="203"/>
      <c r="BND18" s="203"/>
      <c r="BNE18" s="203"/>
      <c r="BNF18" s="203"/>
      <c r="BNG18" s="203"/>
      <c r="BNH18" s="203"/>
      <c r="BNI18" s="203"/>
      <c r="BNJ18" s="203"/>
      <c r="BNK18" s="203"/>
      <c r="BNL18" s="203"/>
      <c r="BNM18" s="203"/>
      <c r="BNN18" s="203"/>
      <c r="BNO18" s="203"/>
      <c r="BNP18" s="203"/>
      <c r="BNQ18" s="203"/>
      <c r="BNR18" s="203"/>
      <c r="BNS18" s="203"/>
      <c r="BNT18" s="203"/>
      <c r="BNU18" s="203"/>
      <c r="BNV18" s="203"/>
      <c r="BNW18" s="203"/>
      <c r="BNX18" s="203"/>
      <c r="BNY18" s="203"/>
      <c r="BNZ18" s="203"/>
      <c r="BOA18" s="203"/>
      <c r="BOB18" s="203"/>
      <c r="BOC18" s="203"/>
      <c r="BOD18" s="203"/>
      <c r="BOE18" s="203"/>
      <c r="BOF18" s="203"/>
      <c r="BOG18" s="203"/>
      <c r="BOH18" s="203"/>
      <c r="BOI18" s="203"/>
      <c r="BOJ18" s="203"/>
      <c r="BOK18" s="203"/>
      <c r="BOL18" s="203"/>
      <c r="BOM18" s="203"/>
      <c r="BON18" s="203"/>
      <c r="BOO18" s="203"/>
      <c r="BOP18" s="203"/>
      <c r="BOQ18" s="203"/>
      <c r="BOR18" s="203"/>
      <c r="BOS18" s="203"/>
      <c r="BOT18" s="203"/>
      <c r="BOU18" s="203"/>
      <c r="BOV18" s="203"/>
      <c r="BOW18" s="203"/>
      <c r="BOX18" s="203"/>
      <c r="BOY18" s="203"/>
      <c r="BOZ18" s="203"/>
      <c r="BPA18" s="203"/>
      <c r="BPB18" s="203"/>
      <c r="BPC18" s="203"/>
      <c r="BPD18" s="203"/>
      <c r="BPE18" s="203"/>
      <c r="BPF18" s="203"/>
      <c r="BPG18" s="203"/>
      <c r="BPH18" s="203"/>
      <c r="BPI18" s="203"/>
      <c r="BPJ18" s="203"/>
      <c r="BPK18" s="203"/>
      <c r="BPL18" s="203"/>
      <c r="BPM18" s="203"/>
      <c r="BPN18" s="203"/>
      <c r="BPO18" s="203"/>
      <c r="BPP18" s="203"/>
      <c r="BPQ18" s="203"/>
      <c r="BPR18" s="203"/>
      <c r="BPS18" s="203"/>
      <c r="BPT18" s="203"/>
      <c r="BPU18" s="203"/>
      <c r="BPV18" s="203"/>
      <c r="BPW18" s="203"/>
      <c r="BPX18" s="203"/>
      <c r="BPY18" s="203"/>
      <c r="BPZ18" s="203"/>
      <c r="BQA18" s="203"/>
      <c r="BQB18" s="203"/>
      <c r="BQC18" s="203"/>
      <c r="BQD18" s="203"/>
      <c r="BQE18" s="203"/>
      <c r="BQF18" s="203"/>
      <c r="BQG18" s="203"/>
      <c r="BQH18" s="203"/>
      <c r="BQI18" s="203"/>
      <c r="BQJ18" s="203"/>
      <c r="BQK18" s="203"/>
      <c r="BQL18" s="203"/>
      <c r="BQM18" s="203"/>
      <c r="BQN18" s="203"/>
      <c r="BQO18" s="203"/>
      <c r="BQP18" s="203"/>
      <c r="BQQ18" s="203"/>
      <c r="BQR18" s="203"/>
      <c r="BQS18" s="203"/>
      <c r="BQT18" s="203"/>
      <c r="BQU18" s="203"/>
      <c r="BQV18" s="203"/>
      <c r="BQW18" s="203"/>
      <c r="BQX18" s="203"/>
      <c r="BQY18" s="203"/>
      <c r="BQZ18" s="203"/>
      <c r="BRA18" s="203"/>
      <c r="BRB18" s="203"/>
      <c r="BRC18" s="203"/>
      <c r="BRD18" s="203"/>
      <c r="BRE18" s="203"/>
      <c r="BRF18" s="203"/>
      <c r="BRG18" s="203"/>
      <c r="BRH18" s="203"/>
      <c r="BRI18" s="203"/>
      <c r="BRJ18" s="203"/>
      <c r="BRK18" s="203"/>
      <c r="BRL18" s="203"/>
      <c r="BRM18" s="203"/>
      <c r="BRN18" s="203"/>
      <c r="BRO18" s="203"/>
      <c r="BRP18" s="203"/>
      <c r="BRQ18" s="203"/>
      <c r="BRR18" s="203"/>
      <c r="BRS18" s="203"/>
      <c r="BRT18" s="203"/>
      <c r="BRU18" s="203"/>
      <c r="BRV18" s="203"/>
      <c r="BRW18" s="203"/>
      <c r="BRX18" s="203"/>
      <c r="BRY18" s="203"/>
      <c r="BRZ18" s="203"/>
      <c r="BSA18" s="203"/>
      <c r="BSB18" s="203"/>
      <c r="BSC18" s="203"/>
      <c r="BSD18" s="203"/>
      <c r="BSE18" s="203"/>
      <c r="BSF18" s="203"/>
      <c r="BSG18" s="203"/>
      <c r="BSH18" s="203"/>
      <c r="BSI18" s="203"/>
      <c r="BSJ18" s="203"/>
      <c r="BSK18" s="203"/>
      <c r="BSL18" s="203"/>
      <c r="BSM18" s="203"/>
      <c r="BSN18" s="203"/>
      <c r="BSO18" s="203"/>
      <c r="BSP18" s="203"/>
      <c r="BSQ18" s="203"/>
      <c r="BSR18" s="203"/>
      <c r="BSS18" s="203"/>
      <c r="BST18" s="203"/>
      <c r="BSU18" s="203"/>
      <c r="BSV18" s="203"/>
      <c r="BSW18" s="203"/>
      <c r="BSX18" s="203"/>
      <c r="BSY18" s="203"/>
      <c r="BSZ18" s="203"/>
      <c r="BTA18" s="203"/>
      <c r="BTB18" s="203"/>
      <c r="BTC18" s="203"/>
      <c r="BTD18" s="203"/>
      <c r="BTE18" s="203"/>
      <c r="BTF18" s="203"/>
      <c r="BTG18" s="203"/>
      <c r="BTH18" s="203"/>
      <c r="BTI18" s="203"/>
      <c r="BTJ18" s="203"/>
      <c r="BTK18" s="203"/>
      <c r="BTL18" s="203"/>
      <c r="BTM18" s="203"/>
      <c r="BTN18" s="203"/>
      <c r="BTO18" s="203"/>
      <c r="BTP18" s="203"/>
      <c r="BTQ18" s="203"/>
      <c r="BTR18" s="203"/>
      <c r="BTS18" s="203"/>
      <c r="BTT18" s="203"/>
      <c r="BTU18" s="203"/>
      <c r="BTV18" s="203"/>
      <c r="BTW18" s="203"/>
      <c r="BTX18" s="203"/>
      <c r="BTY18" s="203"/>
      <c r="BTZ18" s="203"/>
      <c r="BUA18" s="203"/>
      <c r="BUB18" s="203"/>
      <c r="BUC18" s="203"/>
      <c r="BUD18" s="203"/>
      <c r="BUE18" s="203"/>
      <c r="BUF18" s="203"/>
      <c r="BUG18" s="203"/>
      <c r="BUH18" s="203"/>
      <c r="BUI18" s="203"/>
      <c r="BUJ18" s="203"/>
      <c r="BUK18" s="203"/>
      <c r="BUL18" s="203"/>
      <c r="BUM18" s="203"/>
      <c r="BUN18" s="203"/>
      <c r="BUO18" s="203"/>
      <c r="BUP18" s="203"/>
      <c r="BUQ18" s="203"/>
      <c r="BUR18" s="203"/>
      <c r="BUS18" s="203"/>
      <c r="BUT18" s="203"/>
      <c r="BUU18" s="203"/>
      <c r="BUV18" s="203"/>
      <c r="BUW18" s="203"/>
      <c r="BUX18" s="203"/>
      <c r="BUY18" s="203"/>
      <c r="BUZ18" s="203"/>
      <c r="BVA18" s="203"/>
      <c r="BVB18" s="203"/>
      <c r="BVC18" s="203"/>
      <c r="BVD18" s="203"/>
      <c r="BVE18" s="203"/>
      <c r="BVF18" s="203"/>
      <c r="BVG18" s="203"/>
      <c r="BVH18" s="203"/>
      <c r="BVI18" s="203"/>
      <c r="BVJ18" s="203"/>
      <c r="BVK18" s="203"/>
      <c r="BVL18" s="203"/>
      <c r="BVM18" s="203"/>
      <c r="BVN18" s="203"/>
      <c r="BVO18" s="203"/>
      <c r="BVP18" s="203"/>
      <c r="BVQ18" s="203"/>
      <c r="BVR18" s="203"/>
      <c r="BVS18" s="203"/>
      <c r="BVT18" s="203"/>
      <c r="BVU18" s="203"/>
      <c r="BVV18" s="203"/>
      <c r="BVW18" s="203"/>
      <c r="BVX18" s="203"/>
      <c r="BVY18" s="203"/>
      <c r="BVZ18" s="203"/>
      <c r="BWA18" s="203"/>
      <c r="BWB18" s="203"/>
      <c r="BWC18" s="203"/>
      <c r="BWD18" s="203"/>
      <c r="BWE18" s="203"/>
      <c r="BWF18" s="203"/>
      <c r="BWG18" s="203"/>
      <c r="BWH18" s="203"/>
      <c r="BWI18" s="203"/>
      <c r="BWJ18" s="203"/>
      <c r="BWK18" s="203"/>
      <c r="BWL18" s="203"/>
      <c r="BWM18" s="203"/>
      <c r="BWN18" s="203"/>
      <c r="BWO18" s="203"/>
      <c r="BWP18" s="203"/>
      <c r="BWQ18" s="203"/>
      <c r="BWR18" s="203"/>
      <c r="BWS18" s="203"/>
      <c r="BWT18" s="203"/>
      <c r="BWU18" s="203"/>
      <c r="BWV18" s="203"/>
      <c r="BWW18" s="203"/>
      <c r="BWX18" s="203"/>
      <c r="BWY18" s="203"/>
      <c r="BWZ18" s="203"/>
      <c r="BXA18" s="203"/>
      <c r="BXB18" s="203"/>
      <c r="BXC18" s="203"/>
      <c r="BXD18" s="203"/>
      <c r="BXE18" s="203"/>
      <c r="BXF18" s="203"/>
      <c r="BXG18" s="203"/>
      <c r="BXH18" s="203"/>
      <c r="BXI18" s="203"/>
      <c r="BXJ18" s="203"/>
      <c r="BXK18" s="203"/>
      <c r="BXL18" s="203"/>
      <c r="BXM18" s="203"/>
      <c r="BXN18" s="203"/>
      <c r="BXO18" s="203"/>
      <c r="BXP18" s="203"/>
      <c r="BXQ18" s="203"/>
      <c r="BXR18" s="203"/>
      <c r="BXS18" s="203"/>
      <c r="BXT18" s="203"/>
      <c r="BXU18" s="203"/>
      <c r="BXV18" s="203"/>
      <c r="BXW18" s="203"/>
      <c r="BXX18" s="203"/>
      <c r="BXY18" s="203"/>
      <c r="BXZ18" s="203"/>
      <c r="BYA18" s="203"/>
      <c r="BYB18" s="203"/>
      <c r="BYC18" s="203"/>
      <c r="BYD18" s="203"/>
      <c r="BYE18" s="203"/>
      <c r="BYF18" s="203"/>
      <c r="BYG18" s="203"/>
      <c r="BYH18" s="203"/>
      <c r="BYI18" s="203"/>
      <c r="BYJ18" s="203"/>
      <c r="BYK18" s="203"/>
      <c r="BYL18" s="203"/>
      <c r="BYM18" s="203"/>
      <c r="BYN18" s="203"/>
      <c r="BYO18" s="203"/>
      <c r="BYP18" s="203"/>
      <c r="BYQ18" s="203"/>
      <c r="BYR18" s="203"/>
      <c r="BYS18" s="203"/>
      <c r="BYT18" s="203"/>
      <c r="BYU18" s="203"/>
      <c r="BYV18" s="203"/>
      <c r="BYW18" s="203"/>
      <c r="BYX18" s="203"/>
      <c r="BYY18" s="203"/>
      <c r="BYZ18" s="203"/>
      <c r="BZA18" s="203"/>
      <c r="BZB18" s="203"/>
      <c r="BZC18" s="203"/>
      <c r="BZD18" s="203"/>
      <c r="BZE18" s="203"/>
      <c r="BZF18" s="203"/>
      <c r="BZG18" s="203"/>
      <c r="BZH18" s="203"/>
      <c r="BZI18" s="203"/>
      <c r="BZJ18" s="203"/>
      <c r="BZK18" s="203"/>
      <c r="BZL18" s="203"/>
      <c r="BZM18" s="203"/>
      <c r="BZN18" s="203"/>
      <c r="BZO18" s="203"/>
      <c r="BZP18" s="203"/>
      <c r="BZQ18" s="203"/>
      <c r="BZR18" s="203"/>
      <c r="BZS18" s="203"/>
      <c r="BZT18" s="203"/>
      <c r="BZU18" s="203"/>
      <c r="BZV18" s="203"/>
      <c r="BZW18" s="203"/>
      <c r="BZX18" s="203"/>
      <c r="BZY18" s="203"/>
      <c r="BZZ18" s="203"/>
      <c r="CAA18" s="203"/>
      <c r="CAB18" s="203"/>
      <c r="CAC18" s="203"/>
      <c r="CAD18" s="203"/>
      <c r="CAE18" s="203"/>
      <c r="CAF18" s="203"/>
      <c r="CAG18" s="203"/>
      <c r="CAH18" s="203"/>
      <c r="CAI18" s="203"/>
      <c r="CAJ18" s="203"/>
      <c r="CAK18" s="203"/>
      <c r="CAL18" s="203"/>
      <c r="CAM18" s="203"/>
      <c r="CAN18" s="203"/>
      <c r="CAO18" s="203"/>
      <c r="CAP18" s="203"/>
      <c r="CAQ18" s="203"/>
      <c r="CAR18" s="203"/>
      <c r="CAS18" s="203"/>
      <c r="CAT18" s="203"/>
      <c r="CAU18" s="203"/>
      <c r="CAV18" s="203"/>
      <c r="CAW18" s="203"/>
      <c r="CAX18" s="203"/>
      <c r="CAY18" s="203"/>
      <c r="CAZ18" s="203"/>
      <c r="CBA18" s="203"/>
      <c r="CBB18" s="203"/>
      <c r="CBC18" s="203"/>
      <c r="CBD18" s="203"/>
      <c r="CBE18" s="203"/>
      <c r="CBF18" s="203"/>
      <c r="CBG18" s="203"/>
      <c r="CBH18" s="203"/>
      <c r="CBI18" s="203"/>
      <c r="CBJ18" s="203"/>
      <c r="CBK18" s="203"/>
      <c r="CBL18" s="203"/>
      <c r="CBM18" s="203"/>
      <c r="CBN18" s="203"/>
      <c r="CBO18" s="203"/>
      <c r="CBP18" s="203"/>
      <c r="CBQ18" s="203"/>
      <c r="CBR18" s="203"/>
      <c r="CBS18" s="203"/>
      <c r="CBT18" s="203"/>
      <c r="CBU18" s="203"/>
      <c r="CBV18" s="203"/>
      <c r="CBW18" s="203"/>
      <c r="CBX18" s="203"/>
      <c r="CBY18" s="203"/>
      <c r="CBZ18" s="203"/>
      <c r="CCA18" s="203"/>
      <c r="CCB18" s="203"/>
      <c r="CCC18" s="203"/>
      <c r="CCD18" s="203"/>
      <c r="CCE18" s="203"/>
      <c r="CCF18" s="203"/>
      <c r="CCG18" s="203"/>
      <c r="CCH18" s="203"/>
      <c r="CCI18" s="203"/>
      <c r="CCJ18" s="203"/>
      <c r="CCK18" s="203"/>
      <c r="CCL18" s="203"/>
      <c r="CCM18" s="203"/>
      <c r="CCN18" s="203"/>
      <c r="CCO18" s="203"/>
      <c r="CCP18" s="203"/>
      <c r="CCQ18" s="203"/>
      <c r="CCR18" s="203"/>
      <c r="CCS18" s="203"/>
      <c r="CCT18" s="203"/>
      <c r="CCU18" s="203"/>
      <c r="CCV18" s="203"/>
      <c r="CCW18" s="203"/>
      <c r="CCX18" s="203"/>
      <c r="CCY18" s="203"/>
      <c r="CCZ18" s="203"/>
      <c r="CDA18" s="203"/>
      <c r="CDB18" s="203"/>
      <c r="CDC18" s="203"/>
      <c r="CDD18" s="203"/>
      <c r="CDE18" s="203"/>
      <c r="CDF18" s="203"/>
      <c r="CDG18" s="203"/>
      <c r="CDH18" s="203"/>
      <c r="CDI18" s="203"/>
      <c r="CDJ18" s="203"/>
      <c r="CDK18" s="203"/>
      <c r="CDL18" s="203"/>
      <c r="CDM18" s="203"/>
      <c r="CDN18" s="203"/>
      <c r="CDO18" s="203"/>
      <c r="CDP18" s="203"/>
      <c r="CDQ18" s="203"/>
      <c r="CDR18" s="203"/>
      <c r="CDS18" s="203"/>
      <c r="CDT18" s="203"/>
      <c r="CDU18" s="203"/>
      <c r="CDV18" s="203"/>
      <c r="CDW18" s="203"/>
      <c r="CDX18" s="203"/>
      <c r="CDY18" s="203"/>
      <c r="CDZ18" s="203"/>
      <c r="CEA18" s="203"/>
      <c r="CEB18" s="203"/>
      <c r="CEC18" s="203"/>
      <c r="CED18" s="203"/>
      <c r="CEE18" s="203"/>
      <c r="CEF18" s="203"/>
      <c r="CEG18" s="203"/>
      <c r="CEH18" s="203"/>
      <c r="CEI18" s="203"/>
      <c r="CEJ18" s="203"/>
      <c r="CEK18" s="203"/>
      <c r="CEL18" s="203"/>
      <c r="CEM18" s="203"/>
      <c r="CEN18" s="203"/>
      <c r="CEO18" s="203"/>
      <c r="CEP18" s="203"/>
      <c r="CEQ18" s="203"/>
      <c r="CER18" s="203"/>
      <c r="CES18" s="203"/>
      <c r="CET18" s="203"/>
      <c r="CEU18" s="203"/>
      <c r="CEV18" s="203"/>
      <c r="CEW18" s="203"/>
      <c r="CEX18" s="203"/>
      <c r="CEY18" s="203"/>
      <c r="CEZ18" s="203"/>
      <c r="CFA18" s="203"/>
      <c r="CFB18" s="203"/>
      <c r="CFC18" s="203"/>
      <c r="CFD18" s="203"/>
      <c r="CFE18" s="203"/>
      <c r="CFF18" s="203"/>
      <c r="CFG18" s="203"/>
      <c r="CFH18" s="203"/>
      <c r="CFI18" s="203"/>
      <c r="CFJ18" s="203"/>
      <c r="CFK18" s="203"/>
      <c r="CFL18" s="203"/>
      <c r="CFM18" s="203"/>
      <c r="CFN18" s="203"/>
      <c r="CFO18" s="203"/>
      <c r="CFP18" s="203"/>
      <c r="CFQ18" s="203"/>
      <c r="CFR18" s="203"/>
      <c r="CFS18" s="203"/>
      <c r="CFT18" s="203"/>
      <c r="CFU18" s="203"/>
      <c r="CFV18" s="203"/>
      <c r="CFW18" s="203"/>
      <c r="CFX18" s="203"/>
      <c r="CFY18" s="203"/>
      <c r="CFZ18" s="203"/>
      <c r="CGA18" s="203"/>
      <c r="CGB18" s="203"/>
      <c r="CGC18" s="203"/>
      <c r="CGD18" s="203"/>
      <c r="CGE18" s="203"/>
      <c r="CGF18" s="203"/>
      <c r="CGG18" s="203"/>
      <c r="CGH18" s="203"/>
      <c r="CGI18" s="203"/>
      <c r="CGJ18" s="203"/>
      <c r="CGK18" s="203"/>
      <c r="CGL18" s="203"/>
      <c r="CGM18" s="203"/>
      <c r="CGN18" s="203"/>
      <c r="CGO18" s="203"/>
      <c r="CGP18" s="203"/>
      <c r="CGQ18" s="203"/>
      <c r="CGR18" s="203"/>
      <c r="CGS18" s="203"/>
      <c r="CGT18" s="203"/>
      <c r="CGU18" s="203"/>
      <c r="CGV18" s="203"/>
      <c r="CGW18" s="203"/>
      <c r="CGX18" s="203"/>
      <c r="CGY18" s="203"/>
      <c r="CGZ18" s="203"/>
      <c r="CHA18" s="203"/>
      <c r="CHB18" s="203"/>
      <c r="CHC18" s="203"/>
      <c r="CHD18" s="203"/>
      <c r="CHE18" s="203"/>
      <c r="CHF18" s="203"/>
      <c r="CHG18" s="203"/>
      <c r="CHH18" s="203"/>
      <c r="CHI18" s="203"/>
      <c r="CHJ18" s="203"/>
      <c r="CHK18" s="203"/>
      <c r="CHL18" s="203"/>
      <c r="CHM18" s="203"/>
      <c r="CHN18" s="203"/>
      <c r="CHO18" s="203"/>
      <c r="CHP18" s="203"/>
      <c r="CHQ18" s="203"/>
      <c r="CHR18" s="203"/>
      <c r="CHS18" s="203"/>
      <c r="CHT18" s="203"/>
      <c r="CHU18" s="203"/>
      <c r="CHV18" s="203"/>
      <c r="CHW18" s="203"/>
      <c r="CHX18" s="203"/>
      <c r="CHY18" s="203"/>
      <c r="CHZ18" s="203"/>
      <c r="CIA18" s="203"/>
      <c r="CIB18" s="203"/>
      <c r="CIC18" s="203"/>
      <c r="CID18" s="203"/>
      <c r="CIE18" s="203"/>
      <c r="CIF18" s="203"/>
      <c r="CIG18" s="203"/>
      <c r="CIH18" s="203"/>
      <c r="CII18" s="203"/>
      <c r="CIJ18" s="203"/>
      <c r="CIK18" s="203"/>
      <c r="CIL18" s="203"/>
      <c r="CIM18" s="203"/>
      <c r="CIN18" s="203"/>
      <c r="CIO18" s="203"/>
      <c r="CIP18" s="203"/>
      <c r="CIQ18" s="203"/>
      <c r="CIR18" s="203"/>
      <c r="CIS18" s="203"/>
      <c r="CIT18" s="203"/>
      <c r="CIU18" s="203"/>
      <c r="CIV18" s="203"/>
      <c r="CIW18" s="203"/>
      <c r="CIX18" s="203"/>
      <c r="CIY18" s="203"/>
      <c r="CIZ18" s="203"/>
      <c r="CJA18" s="203"/>
      <c r="CJB18" s="203"/>
      <c r="CJC18" s="203"/>
      <c r="CJD18" s="203"/>
      <c r="CJE18" s="203"/>
      <c r="CJF18" s="203"/>
      <c r="CJG18" s="203"/>
      <c r="CJH18" s="203"/>
      <c r="CJI18" s="203"/>
      <c r="CJJ18" s="203"/>
      <c r="CJK18" s="203"/>
      <c r="CJL18" s="203"/>
      <c r="CJM18" s="203"/>
      <c r="CJN18" s="203"/>
      <c r="CJO18" s="203"/>
      <c r="CJP18" s="203"/>
      <c r="CJQ18" s="203"/>
      <c r="CJR18" s="203"/>
      <c r="CJS18" s="203"/>
      <c r="CJT18" s="203"/>
      <c r="CJU18" s="203"/>
      <c r="CJV18" s="203"/>
      <c r="CJW18" s="203"/>
      <c r="CJX18" s="203"/>
      <c r="CJY18" s="203"/>
      <c r="CJZ18" s="203"/>
      <c r="CKA18" s="203"/>
      <c r="CKB18" s="203"/>
      <c r="CKC18" s="203"/>
      <c r="CKD18" s="203"/>
      <c r="CKE18" s="203"/>
      <c r="CKF18" s="203"/>
      <c r="CKG18" s="203"/>
      <c r="CKH18" s="203"/>
      <c r="CKI18" s="203"/>
      <c r="CKJ18" s="203"/>
      <c r="CKK18" s="203"/>
      <c r="CKL18" s="203"/>
      <c r="CKM18" s="203"/>
      <c r="CKN18" s="203"/>
      <c r="CKO18" s="203"/>
      <c r="CKP18" s="203"/>
      <c r="CKQ18" s="203"/>
      <c r="CKR18" s="203"/>
      <c r="CKS18" s="203"/>
      <c r="CKT18" s="203"/>
      <c r="CKU18" s="203"/>
      <c r="CKV18" s="203"/>
      <c r="CKW18" s="203"/>
      <c r="CKX18" s="203"/>
      <c r="CKY18" s="203"/>
      <c r="CKZ18" s="203"/>
      <c r="CLA18" s="203"/>
      <c r="CLB18" s="203"/>
      <c r="CLC18" s="203"/>
      <c r="CLD18" s="203"/>
      <c r="CLE18" s="203"/>
      <c r="CLF18" s="203"/>
      <c r="CLG18" s="203"/>
      <c r="CLH18" s="203"/>
      <c r="CLI18" s="203"/>
      <c r="CLJ18" s="203"/>
      <c r="CLK18" s="203"/>
      <c r="CLL18" s="203"/>
      <c r="CLM18" s="203"/>
      <c r="CLN18" s="203"/>
      <c r="CLO18" s="203"/>
      <c r="CLP18" s="203"/>
      <c r="CLQ18" s="203"/>
      <c r="CLR18" s="203"/>
      <c r="CLS18" s="203"/>
      <c r="CLT18" s="203"/>
      <c r="CLU18" s="203"/>
      <c r="CLV18" s="203"/>
      <c r="CLW18" s="203"/>
      <c r="CLX18" s="203"/>
      <c r="CLY18" s="203"/>
      <c r="CLZ18" s="203"/>
      <c r="CMA18" s="203"/>
      <c r="CMB18" s="203"/>
      <c r="CMC18" s="203"/>
      <c r="CMD18" s="203"/>
      <c r="CME18" s="203"/>
      <c r="CMF18" s="203"/>
      <c r="CMG18" s="203"/>
      <c r="CMH18" s="203"/>
      <c r="CMI18" s="203"/>
      <c r="CMJ18" s="203"/>
      <c r="CMK18" s="203"/>
      <c r="CML18" s="203"/>
      <c r="CMM18" s="203"/>
      <c r="CMN18" s="203"/>
      <c r="CMO18" s="203"/>
      <c r="CMP18" s="203"/>
      <c r="CMQ18" s="203"/>
      <c r="CMR18" s="203"/>
      <c r="CMS18" s="203"/>
      <c r="CMT18" s="203"/>
      <c r="CMU18" s="203"/>
      <c r="CMV18" s="203"/>
      <c r="CMW18" s="203"/>
      <c r="CMX18" s="203"/>
      <c r="CMY18" s="203"/>
      <c r="CMZ18" s="203"/>
      <c r="CNA18" s="203"/>
      <c r="CNB18" s="203"/>
      <c r="CNC18" s="203"/>
      <c r="CND18" s="203"/>
      <c r="CNE18" s="203"/>
      <c r="CNF18" s="203"/>
      <c r="CNG18" s="203"/>
      <c r="CNH18" s="203"/>
      <c r="CNI18" s="203"/>
      <c r="CNJ18" s="203"/>
      <c r="CNK18" s="203"/>
      <c r="CNL18" s="203"/>
      <c r="CNM18" s="203"/>
      <c r="CNN18" s="203"/>
      <c r="CNO18" s="203"/>
      <c r="CNP18" s="203"/>
      <c r="CNQ18" s="203"/>
      <c r="CNR18" s="203"/>
      <c r="CNS18" s="203"/>
      <c r="CNT18" s="203"/>
      <c r="CNU18" s="203"/>
      <c r="CNV18" s="203"/>
      <c r="CNW18" s="203"/>
      <c r="CNX18" s="203"/>
      <c r="CNY18" s="203"/>
      <c r="CNZ18" s="203"/>
      <c r="COA18" s="203"/>
      <c r="COB18" s="203"/>
      <c r="COC18" s="203"/>
      <c r="COD18" s="203"/>
      <c r="COE18" s="203"/>
      <c r="COF18" s="203"/>
      <c r="COG18" s="203"/>
      <c r="COH18" s="203"/>
      <c r="COI18" s="203"/>
      <c r="COJ18" s="203"/>
      <c r="COK18" s="203"/>
      <c r="COL18" s="203"/>
      <c r="COM18" s="203"/>
      <c r="CON18" s="203"/>
      <c r="COO18" s="203"/>
      <c r="COP18" s="203"/>
      <c r="COQ18" s="203"/>
      <c r="COR18" s="203"/>
      <c r="COS18" s="203"/>
      <c r="COT18" s="203"/>
      <c r="COU18" s="203"/>
      <c r="COV18" s="203"/>
      <c r="COW18" s="203"/>
      <c r="COX18" s="203"/>
      <c r="COY18" s="203"/>
      <c r="COZ18" s="203"/>
      <c r="CPA18" s="203"/>
      <c r="CPB18" s="203"/>
      <c r="CPC18" s="203"/>
      <c r="CPD18" s="203"/>
      <c r="CPE18" s="203"/>
      <c r="CPF18" s="203"/>
      <c r="CPG18" s="203"/>
      <c r="CPH18" s="203"/>
      <c r="CPI18" s="203"/>
      <c r="CPJ18" s="203"/>
      <c r="CPK18" s="203"/>
      <c r="CPL18" s="203"/>
      <c r="CPM18" s="203"/>
      <c r="CPN18" s="203"/>
      <c r="CPO18" s="203"/>
      <c r="CPP18" s="203"/>
      <c r="CPQ18" s="203"/>
      <c r="CPR18" s="203"/>
      <c r="CPS18" s="203"/>
      <c r="CPT18" s="203"/>
      <c r="CPU18" s="203"/>
      <c r="CPV18" s="203"/>
      <c r="CPW18" s="203"/>
      <c r="CPX18" s="203"/>
      <c r="CPY18" s="203"/>
      <c r="CPZ18" s="203"/>
      <c r="CQA18" s="203"/>
      <c r="CQB18" s="203"/>
      <c r="CQC18" s="203"/>
      <c r="CQD18" s="203"/>
      <c r="CQE18" s="203"/>
      <c r="CQF18" s="203"/>
      <c r="CQG18" s="203"/>
      <c r="CQH18" s="203"/>
      <c r="CQI18" s="203"/>
      <c r="CQJ18" s="203"/>
      <c r="CQK18" s="203"/>
      <c r="CQL18" s="203"/>
      <c r="CQM18" s="203"/>
      <c r="CQN18" s="203"/>
      <c r="CQO18" s="203"/>
      <c r="CQP18" s="203"/>
      <c r="CQQ18" s="203"/>
      <c r="CQR18" s="203"/>
      <c r="CQS18" s="203"/>
      <c r="CQT18" s="203"/>
      <c r="CQU18" s="203"/>
      <c r="CQV18" s="203"/>
      <c r="CQW18" s="203"/>
      <c r="CQX18" s="203"/>
      <c r="CQY18" s="203"/>
      <c r="CQZ18" s="203"/>
      <c r="CRA18" s="203"/>
      <c r="CRB18" s="203"/>
      <c r="CRC18" s="203"/>
      <c r="CRD18" s="203"/>
      <c r="CRE18" s="203"/>
      <c r="CRF18" s="203"/>
      <c r="CRG18" s="203"/>
      <c r="CRH18" s="203"/>
      <c r="CRI18" s="203"/>
      <c r="CRJ18" s="203"/>
      <c r="CRK18" s="203"/>
      <c r="CRL18" s="203"/>
      <c r="CRM18" s="203"/>
      <c r="CRN18" s="203"/>
      <c r="CRO18" s="203"/>
      <c r="CRP18" s="203"/>
      <c r="CRQ18" s="203"/>
      <c r="CRR18" s="203"/>
      <c r="CRS18" s="203"/>
      <c r="CRT18" s="203"/>
      <c r="CRU18" s="203"/>
      <c r="CRV18" s="203"/>
      <c r="CRW18" s="203"/>
      <c r="CRX18" s="203"/>
      <c r="CRY18" s="203"/>
      <c r="CRZ18" s="203"/>
      <c r="CSA18" s="203"/>
      <c r="CSB18" s="203"/>
      <c r="CSC18" s="203"/>
      <c r="CSD18" s="203"/>
      <c r="CSE18" s="203"/>
      <c r="CSF18" s="203"/>
      <c r="CSG18" s="203"/>
      <c r="CSH18" s="203"/>
      <c r="CSI18" s="203"/>
      <c r="CSJ18" s="203"/>
      <c r="CSK18" s="203"/>
      <c r="CSL18" s="203"/>
      <c r="CSM18" s="203"/>
      <c r="CSN18" s="203"/>
      <c r="CSO18" s="203"/>
      <c r="CSP18" s="203"/>
      <c r="CSQ18" s="203"/>
      <c r="CSR18" s="203"/>
      <c r="CSS18" s="203"/>
      <c r="CST18" s="203"/>
      <c r="CSU18" s="203"/>
      <c r="CSV18" s="203"/>
      <c r="CSW18" s="203"/>
      <c r="CSX18" s="203"/>
      <c r="CSY18" s="203"/>
      <c r="CSZ18" s="203"/>
      <c r="CTA18" s="203"/>
      <c r="CTB18" s="203"/>
      <c r="CTC18" s="203"/>
      <c r="CTD18" s="203"/>
      <c r="CTE18" s="203"/>
      <c r="CTF18" s="203"/>
      <c r="CTG18" s="203"/>
      <c r="CTH18" s="203"/>
      <c r="CTI18" s="203"/>
      <c r="CTJ18" s="203"/>
      <c r="CTK18" s="203"/>
      <c r="CTL18" s="203"/>
      <c r="CTM18" s="203"/>
      <c r="CTN18" s="203"/>
      <c r="CTO18" s="203"/>
      <c r="CTP18" s="203"/>
      <c r="CTQ18" s="203"/>
      <c r="CTR18" s="203"/>
      <c r="CTS18" s="203"/>
      <c r="CTT18" s="203"/>
      <c r="CTU18" s="203"/>
      <c r="CTV18" s="203"/>
      <c r="CTW18" s="203"/>
      <c r="CTX18" s="203"/>
      <c r="CTY18" s="203"/>
      <c r="CTZ18" s="203"/>
      <c r="CUA18" s="203"/>
      <c r="CUB18" s="203"/>
      <c r="CUC18" s="203"/>
      <c r="CUD18" s="203"/>
      <c r="CUE18" s="203"/>
      <c r="CUF18" s="203"/>
      <c r="CUG18" s="203"/>
      <c r="CUH18" s="203"/>
      <c r="CUI18" s="203"/>
      <c r="CUJ18" s="203"/>
      <c r="CUK18" s="203"/>
      <c r="CUL18" s="203"/>
      <c r="CUM18" s="203"/>
      <c r="CUN18" s="203"/>
      <c r="CUO18" s="203"/>
      <c r="CUP18" s="203"/>
      <c r="CUQ18" s="203"/>
      <c r="CUR18" s="203"/>
      <c r="CUS18" s="203"/>
      <c r="CUT18" s="203"/>
      <c r="CUU18" s="203"/>
      <c r="CUV18" s="203"/>
      <c r="CUW18" s="203"/>
      <c r="CUX18" s="203"/>
      <c r="CUY18" s="203"/>
      <c r="CUZ18" s="203"/>
      <c r="CVA18" s="203"/>
      <c r="CVB18" s="203"/>
      <c r="CVC18" s="203"/>
      <c r="CVD18" s="203"/>
      <c r="CVE18" s="203"/>
      <c r="CVF18" s="203"/>
      <c r="CVG18" s="203"/>
      <c r="CVH18" s="203"/>
      <c r="CVI18" s="203"/>
      <c r="CVJ18" s="203"/>
      <c r="CVK18" s="203"/>
      <c r="CVL18" s="203"/>
      <c r="CVM18" s="203"/>
      <c r="CVN18" s="203"/>
      <c r="CVO18" s="203"/>
      <c r="CVP18" s="203"/>
      <c r="CVQ18" s="203"/>
      <c r="CVR18" s="203"/>
      <c r="CVS18" s="203"/>
      <c r="CVT18" s="203"/>
      <c r="CVU18" s="203"/>
      <c r="CVV18" s="203"/>
      <c r="CVW18" s="203"/>
      <c r="CVX18" s="203"/>
      <c r="CVY18" s="203"/>
      <c r="CVZ18" s="203"/>
      <c r="CWA18" s="203"/>
      <c r="CWB18" s="203"/>
      <c r="CWC18" s="203"/>
      <c r="CWD18" s="203"/>
      <c r="CWE18" s="203"/>
      <c r="CWF18" s="203"/>
      <c r="CWG18" s="203"/>
      <c r="CWH18" s="203"/>
      <c r="CWI18" s="203"/>
      <c r="CWJ18" s="203"/>
      <c r="CWK18" s="203"/>
      <c r="CWL18" s="203"/>
      <c r="CWM18" s="203"/>
      <c r="CWN18" s="203"/>
      <c r="CWO18" s="203"/>
      <c r="CWP18" s="203"/>
      <c r="CWQ18" s="203"/>
      <c r="CWR18" s="203"/>
      <c r="CWS18" s="203"/>
      <c r="CWT18" s="203"/>
      <c r="CWU18" s="203"/>
      <c r="CWV18" s="203"/>
      <c r="CWW18" s="203"/>
      <c r="CWX18" s="203"/>
      <c r="CWY18" s="203"/>
      <c r="CWZ18" s="203"/>
      <c r="CXA18" s="203"/>
      <c r="CXB18" s="203"/>
      <c r="CXC18" s="203"/>
      <c r="CXD18" s="203"/>
      <c r="CXE18" s="203"/>
      <c r="CXF18" s="203"/>
      <c r="CXG18" s="203"/>
      <c r="CXH18" s="203"/>
      <c r="CXI18" s="203"/>
      <c r="CXJ18" s="203"/>
      <c r="CXK18" s="203"/>
      <c r="CXL18" s="203"/>
      <c r="CXM18" s="203"/>
      <c r="CXN18" s="203"/>
      <c r="CXO18" s="203"/>
      <c r="CXP18" s="203"/>
      <c r="CXQ18" s="203"/>
      <c r="CXR18" s="203"/>
      <c r="CXS18" s="203"/>
      <c r="CXT18" s="203"/>
      <c r="CXU18" s="203"/>
      <c r="CXV18" s="203"/>
      <c r="CXW18" s="203"/>
      <c r="CXX18" s="203"/>
      <c r="CXY18" s="203"/>
      <c r="CXZ18" s="203"/>
      <c r="CYA18" s="203"/>
      <c r="CYB18" s="203"/>
      <c r="CYC18" s="203"/>
      <c r="CYD18" s="203"/>
      <c r="CYE18" s="203"/>
      <c r="CYF18" s="203"/>
      <c r="CYG18" s="203"/>
      <c r="CYH18" s="203"/>
      <c r="CYI18" s="203"/>
      <c r="CYJ18" s="203"/>
      <c r="CYK18" s="203"/>
      <c r="CYL18" s="203"/>
      <c r="CYM18" s="203"/>
      <c r="CYN18" s="203"/>
      <c r="CYO18" s="203"/>
      <c r="CYP18" s="203"/>
      <c r="CYQ18" s="203"/>
      <c r="CYR18" s="203"/>
      <c r="CYS18" s="203"/>
      <c r="CYT18" s="203"/>
      <c r="CYU18" s="203"/>
      <c r="CYV18" s="203"/>
      <c r="CYW18" s="203"/>
      <c r="CYX18" s="203"/>
      <c r="CYY18" s="203"/>
      <c r="CYZ18" s="203"/>
      <c r="CZA18" s="203"/>
      <c r="CZB18" s="203"/>
      <c r="CZC18" s="203"/>
      <c r="CZD18" s="203"/>
      <c r="CZE18" s="203"/>
      <c r="CZF18" s="203"/>
      <c r="CZG18" s="203"/>
      <c r="CZH18" s="203"/>
      <c r="CZI18" s="203"/>
      <c r="CZJ18" s="203"/>
      <c r="CZK18" s="203"/>
      <c r="CZL18" s="203"/>
      <c r="CZM18" s="203"/>
      <c r="CZN18" s="203"/>
      <c r="CZO18" s="203"/>
      <c r="CZP18" s="203"/>
      <c r="CZQ18" s="203"/>
      <c r="CZR18" s="203"/>
      <c r="CZS18" s="203"/>
      <c r="CZT18" s="203"/>
      <c r="CZU18" s="203"/>
      <c r="CZV18" s="203"/>
      <c r="CZW18" s="203"/>
      <c r="CZX18" s="203"/>
      <c r="CZY18" s="203"/>
      <c r="CZZ18" s="203"/>
      <c r="DAA18" s="203"/>
      <c r="DAB18" s="203"/>
      <c r="DAC18" s="203"/>
      <c r="DAD18" s="203"/>
      <c r="DAE18" s="203"/>
      <c r="DAF18" s="203"/>
      <c r="DAG18" s="203"/>
      <c r="DAH18" s="203"/>
      <c r="DAI18" s="203"/>
      <c r="DAJ18" s="203"/>
      <c r="DAK18" s="203"/>
      <c r="DAL18" s="203"/>
      <c r="DAM18" s="203"/>
      <c r="DAN18" s="203"/>
      <c r="DAO18" s="203"/>
      <c r="DAP18" s="203"/>
      <c r="DAQ18" s="203"/>
      <c r="DAR18" s="203"/>
      <c r="DAS18" s="203"/>
      <c r="DAT18" s="203"/>
      <c r="DAU18" s="203"/>
      <c r="DAV18" s="203"/>
      <c r="DAW18" s="203"/>
      <c r="DAX18" s="203"/>
      <c r="DAY18" s="203"/>
      <c r="DAZ18" s="203"/>
      <c r="DBA18" s="203"/>
      <c r="DBB18" s="203"/>
      <c r="DBC18" s="203"/>
      <c r="DBD18" s="203"/>
      <c r="DBE18" s="203"/>
      <c r="DBF18" s="203"/>
      <c r="DBG18" s="203"/>
      <c r="DBH18" s="203"/>
      <c r="DBI18" s="203"/>
      <c r="DBJ18" s="203"/>
      <c r="DBK18" s="203"/>
      <c r="DBL18" s="203"/>
      <c r="DBM18" s="203"/>
      <c r="DBN18" s="203"/>
      <c r="DBO18" s="203"/>
      <c r="DBP18" s="203"/>
      <c r="DBQ18" s="203"/>
      <c r="DBR18" s="203"/>
      <c r="DBS18" s="203"/>
      <c r="DBT18" s="203"/>
      <c r="DBU18" s="203"/>
      <c r="DBV18" s="203"/>
      <c r="DBW18" s="203"/>
      <c r="DBX18" s="203"/>
      <c r="DBY18" s="203"/>
      <c r="DBZ18" s="203"/>
      <c r="DCA18" s="203"/>
      <c r="DCB18" s="203"/>
      <c r="DCC18" s="203"/>
      <c r="DCD18" s="203"/>
      <c r="DCE18" s="203"/>
      <c r="DCF18" s="203"/>
      <c r="DCG18" s="203"/>
      <c r="DCH18" s="203"/>
      <c r="DCI18" s="203"/>
      <c r="DCJ18" s="203"/>
      <c r="DCK18" s="203"/>
      <c r="DCL18" s="203"/>
      <c r="DCM18" s="203"/>
      <c r="DCN18" s="203"/>
      <c r="DCO18" s="203"/>
      <c r="DCP18" s="203"/>
      <c r="DCQ18" s="203"/>
      <c r="DCR18" s="203"/>
      <c r="DCS18" s="203"/>
      <c r="DCT18" s="203"/>
      <c r="DCU18" s="203"/>
      <c r="DCV18" s="203"/>
      <c r="DCW18" s="203"/>
      <c r="DCX18" s="203"/>
      <c r="DCY18" s="203"/>
      <c r="DCZ18" s="203"/>
      <c r="DDA18" s="203"/>
      <c r="DDB18" s="203"/>
      <c r="DDC18" s="203"/>
      <c r="DDD18" s="203"/>
      <c r="DDE18" s="203"/>
      <c r="DDF18" s="203"/>
      <c r="DDG18" s="203"/>
      <c r="DDH18" s="203"/>
      <c r="DDI18" s="203"/>
      <c r="DDJ18" s="203"/>
      <c r="DDK18" s="203"/>
      <c r="DDL18" s="203"/>
      <c r="DDM18" s="203"/>
      <c r="DDN18" s="203"/>
      <c r="DDO18" s="203"/>
      <c r="DDP18" s="203"/>
      <c r="DDQ18" s="203"/>
      <c r="DDR18" s="203"/>
      <c r="DDS18" s="203"/>
      <c r="DDT18" s="203"/>
      <c r="DDU18" s="203"/>
      <c r="DDV18" s="203"/>
      <c r="DDW18" s="203"/>
      <c r="DDX18" s="203"/>
      <c r="DDY18" s="203"/>
      <c r="DDZ18" s="203"/>
      <c r="DEA18" s="203"/>
      <c r="DEB18" s="203"/>
      <c r="DEC18" s="203"/>
      <c r="DED18" s="203"/>
      <c r="DEE18" s="203"/>
      <c r="DEF18" s="203"/>
      <c r="DEG18" s="203"/>
      <c r="DEH18" s="203"/>
      <c r="DEI18" s="203"/>
      <c r="DEJ18" s="203"/>
      <c r="DEK18" s="203"/>
      <c r="DEL18" s="203"/>
      <c r="DEM18" s="203"/>
      <c r="DEN18" s="203"/>
      <c r="DEO18" s="203"/>
      <c r="DEP18" s="203"/>
      <c r="DEQ18" s="203"/>
      <c r="DER18" s="203"/>
      <c r="DES18" s="203"/>
      <c r="DET18" s="203"/>
      <c r="DEU18" s="203"/>
      <c r="DEV18" s="203"/>
      <c r="DEW18" s="203"/>
      <c r="DEX18" s="203"/>
      <c r="DEY18" s="203"/>
      <c r="DEZ18" s="203"/>
      <c r="DFA18" s="203"/>
      <c r="DFB18" s="203"/>
      <c r="DFC18" s="203"/>
      <c r="DFD18" s="203"/>
      <c r="DFE18" s="203"/>
      <c r="DFF18" s="203"/>
      <c r="DFG18" s="203"/>
      <c r="DFH18" s="203"/>
      <c r="DFI18" s="203"/>
      <c r="DFJ18" s="203"/>
      <c r="DFK18" s="203"/>
      <c r="DFL18" s="203"/>
      <c r="DFM18" s="203"/>
      <c r="DFN18" s="203"/>
      <c r="DFO18" s="203"/>
      <c r="DFP18" s="203"/>
      <c r="DFQ18" s="203"/>
      <c r="DFR18" s="203"/>
      <c r="DFS18" s="203"/>
      <c r="DFT18" s="203"/>
      <c r="DFU18" s="203"/>
      <c r="DFV18" s="203"/>
      <c r="DFW18" s="203"/>
      <c r="DFX18" s="203"/>
      <c r="DFY18" s="203"/>
      <c r="DFZ18" s="203"/>
      <c r="DGA18" s="203"/>
      <c r="DGB18" s="203"/>
      <c r="DGC18" s="203"/>
      <c r="DGD18" s="203"/>
      <c r="DGE18" s="203"/>
      <c r="DGF18" s="203"/>
      <c r="DGG18" s="203"/>
      <c r="DGH18" s="203"/>
      <c r="DGI18" s="203"/>
      <c r="DGJ18" s="203"/>
      <c r="DGK18" s="203"/>
      <c r="DGL18" s="203"/>
      <c r="DGM18" s="203"/>
      <c r="DGN18" s="203"/>
      <c r="DGO18" s="203"/>
      <c r="DGP18" s="203"/>
      <c r="DGQ18" s="203"/>
      <c r="DGR18" s="203"/>
      <c r="DGS18" s="203"/>
      <c r="DGT18" s="203"/>
      <c r="DGU18" s="203"/>
      <c r="DGV18" s="203"/>
      <c r="DGW18" s="203"/>
      <c r="DGX18" s="203"/>
      <c r="DGY18" s="203"/>
      <c r="DGZ18" s="203"/>
      <c r="DHA18" s="203"/>
      <c r="DHB18" s="203"/>
      <c r="DHC18" s="203"/>
      <c r="DHD18" s="203"/>
      <c r="DHE18" s="203"/>
      <c r="DHF18" s="203"/>
      <c r="DHG18" s="203"/>
      <c r="DHH18" s="203"/>
      <c r="DHI18" s="203"/>
      <c r="DHJ18" s="203"/>
      <c r="DHK18" s="203"/>
      <c r="DHL18" s="203"/>
      <c r="DHM18" s="203"/>
      <c r="DHN18" s="203"/>
      <c r="DHO18" s="203"/>
      <c r="DHP18" s="203"/>
      <c r="DHQ18" s="203"/>
      <c r="DHR18" s="203"/>
      <c r="DHS18" s="203"/>
      <c r="DHT18" s="203"/>
      <c r="DHU18" s="203"/>
      <c r="DHV18" s="203"/>
      <c r="DHW18" s="203"/>
      <c r="DHX18" s="203"/>
      <c r="DHY18" s="203"/>
      <c r="DHZ18" s="203"/>
      <c r="DIA18" s="203"/>
      <c r="DIB18" s="203"/>
      <c r="DIC18" s="203"/>
      <c r="DID18" s="203"/>
      <c r="DIE18" s="203"/>
      <c r="DIF18" s="203"/>
      <c r="DIG18" s="203"/>
      <c r="DIH18" s="203"/>
      <c r="DII18" s="203"/>
      <c r="DIJ18" s="203"/>
      <c r="DIK18" s="203"/>
      <c r="DIL18" s="203"/>
      <c r="DIM18" s="203"/>
      <c r="DIN18" s="203"/>
      <c r="DIO18" s="203"/>
      <c r="DIP18" s="203"/>
      <c r="DIQ18" s="203"/>
      <c r="DIR18" s="203"/>
      <c r="DIS18" s="203"/>
      <c r="DIT18" s="203"/>
      <c r="DIU18" s="203"/>
      <c r="DIV18" s="203"/>
      <c r="DIW18" s="203"/>
      <c r="DIX18" s="203"/>
      <c r="DIY18" s="203"/>
      <c r="DIZ18" s="203"/>
      <c r="DJA18" s="203"/>
      <c r="DJB18" s="203"/>
      <c r="DJC18" s="203"/>
      <c r="DJD18" s="203"/>
      <c r="DJE18" s="203"/>
      <c r="DJF18" s="203"/>
      <c r="DJG18" s="203"/>
      <c r="DJH18" s="203"/>
      <c r="DJI18" s="203"/>
      <c r="DJJ18" s="203"/>
      <c r="DJK18" s="203"/>
      <c r="DJL18" s="203"/>
      <c r="DJM18" s="203"/>
      <c r="DJN18" s="203"/>
      <c r="DJO18" s="203"/>
      <c r="DJP18" s="203"/>
      <c r="DJQ18" s="203"/>
      <c r="DJR18" s="203"/>
      <c r="DJS18" s="203"/>
      <c r="DJT18" s="203"/>
      <c r="DJU18" s="203"/>
      <c r="DJV18" s="203"/>
      <c r="DJW18" s="203"/>
      <c r="DJX18" s="203"/>
      <c r="DJY18" s="203"/>
      <c r="DJZ18" s="203"/>
      <c r="DKA18" s="203"/>
      <c r="DKB18" s="203"/>
      <c r="DKC18" s="203"/>
      <c r="DKD18" s="203"/>
      <c r="DKE18" s="203"/>
      <c r="DKF18" s="203"/>
      <c r="DKG18" s="203"/>
      <c r="DKH18" s="203"/>
      <c r="DKI18" s="203"/>
      <c r="DKJ18" s="203"/>
      <c r="DKK18" s="203"/>
      <c r="DKL18" s="203"/>
      <c r="DKM18" s="203"/>
      <c r="DKN18" s="203"/>
      <c r="DKO18" s="203"/>
      <c r="DKP18" s="203"/>
      <c r="DKQ18" s="203"/>
      <c r="DKR18" s="203"/>
      <c r="DKS18" s="203"/>
      <c r="DKT18" s="203"/>
      <c r="DKU18" s="203"/>
      <c r="DKV18" s="203"/>
      <c r="DKW18" s="203"/>
      <c r="DKX18" s="203"/>
      <c r="DKY18" s="203"/>
      <c r="DKZ18" s="203"/>
      <c r="DLA18" s="203"/>
      <c r="DLB18" s="203"/>
      <c r="DLC18" s="203"/>
      <c r="DLD18" s="203"/>
      <c r="DLE18" s="203"/>
      <c r="DLF18" s="203"/>
      <c r="DLG18" s="203"/>
      <c r="DLH18" s="203"/>
      <c r="DLI18" s="203"/>
      <c r="DLJ18" s="203"/>
      <c r="DLK18" s="203"/>
      <c r="DLL18" s="203"/>
      <c r="DLM18" s="203"/>
      <c r="DLN18" s="203"/>
      <c r="DLO18" s="203"/>
      <c r="DLP18" s="203"/>
      <c r="DLQ18" s="203"/>
      <c r="DLR18" s="203"/>
      <c r="DLS18" s="203"/>
      <c r="DLT18" s="203"/>
      <c r="DLU18" s="203"/>
      <c r="DLV18" s="203"/>
      <c r="DLW18" s="203"/>
      <c r="DLX18" s="203"/>
      <c r="DLY18" s="203"/>
      <c r="DLZ18" s="203"/>
      <c r="DMA18" s="203"/>
      <c r="DMB18" s="203"/>
      <c r="DMC18" s="203"/>
      <c r="DMD18" s="203"/>
      <c r="DME18" s="203"/>
      <c r="DMF18" s="203"/>
      <c r="DMG18" s="203"/>
      <c r="DMH18" s="203"/>
      <c r="DMI18" s="203"/>
      <c r="DMJ18" s="203"/>
      <c r="DMK18" s="203"/>
      <c r="DML18" s="203"/>
      <c r="DMM18" s="203"/>
      <c r="DMN18" s="203"/>
      <c r="DMO18" s="203"/>
      <c r="DMP18" s="203"/>
      <c r="DMQ18" s="203"/>
      <c r="DMR18" s="203"/>
      <c r="DMS18" s="203"/>
      <c r="DMT18" s="203"/>
      <c r="DMU18" s="203"/>
      <c r="DMV18" s="203"/>
      <c r="DMW18" s="203"/>
      <c r="DMX18" s="203"/>
      <c r="DMY18" s="203"/>
      <c r="DMZ18" s="203"/>
      <c r="DNA18" s="203"/>
      <c r="DNB18" s="203"/>
      <c r="DNC18" s="203"/>
      <c r="DND18" s="203"/>
      <c r="DNE18" s="203"/>
      <c r="DNF18" s="203"/>
      <c r="DNG18" s="203"/>
      <c r="DNH18" s="203"/>
      <c r="DNI18" s="203"/>
      <c r="DNJ18" s="203"/>
      <c r="DNK18" s="203"/>
      <c r="DNL18" s="203"/>
      <c r="DNM18" s="203"/>
      <c r="DNN18" s="203"/>
      <c r="DNO18" s="203"/>
      <c r="DNP18" s="203"/>
      <c r="DNQ18" s="203"/>
      <c r="DNR18" s="203"/>
      <c r="DNS18" s="203"/>
      <c r="DNT18" s="203"/>
      <c r="DNU18" s="203"/>
      <c r="DNV18" s="203"/>
      <c r="DNW18" s="203"/>
      <c r="DNX18" s="203"/>
      <c r="DNY18" s="203"/>
      <c r="DNZ18" s="203"/>
      <c r="DOA18" s="203"/>
      <c r="DOB18" s="203"/>
      <c r="DOC18" s="203"/>
      <c r="DOD18" s="203"/>
      <c r="DOE18" s="203"/>
      <c r="DOF18" s="203"/>
      <c r="DOG18" s="203"/>
      <c r="DOH18" s="203"/>
      <c r="DOI18" s="203"/>
      <c r="DOJ18" s="203"/>
      <c r="DOK18" s="203"/>
      <c r="DOL18" s="203"/>
      <c r="DOM18" s="203"/>
      <c r="DON18" s="203"/>
      <c r="DOO18" s="203"/>
      <c r="DOP18" s="203"/>
      <c r="DOQ18" s="203"/>
      <c r="DOR18" s="203"/>
      <c r="DOS18" s="203"/>
      <c r="DOT18" s="203"/>
      <c r="DOU18" s="203"/>
      <c r="DOV18" s="203"/>
      <c r="DOW18" s="203"/>
      <c r="DOX18" s="203"/>
      <c r="DOY18" s="203"/>
      <c r="DOZ18" s="203"/>
      <c r="DPA18" s="203"/>
      <c r="DPB18" s="203"/>
      <c r="DPC18" s="203"/>
      <c r="DPD18" s="203"/>
      <c r="DPE18" s="203"/>
      <c r="DPF18" s="203"/>
      <c r="DPG18" s="203"/>
      <c r="DPH18" s="203"/>
      <c r="DPI18" s="203"/>
      <c r="DPJ18" s="203"/>
      <c r="DPK18" s="203"/>
      <c r="DPL18" s="203"/>
      <c r="DPM18" s="203"/>
      <c r="DPN18" s="203"/>
      <c r="DPO18" s="203"/>
      <c r="DPP18" s="203"/>
      <c r="DPQ18" s="203"/>
      <c r="DPR18" s="203"/>
      <c r="DPS18" s="203"/>
      <c r="DPT18" s="203"/>
      <c r="DPU18" s="203"/>
      <c r="DPV18" s="203"/>
      <c r="DPW18" s="203"/>
      <c r="DPX18" s="203"/>
      <c r="DPY18" s="203"/>
      <c r="DPZ18" s="203"/>
      <c r="DQA18" s="203"/>
      <c r="DQB18" s="203"/>
      <c r="DQC18" s="203"/>
      <c r="DQD18" s="203"/>
      <c r="DQE18" s="203"/>
      <c r="DQF18" s="203"/>
      <c r="DQG18" s="203"/>
      <c r="DQH18" s="203"/>
      <c r="DQI18" s="203"/>
      <c r="DQJ18" s="203"/>
      <c r="DQK18" s="203"/>
      <c r="DQL18" s="203"/>
      <c r="DQM18" s="203"/>
      <c r="DQN18" s="203"/>
      <c r="DQO18" s="203"/>
      <c r="DQP18" s="203"/>
      <c r="DQQ18" s="203"/>
      <c r="DQR18" s="203"/>
      <c r="DQS18" s="203"/>
      <c r="DQT18" s="203"/>
      <c r="DQU18" s="203"/>
      <c r="DQV18" s="203"/>
      <c r="DQW18" s="203"/>
      <c r="DQX18" s="203"/>
      <c r="DQY18" s="203"/>
      <c r="DQZ18" s="203"/>
      <c r="DRA18" s="203"/>
      <c r="DRB18" s="203"/>
      <c r="DRC18" s="203"/>
      <c r="DRD18" s="203"/>
      <c r="DRE18" s="203"/>
      <c r="DRF18" s="203"/>
      <c r="DRG18" s="203"/>
      <c r="DRH18" s="203"/>
      <c r="DRI18" s="203"/>
      <c r="DRJ18" s="203"/>
      <c r="DRK18" s="203"/>
      <c r="DRL18" s="203"/>
      <c r="DRM18" s="203"/>
      <c r="DRN18" s="203"/>
      <c r="DRO18" s="203"/>
      <c r="DRP18" s="203"/>
      <c r="DRQ18" s="203"/>
      <c r="DRR18" s="203"/>
      <c r="DRS18" s="203"/>
      <c r="DRT18" s="203"/>
      <c r="DRU18" s="203"/>
      <c r="DRV18" s="203"/>
      <c r="DRW18" s="203"/>
      <c r="DRX18" s="203"/>
      <c r="DRY18" s="203"/>
      <c r="DRZ18" s="203"/>
      <c r="DSA18" s="203"/>
      <c r="DSB18" s="203"/>
      <c r="DSC18" s="203"/>
      <c r="DSD18" s="203"/>
      <c r="DSE18" s="203"/>
      <c r="DSF18" s="203"/>
      <c r="DSG18" s="203"/>
      <c r="DSH18" s="203"/>
      <c r="DSI18" s="203"/>
      <c r="DSJ18" s="203"/>
      <c r="DSK18" s="203"/>
      <c r="DSL18" s="203"/>
      <c r="DSM18" s="203"/>
      <c r="DSN18" s="203"/>
      <c r="DSO18" s="203"/>
      <c r="DSP18" s="203"/>
      <c r="DSQ18" s="203"/>
      <c r="DSR18" s="203"/>
      <c r="DSS18" s="203"/>
      <c r="DST18" s="203"/>
      <c r="DSU18" s="203"/>
      <c r="DSV18" s="203"/>
      <c r="DSW18" s="203"/>
      <c r="DSX18" s="203"/>
      <c r="DSY18" s="203"/>
      <c r="DSZ18" s="203"/>
      <c r="DTA18" s="203"/>
      <c r="DTB18" s="203"/>
      <c r="DTC18" s="203"/>
      <c r="DTD18" s="203"/>
      <c r="DTE18" s="203"/>
      <c r="DTF18" s="203"/>
      <c r="DTG18" s="203"/>
      <c r="DTH18" s="203"/>
      <c r="DTI18" s="203"/>
      <c r="DTJ18" s="203"/>
      <c r="DTK18" s="203"/>
      <c r="DTL18" s="203"/>
      <c r="DTM18" s="203"/>
      <c r="DTN18" s="203"/>
      <c r="DTO18" s="203"/>
      <c r="DTP18" s="203"/>
      <c r="DTQ18" s="203"/>
      <c r="DTR18" s="203"/>
      <c r="DTS18" s="203"/>
      <c r="DTT18" s="203"/>
      <c r="DTU18" s="203"/>
      <c r="DTV18" s="203"/>
      <c r="DTW18" s="203"/>
      <c r="DTX18" s="203"/>
      <c r="DTY18" s="203"/>
      <c r="DTZ18" s="203"/>
      <c r="DUA18" s="203"/>
      <c r="DUB18" s="203"/>
      <c r="DUC18" s="203"/>
      <c r="DUD18" s="203"/>
      <c r="DUE18" s="203"/>
      <c r="DUF18" s="203"/>
      <c r="DUG18" s="203"/>
      <c r="DUH18" s="203"/>
      <c r="DUI18" s="203"/>
      <c r="DUJ18" s="203"/>
      <c r="DUK18" s="203"/>
      <c r="DUL18" s="203"/>
      <c r="DUM18" s="203"/>
      <c r="DUN18" s="203"/>
      <c r="DUO18" s="203"/>
      <c r="DUP18" s="203"/>
      <c r="DUQ18" s="203"/>
      <c r="DUR18" s="203"/>
      <c r="DUS18" s="203"/>
      <c r="DUT18" s="203"/>
      <c r="DUU18" s="203"/>
      <c r="DUV18" s="203"/>
      <c r="DUW18" s="203"/>
      <c r="DUX18" s="203"/>
      <c r="DUY18" s="203"/>
      <c r="DUZ18" s="203"/>
      <c r="DVA18" s="203"/>
      <c r="DVB18" s="203"/>
      <c r="DVC18" s="203"/>
      <c r="DVD18" s="203"/>
      <c r="DVE18" s="203"/>
      <c r="DVF18" s="203"/>
      <c r="DVG18" s="203"/>
      <c r="DVH18" s="203"/>
      <c r="DVI18" s="203"/>
      <c r="DVJ18" s="203"/>
      <c r="DVK18" s="203"/>
      <c r="DVL18" s="203"/>
      <c r="DVM18" s="203"/>
      <c r="DVN18" s="203"/>
      <c r="DVO18" s="203"/>
      <c r="DVP18" s="203"/>
      <c r="DVQ18" s="203"/>
      <c r="DVR18" s="203"/>
      <c r="DVS18" s="203"/>
      <c r="DVT18" s="203"/>
      <c r="DVU18" s="203"/>
      <c r="DVV18" s="203"/>
      <c r="DVW18" s="203"/>
      <c r="DVX18" s="203"/>
      <c r="DVY18" s="203"/>
      <c r="DVZ18" s="203"/>
      <c r="DWA18" s="203"/>
      <c r="DWB18" s="203"/>
      <c r="DWC18" s="203"/>
      <c r="DWD18" s="203"/>
      <c r="DWE18" s="203"/>
      <c r="DWF18" s="203"/>
      <c r="DWG18" s="203"/>
      <c r="DWH18" s="203"/>
      <c r="DWI18" s="203"/>
      <c r="DWJ18" s="203"/>
      <c r="DWK18" s="203"/>
      <c r="DWL18" s="203"/>
      <c r="DWM18" s="203"/>
      <c r="DWN18" s="203"/>
      <c r="DWO18" s="203"/>
      <c r="DWP18" s="203"/>
      <c r="DWQ18" s="203"/>
      <c r="DWR18" s="203"/>
      <c r="DWS18" s="203"/>
      <c r="DWT18" s="203"/>
      <c r="DWU18" s="203"/>
      <c r="DWV18" s="203"/>
      <c r="DWW18" s="203"/>
      <c r="DWX18" s="203"/>
      <c r="DWY18" s="203"/>
      <c r="DWZ18" s="203"/>
      <c r="DXA18" s="203"/>
      <c r="DXB18" s="203"/>
      <c r="DXC18" s="203"/>
      <c r="DXD18" s="203"/>
      <c r="DXE18" s="203"/>
      <c r="DXF18" s="203"/>
      <c r="DXG18" s="203"/>
      <c r="DXH18" s="203"/>
      <c r="DXI18" s="203"/>
      <c r="DXJ18" s="203"/>
      <c r="DXK18" s="203"/>
      <c r="DXL18" s="203"/>
      <c r="DXM18" s="203"/>
      <c r="DXN18" s="203"/>
      <c r="DXO18" s="203"/>
      <c r="DXP18" s="203"/>
      <c r="DXQ18" s="203"/>
      <c r="DXR18" s="203"/>
      <c r="DXS18" s="203"/>
      <c r="DXT18" s="203"/>
      <c r="DXU18" s="203"/>
      <c r="DXV18" s="203"/>
      <c r="DXW18" s="203"/>
      <c r="DXX18" s="203"/>
      <c r="DXY18" s="203"/>
      <c r="DXZ18" s="203"/>
      <c r="DYA18" s="203"/>
      <c r="DYB18" s="203"/>
      <c r="DYC18" s="203"/>
      <c r="DYD18" s="203"/>
      <c r="DYE18" s="203"/>
      <c r="DYF18" s="203"/>
      <c r="DYG18" s="203"/>
      <c r="DYH18" s="203"/>
      <c r="DYI18" s="203"/>
      <c r="DYJ18" s="203"/>
      <c r="DYK18" s="203"/>
      <c r="DYL18" s="203"/>
      <c r="DYM18" s="203"/>
      <c r="DYN18" s="203"/>
      <c r="DYO18" s="203"/>
      <c r="DYP18" s="203"/>
      <c r="DYQ18" s="203"/>
      <c r="DYR18" s="203"/>
      <c r="DYS18" s="203"/>
      <c r="DYT18" s="203"/>
      <c r="DYU18" s="203"/>
      <c r="DYV18" s="203"/>
      <c r="DYW18" s="203"/>
      <c r="DYX18" s="203"/>
      <c r="DYY18" s="203"/>
      <c r="DYZ18" s="203"/>
      <c r="DZA18" s="203"/>
      <c r="DZB18" s="203"/>
      <c r="DZC18" s="203"/>
      <c r="DZD18" s="203"/>
      <c r="DZE18" s="203"/>
      <c r="DZF18" s="203"/>
      <c r="DZG18" s="203"/>
      <c r="DZH18" s="203"/>
      <c r="DZI18" s="203"/>
      <c r="DZJ18" s="203"/>
      <c r="DZK18" s="203"/>
      <c r="DZL18" s="203"/>
      <c r="DZM18" s="203"/>
      <c r="DZN18" s="203"/>
      <c r="DZO18" s="203"/>
      <c r="DZP18" s="203"/>
      <c r="DZQ18" s="203"/>
      <c r="DZR18" s="203"/>
      <c r="DZS18" s="203"/>
      <c r="DZT18" s="203"/>
      <c r="DZU18" s="203"/>
      <c r="DZV18" s="203"/>
      <c r="DZW18" s="203"/>
      <c r="DZX18" s="203"/>
      <c r="DZY18" s="203"/>
      <c r="DZZ18" s="203"/>
      <c r="EAA18" s="203"/>
      <c r="EAB18" s="203"/>
      <c r="EAC18" s="203"/>
      <c r="EAD18" s="203"/>
      <c r="EAE18" s="203"/>
      <c r="EAF18" s="203"/>
      <c r="EAG18" s="203"/>
      <c r="EAH18" s="203"/>
      <c r="EAI18" s="203"/>
      <c r="EAJ18" s="203"/>
      <c r="EAK18" s="203"/>
      <c r="EAL18" s="203"/>
      <c r="EAM18" s="203"/>
      <c r="EAN18" s="203"/>
      <c r="EAO18" s="203"/>
      <c r="EAP18" s="203"/>
      <c r="EAQ18" s="203"/>
      <c r="EAR18" s="203"/>
      <c r="EAS18" s="203"/>
      <c r="EAT18" s="203"/>
      <c r="EAU18" s="203"/>
      <c r="EAV18" s="203"/>
      <c r="EAW18" s="203"/>
      <c r="EAX18" s="203"/>
      <c r="EAY18" s="203"/>
      <c r="EAZ18" s="203"/>
      <c r="EBA18" s="203"/>
      <c r="EBB18" s="203"/>
      <c r="EBC18" s="203"/>
      <c r="EBD18" s="203"/>
      <c r="EBE18" s="203"/>
      <c r="EBF18" s="203"/>
      <c r="EBG18" s="203"/>
      <c r="EBH18" s="203"/>
      <c r="EBI18" s="203"/>
      <c r="EBJ18" s="203"/>
      <c r="EBK18" s="203"/>
      <c r="EBL18" s="203"/>
      <c r="EBM18" s="203"/>
      <c r="EBN18" s="203"/>
      <c r="EBO18" s="203"/>
      <c r="EBP18" s="203"/>
      <c r="EBQ18" s="203"/>
      <c r="EBR18" s="203"/>
      <c r="EBS18" s="203"/>
      <c r="EBT18" s="203"/>
      <c r="EBU18" s="203"/>
      <c r="EBV18" s="203"/>
      <c r="EBW18" s="203"/>
      <c r="EBX18" s="203"/>
      <c r="EBY18" s="203"/>
      <c r="EBZ18" s="203"/>
      <c r="ECA18" s="203"/>
      <c r="ECB18" s="203"/>
      <c r="ECC18" s="203"/>
      <c r="ECD18" s="203"/>
      <c r="ECE18" s="203"/>
      <c r="ECF18" s="203"/>
      <c r="ECG18" s="203"/>
      <c r="ECH18" s="203"/>
      <c r="ECI18" s="203"/>
      <c r="ECJ18" s="203"/>
      <c r="ECK18" s="203"/>
      <c r="ECL18" s="203"/>
      <c r="ECM18" s="203"/>
      <c r="ECN18" s="203"/>
      <c r="ECO18" s="203"/>
      <c r="ECP18" s="203"/>
      <c r="ECQ18" s="203"/>
      <c r="ECR18" s="203"/>
      <c r="ECS18" s="203"/>
      <c r="ECT18" s="203"/>
      <c r="ECU18" s="203"/>
      <c r="ECV18" s="203"/>
      <c r="ECW18" s="203"/>
      <c r="ECX18" s="203"/>
      <c r="ECY18" s="203"/>
      <c r="ECZ18" s="203"/>
      <c r="EDA18" s="203"/>
      <c r="EDB18" s="203"/>
      <c r="EDC18" s="203"/>
      <c r="EDD18" s="203"/>
      <c r="EDE18" s="203"/>
      <c r="EDF18" s="203"/>
      <c r="EDG18" s="203"/>
      <c r="EDH18" s="203"/>
      <c r="EDI18" s="203"/>
      <c r="EDJ18" s="203"/>
      <c r="EDK18" s="203"/>
      <c r="EDL18" s="203"/>
      <c r="EDM18" s="203"/>
      <c r="EDN18" s="203"/>
      <c r="EDO18" s="203"/>
      <c r="EDP18" s="203"/>
      <c r="EDQ18" s="203"/>
      <c r="EDR18" s="203"/>
      <c r="EDS18" s="203"/>
      <c r="EDT18" s="203"/>
      <c r="EDU18" s="203"/>
      <c r="EDV18" s="203"/>
      <c r="EDW18" s="203"/>
      <c r="EDX18" s="203"/>
      <c r="EDY18" s="203"/>
      <c r="EDZ18" s="203"/>
      <c r="EEA18" s="203"/>
      <c r="EEB18" s="203"/>
      <c r="EEC18" s="203"/>
      <c r="EED18" s="203"/>
      <c r="EEE18" s="203"/>
      <c r="EEF18" s="203"/>
      <c r="EEG18" s="203"/>
      <c r="EEH18" s="203"/>
      <c r="EEI18" s="203"/>
      <c r="EEJ18" s="203"/>
      <c r="EEK18" s="203"/>
      <c r="EEL18" s="203"/>
      <c r="EEM18" s="203"/>
      <c r="EEN18" s="203"/>
      <c r="EEO18" s="203"/>
      <c r="EEP18" s="203"/>
      <c r="EEQ18" s="203"/>
      <c r="EER18" s="203"/>
      <c r="EES18" s="203"/>
      <c r="EET18" s="203"/>
      <c r="EEU18" s="203"/>
      <c r="EEV18" s="203"/>
      <c r="EEW18" s="203"/>
      <c r="EEX18" s="203"/>
      <c r="EEY18" s="203"/>
      <c r="EEZ18" s="203"/>
      <c r="EFA18" s="203"/>
      <c r="EFB18" s="203"/>
      <c r="EFC18" s="203"/>
      <c r="EFD18" s="203"/>
      <c r="EFE18" s="203"/>
      <c r="EFF18" s="203"/>
      <c r="EFG18" s="203"/>
      <c r="EFH18" s="203"/>
      <c r="EFI18" s="203"/>
      <c r="EFJ18" s="203"/>
      <c r="EFK18" s="203"/>
      <c r="EFL18" s="203"/>
      <c r="EFM18" s="203"/>
      <c r="EFN18" s="203"/>
      <c r="EFO18" s="203"/>
      <c r="EFP18" s="203"/>
      <c r="EFQ18" s="203"/>
      <c r="EFR18" s="203"/>
      <c r="EFS18" s="203"/>
      <c r="EFT18" s="203"/>
      <c r="EFU18" s="203"/>
      <c r="EFV18" s="203"/>
      <c r="EFW18" s="203"/>
      <c r="EFX18" s="203"/>
      <c r="EFY18" s="203"/>
      <c r="EFZ18" s="203"/>
      <c r="EGA18" s="203"/>
      <c r="EGB18" s="203"/>
      <c r="EGC18" s="203"/>
      <c r="EGD18" s="203"/>
      <c r="EGE18" s="203"/>
      <c r="EGF18" s="203"/>
      <c r="EGG18" s="203"/>
      <c r="EGH18" s="203"/>
      <c r="EGI18" s="203"/>
      <c r="EGJ18" s="203"/>
      <c r="EGK18" s="203"/>
      <c r="EGL18" s="203"/>
      <c r="EGM18" s="203"/>
      <c r="EGN18" s="203"/>
      <c r="EGO18" s="203"/>
      <c r="EGP18" s="203"/>
      <c r="EGQ18" s="203"/>
      <c r="EGR18" s="203"/>
      <c r="EGS18" s="203"/>
      <c r="EGT18" s="203"/>
      <c r="EGU18" s="203"/>
      <c r="EGV18" s="203"/>
      <c r="EGW18" s="203"/>
      <c r="EGX18" s="203"/>
      <c r="EGY18" s="203"/>
      <c r="EGZ18" s="203"/>
      <c r="EHA18" s="203"/>
      <c r="EHB18" s="203"/>
      <c r="EHC18" s="203"/>
      <c r="EHD18" s="203"/>
      <c r="EHE18" s="203"/>
      <c r="EHF18" s="203"/>
      <c r="EHG18" s="203"/>
      <c r="EHH18" s="203"/>
      <c r="EHI18" s="203"/>
      <c r="EHJ18" s="203"/>
      <c r="EHK18" s="203"/>
      <c r="EHL18" s="203"/>
      <c r="EHM18" s="203"/>
      <c r="EHN18" s="203"/>
      <c r="EHO18" s="203"/>
      <c r="EHP18" s="203"/>
      <c r="EHQ18" s="203"/>
      <c r="EHR18" s="203"/>
      <c r="EHS18" s="203"/>
      <c r="EHT18" s="203"/>
      <c r="EHU18" s="203"/>
      <c r="EHV18" s="203"/>
      <c r="EHW18" s="203"/>
      <c r="EHX18" s="203"/>
      <c r="EHY18" s="203"/>
      <c r="EHZ18" s="203"/>
      <c r="EIA18" s="203"/>
      <c r="EIB18" s="203"/>
      <c r="EIC18" s="203"/>
      <c r="EID18" s="203"/>
      <c r="EIE18" s="203"/>
      <c r="EIF18" s="203"/>
      <c r="EIG18" s="203"/>
      <c r="EIH18" s="203"/>
      <c r="EII18" s="203"/>
      <c r="EIJ18" s="203"/>
      <c r="EIK18" s="203"/>
      <c r="EIL18" s="203"/>
      <c r="EIM18" s="203"/>
      <c r="EIN18" s="203"/>
      <c r="EIO18" s="203"/>
      <c r="EIP18" s="203"/>
      <c r="EIQ18" s="203"/>
      <c r="EIR18" s="203"/>
      <c r="EIS18" s="203"/>
      <c r="EIT18" s="203"/>
      <c r="EIU18" s="203"/>
      <c r="EIV18" s="203"/>
      <c r="EIW18" s="203"/>
      <c r="EIX18" s="203"/>
      <c r="EIY18" s="203"/>
      <c r="EIZ18" s="203"/>
      <c r="EJA18" s="203"/>
      <c r="EJB18" s="203"/>
      <c r="EJC18" s="203"/>
      <c r="EJD18" s="203"/>
      <c r="EJE18" s="203"/>
      <c r="EJF18" s="203"/>
      <c r="EJG18" s="203"/>
      <c r="EJH18" s="203"/>
      <c r="EJI18" s="203"/>
      <c r="EJJ18" s="203"/>
      <c r="EJK18" s="203"/>
      <c r="EJL18" s="203"/>
      <c r="EJM18" s="203"/>
      <c r="EJN18" s="203"/>
      <c r="EJO18" s="203"/>
      <c r="EJP18" s="203"/>
      <c r="EJQ18" s="203"/>
      <c r="EJR18" s="203"/>
      <c r="EJS18" s="203"/>
      <c r="EJT18" s="203"/>
      <c r="EJU18" s="203"/>
      <c r="EJV18" s="203"/>
      <c r="EJW18" s="203"/>
      <c r="EJX18" s="203"/>
      <c r="EJY18" s="203"/>
      <c r="EJZ18" s="203"/>
      <c r="EKA18" s="203"/>
      <c r="EKB18" s="203"/>
      <c r="EKC18" s="203"/>
      <c r="EKD18" s="203"/>
      <c r="EKE18" s="203"/>
      <c r="EKF18" s="203"/>
      <c r="EKG18" s="203"/>
      <c r="EKH18" s="203"/>
      <c r="EKI18" s="203"/>
      <c r="EKJ18" s="203"/>
      <c r="EKK18" s="203"/>
      <c r="EKL18" s="203"/>
      <c r="EKM18" s="203"/>
      <c r="EKN18" s="203"/>
      <c r="EKO18" s="203"/>
      <c r="EKP18" s="203"/>
      <c r="EKQ18" s="203"/>
      <c r="EKR18" s="203"/>
      <c r="EKS18" s="203"/>
      <c r="EKT18" s="203"/>
      <c r="EKU18" s="203"/>
      <c r="EKV18" s="203"/>
      <c r="EKW18" s="203"/>
      <c r="EKX18" s="203"/>
      <c r="EKY18" s="203"/>
      <c r="EKZ18" s="203"/>
      <c r="ELA18" s="203"/>
      <c r="ELB18" s="203"/>
      <c r="ELC18" s="203"/>
      <c r="ELD18" s="203"/>
      <c r="ELE18" s="203"/>
      <c r="ELF18" s="203"/>
      <c r="ELG18" s="203"/>
      <c r="ELH18" s="203"/>
      <c r="ELI18" s="203"/>
      <c r="ELJ18" s="203"/>
      <c r="ELK18" s="203"/>
      <c r="ELL18" s="203"/>
      <c r="ELM18" s="203"/>
      <c r="ELN18" s="203"/>
      <c r="ELO18" s="203"/>
      <c r="ELP18" s="203"/>
      <c r="ELQ18" s="203"/>
      <c r="ELR18" s="203"/>
      <c r="ELS18" s="203"/>
      <c r="ELT18" s="203"/>
      <c r="ELU18" s="203"/>
      <c r="ELV18" s="203"/>
      <c r="ELW18" s="203"/>
      <c r="ELX18" s="203"/>
      <c r="ELY18" s="203"/>
      <c r="ELZ18" s="203"/>
      <c r="EMA18" s="203"/>
      <c r="EMB18" s="203"/>
      <c r="EMC18" s="203"/>
      <c r="EMD18" s="203"/>
      <c r="EME18" s="203"/>
      <c r="EMF18" s="203"/>
      <c r="EMG18" s="203"/>
      <c r="EMH18" s="203"/>
      <c r="EMI18" s="203"/>
      <c r="EMJ18" s="203"/>
      <c r="EMK18" s="203"/>
      <c r="EML18" s="203"/>
      <c r="EMM18" s="203"/>
      <c r="EMN18" s="203"/>
      <c r="EMO18" s="203"/>
      <c r="EMP18" s="203"/>
      <c r="EMQ18" s="203"/>
      <c r="EMR18" s="203"/>
      <c r="EMS18" s="203"/>
      <c r="EMT18" s="203"/>
      <c r="EMU18" s="203"/>
      <c r="EMV18" s="203"/>
      <c r="EMW18" s="203"/>
      <c r="EMX18" s="203"/>
      <c r="EMY18" s="203"/>
      <c r="EMZ18" s="203"/>
      <c r="ENA18" s="203"/>
      <c r="ENB18" s="203"/>
      <c r="ENC18" s="203"/>
      <c r="END18" s="203"/>
      <c r="ENE18" s="203"/>
      <c r="ENF18" s="203"/>
      <c r="ENG18" s="203"/>
      <c r="ENH18" s="203"/>
      <c r="ENI18" s="203"/>
      <c r="ENJ18" s="203"/>
      <c r="ENK18" s="203"/>
      <c r="ENL18" s="203"/>
      <c r="ENM18" s="203"/>
      <c r="ENN18" s="203"/>
      <c r="ENO18" s="203"/>
      <c r="ENP18" s="203"/>
      <c r="ENQ18" s="203"/>
      <c r="ENR18" s="203"/>
      <c r="ENS18" s="203"/>
      <c r="ENT18" s="203"/>
      <c r="ENU18" s="203"/>
      <c r="ENV18" s="203"/>
      <c r="ENW18" s="203"/>
      <c r="ENX18" s="203"/>
      <c r="ENY18" s="203"/>
      <c r="ENZ18" s="203"/>
      <c r="EOA18" s="203"/>
      <c r="EOB18" s="203"/>
      <c r="EOC18" s="203"/>
      <c r="EOD18" s="203"/>
      <c r="EOE18" s="203"/>
      <c r="EOF18" s="203"/>
      <c r="EOG18" s="203"/>
      <c r="EOH18" s="203"/>
      <c r="EOI18" s="203"/>
      <c r="EOJ18" s="203"/>
      <c r="EOK18" s="203"/>
      <c r="EOL18" s="203"/>
      <c r="EOM18" s="203"/>
      <c r="EON18" s="203"/>
      <c r="EOO18" s="203"/>
      <c r="EOP18" s="203"/>
      <c r="EOQ18" s="203"/>
      <c r="EOR18" s="203"/>
      <c r="EOS18" s="203"/>
      <c r="EOT18" s="203"/>
      <c r="EOU18" s="203"/>
      <c r="EOV18" s="203"/>
      <c r="EOW18" s="203"/>
      <c r="EOX18" s="203"/>
      <c r="EOY18" s="203"/>
      <c r="EOZ18" s="203"/>
      <c r="EPA18" s="203"/>
      <c r="EPB18" s="203"/>
      <c r="EPC18" s="203"/>
      <c r="EPD18" s="203"/>
      <c r="EPE18" s="203"/>
      <c r="EPF18" s="203"/>
      <c r="EPG18" s="203"/>
      <c r="EPH18" s="203"/>
      <c r="EPI18" s="203"/>
      <c r="EPJ18" s="203"/>
      <c r="EPK18" s="203"/>
      <c r="EPL18" s="203"/>
      <c r="EPM18" s="203"/>
      <c r="EPN18" s="203"/>
      <c r="EPO18" s="203"/>
      <c r="EPP18" s="203"/>
      <c r="EPQ18" s="203"/>
      <c r="EPR18" s="203"/>
      <c r="EPS18" s="203"/>
      <c r="EPT18" s="203"/>
      <c r="EPU18" s="203"/>
      <c r="EPV18" s="203"/>
      <c r="EPW18" s="203"/>
      <c r="EPX18" s="203"/>
      <c r="EPY18" s="203"/>
      <c r="EPZ18" s="203"/>
      <c r="EQA18" s="203"/>
      <c r="EQB18" s="203"/>
      <c r="EQC18" s="203"/>
      <c r="EQD18" s="203"/>
      <c r="EQE18" s="203"/>
      <c r="EQF18" s="203"/>
      <c r="EQG18" s="203"/>
      <c r="EQH18" s="203"/>
      <c r="EQI18" s="203"/>
      <c r="EQJ18" s="203"/>
      <c r="EQK18" s="203"/>
      <c r="EQL18" s="203"/>
      <c r="EQM18" s="203"/>
      <c r="EQN18" s="203"/>
      <c r="EQO18" s="203"/>
      <c r="EQP18" s="203"/>
      <c r="EQQ18" s="203"/>
      <c r="EQR18" s="203"/>
      <c r="EQS18" s="203"/>
      <c r="EQT18" s="203"/>
      <c r="EQU18" s="203"/>
      <c r="EQV18" s="203"/>
      <c r="EQW18" s="203"/>
      <c r="EQX18" s="203"/>
      <c r="EQY18" s="203"/>
      <c r="EQZ18" s="203"/>
      <c r="ERA18" s="203"/>
      <c r="ERB18" s="203"/>
      <c r="ERC18" s="203"/>
      <c r="ERD18" s="203"/>
      <c r="ERE18" s="203"/>
      <c r="ERF18" s="203"/>
      <c r="ERG18" s="203"/>
      <c r="ERH18" s="203"/>
      <c r="ERI18" s="203"/>
      <c r="ERJ18" s="203"/>
      <c r="ERK18" s="203"/>
      <c r="ERL18" s="203"/>
      <c r="ERM18" s="203"/>
      <c r="ERN18" s="203"/>
      <c r="ERO18" s="203"/>
      <c r="ERP18" s="203"/>
      <c r="ERQ18" s="203"/>
      <c r="ERR18" s="203"/>
      <c r="ERS18" s="203"/>
      <c r="ERT18" s="203"/>
      <c r="ERU18" s="203"/>
      <c r="ERV18" s="203"/>
      <c r="ERW18" s="203"/>
      <c r="ERX18" s="203"/>
      <c r="ERY18" s="203"/>
      <c r="ERZ18" s="203"/>
      <c r="ESA18" s="203"/>
      <c r="ESB18" s="203"/>
      <c r="ESC18" s="203"/>
      <c r="ESD18" s="203"/>
      <c r="ESE18" s="203"/>
      <c r="ESF18" s="203"/>
      <c r="ESG18" s="203"/>
      <c r="ESH18" s="203"/>
      <c r="ESI18" s="203"/>
      <c r="ESJ18" s="203"/>
      <c r="ESK18" s="203"/>
      <c r="ESL18" s="203"/>
      <c r="ESM18" s="203"/>
      <c r="ESN18" s="203"/>
      <c r="ESO18" s="203"/>
      <c r="ESP18" s="203"/>
      <c r="ESQ18" s="203"/>
      <c r="ESR18" s="203"/>
      <c r="ESS18" s="203"/>
      <c r="EST18" s="203"/>
      <c r="ESU18" s="203"/>
      <c r="ESV18" s="203"/>
      <c r="ESW18" s="203"/>
      <c r="ESX18" s="203"/>
      <c r="ESY18" s="203"/>
      <c r="ESZ18" s="203"/>
      <c r="ETA18" s="203"/>
      <c r="ETB18" s="203"/>
      <c r="ETC18" s="203"/>
      <c r="ETD18" s="203"/>
      <c r="ETE18" s="203"/>
      <c r="ETF18" s="203"/>
      <c r="ETG18" s="203"/>
      <c r="ETH18" s="203"/>
      <c r="ETI18" s="203"/>
      <c r="ETJ18" s="203"/>
      <c r="ETK18" s="203"/>
      <c r="ETL18" s="203"/>
      <c r="ETM18" s="203"/>
      <c r="ETN18" s="203"/>
      <c r="ETO18" s="203"/>
      <c r="ETP18" s="203"/>
      <c r="ETQ18" s="203"/>
      <c r="ETR18" s="203"/>
      <c r="ETS18" s="203"/>
      <c r="ETT18" s="203"/>
      <c r="ETU18" s="203"/>
      <c r="ETV18" s="203"/>
      <c r="ETW18" s="203"/>
      <c r="ETX18" s="203"/>
      <c r="ETY18" s="203"/>
      <c r="ETZ18" s="203"/>
      <c r="EUA18" s="203"/>
      <c r="EUB18" s="203"/>
      <c r="EUC18" s="203"/>
      <c r="EUD18" s="203"/>
      <c r="EUE18" s="203"/>
      <c r="EUF18" s="203"/>
      <c r="EUG18" s="203"/>
      <c r="EUH18" s="203"/>
      <c r="EUI18" s="203"/>
      <c r="EUJ18" s="203"/>
      <c r="EUK18" s="203"/>
      <c r="EUL18" s="203"/>
      <c r="EUM18" s="203"/>
      <c r="EUN18" s="203"/>
      <c r="EUO18" s="203"/>
      <c r="EUP18" s="203"/>
      <c r="EUQ18" s="203"/>
      <c r="EUR18" s="203"/>
      <c r="EUS18" s="203"/>
      <c r="EUT18" s="203"/>
      <c r="EUU18" s="203"/>
      <c r="EUV18" s="203"/>
      <c r="EUW18" s="203"/>
      <c r="EUX18" s="203"/>
      <c r="EUY18" s="203"/>
      <c r="EUZ18" s="203"/>
      <c r="EVA18" s="203"/>
      <c r="EVB18" s="203"/>
      <c r="EVC18" s="203"/>
      <c r="EVD18" s="203"/>
      <c r="EVE18" s="203"/>
      <c r="EVF18" s="203"/>
      <c r="EVG18" s="203"/>
      <c r="EVH18" s="203"/>
      <c r="EVI18" s="203"/>
      <c r="EVJ18" s="203"/>
      <c r="EVK18" s="203"/>
      <c r="EVL18" s="203"/>
      <c r="EVM18" s="203"/>
      <c r="EVN18" s="203"/>
      <c r="EVO18" s="203"/>
      <c r="EVP18" s="203"/>
      <c r="EVQ18" s="203"/>
      <c r="EVR18" s="203"/>
      <c r="EVS18" s="203"/>
      <c r="EVT18" s="203"/>
      <c r="EVU18" s="203"/>
      <c r="EVV18" s="203"/>
      <c r="EVW18" s="203"/>
      <c r="EVX18" s="203"/>
      <c r="EVY18" s="203"/>
      <c r="EVZ18" s="203"/>
      <c r="EWA18" s="203"/>
      <c r="EWB18" s="203"/>
      <c r="EWC18" s="203"/>
      <c r="EWD18" s="203"/>
      <c r="EWE18" s="203"/>
      <c r="EWF18" s="203"/>
      <c r="EWG18" s="203"/>
      <c r="EWH18" s="203"/>
      <c r="EWI18" s="203"/>
      <c r="EWJ18" s="203"/>
      <c r="EWK18" s="203"/>
      <c r="EWL18" s="203"/>
      <c r="EWM18" s="203"/>
      <c r="EWN18" s="203"/>
      <c r="EWO18" s="203"/>
      <c r="EWP18" s="203"/>
      <c r="EWQ18" s="203"/>
      <c r="EWR18" s="203"/>
      <c r="EWS18" s="203"/>
      <c r="EWT18" s="203"/>
      <c r="EWU18" s="203"/>
      <c r="EWV18" s="203"/>
      <c r="EWW18" s="203"/>
      <c r="EWX18" s="203"/>
      <c r="EWY18" s="203"/>
      <c r="EWZ18" s="203"/>
      <c r="EXA18" s="203"/>
      <c r="EXB18" s="203"/>
      <c r="EXC18" s="203"/>
      <c r="EXD18" s="203"/>
      <c r="EXE18" s="203"/>
      <c r="EXF18" s="203"/>
      <c r="EXG18" s="203"/>
      <c r="EXH18" s="203"/>
      <c r="EXI18" s="203"/>
      <c r="EXJ18" s="203"/>
      <c r="EXK18" s="203"/>
      <c r="EXL18" s="203"/>
      <c r="EXM18" s="203"/>
      <c r="EXN18" s="203"/>
      <c r="EXO18" s="203"/>
      <c r="EXP18" s="203"/>
      <c r="EXQ18" s="203"/>
      <c r="EXR18" s="203"/>
      <c r="EXS18" s="203"/>
      <c r="EXT18" s="203"/>
      <c r="EXU18" s="203"/>
      <c r="EXV18" s="203"/>
      <c r="EXW18" s="203"/>
      <c r="EXX18" s="203"/>
      <c r="EXY18" s="203"/>
      <c r="EXZ18" s="203"/>
      <c r="EYA18" s="203"/>
      <c r="EYB18" s="203"/>
      <c r="EYC18" s="203"/>
      <c r="EYD18" s="203"/>
      <c r="EYE18" s="203"/>
      <c r="EYF18" s="203"/>
      <c r="EYG18" s="203"/>
      <c r="EYH18" s="203"/>
      <c r="EYI18" s="203"/>
      <c r="EYJ18" s="203"/>
      <c r="EYK18" s="203"/>
      <c r="EYL18" s="203"/>
      <c r="EYM18" s="203"/>
      <c r="EYN18" s="203"/>
      <c r="EYO18" s="203"/>
      <c r="EYP18" s="203"/>
      <c r="EYQ18" s="203"/>
      <c r="EYR18" s="203"/>
      <c r="EYS18" s="203"/>
      <c r="EYT18" s="203"/>
      <c r="EYU18" s="203"/>
      <c r="EYV18" s="203"/>
      <c r="EYW18" s="203"/>
      <c r="EYX18" s="203"/>
      <c r="EYY18" s="203"/>
      <c r="EYZ18" s="203"/>
      <c r="EZA18" s="203"/>
      <c r="EZB18" s="203"/>
      <c r="EZC18" s="203"/>
      <c r="EZD18" s="203"/>
      <c r="EZE18" s="203"/>
      <c r="EZF18" s="203"/>
      <c r="EZG18" s="203"/>
      <c r="EZH18" s="203"/>
      <c r="EZI18" s="203"/>
      <c r="EZJ18" s="203"/>
      <c r="EZK18" s="203"/>
      <c r="EZL18" s="203"/>
      <c r="EZM18" s="203"/>
      <c r="EZN18" s="203"/>
      <c r="EZO18" s="203"/>
      <c r="EZP18" s="203"/>
      <c r="EZQ18" s="203"/>
      <c r="EZR18" s="203"/>
      <c r="EZS18" s="203"/>
      <c r="EZT18" s="203"/>
      <c r="EZU18" s="203"/>
      <c r="EZV18" s="203"/>
      <c r="EZW18" s="203"/>
      <c r="EZX18" s="203"/>
      <c r="EZY18" s="203"/>
      <c r="EZZ18" s="203"/>
      <c r="FAA18" s="203"/>
      <c r="FAB18" s="203"/>
      <c r="FAC18" s="203"/>
      <c r="FAD18" s="203"/>
      <c r="FAE18" s="203"/>
      <c r="FAF18" s="203"/>
      <c r="FAG18" s="203"/>
      <c r="FAH18" s="203"/>
      <c r="FAI18" s="203"/>
      <c r="FAJ18" s="203"/>
      <c r="FAK18" s="203"/>
      <c r="FAL18" s="203"/>
      <c r="FAM18" s="203"/>
      <c r="FAN18" s="203"/>
      <c r="FAO18" s="203"/>
      <c r="FAP18" s="203"/>
      <c r="FAQ18" s="203"/>
      <c r="FAR18" s="203"/>
      <c r="FAS18" s="203"/>
      <c r="FAT18" s="203"/>
      <c r="FAU18" s="203"/>
      <c r="FAV18" s="203"/>
      <c r="FAW18" s="203"/>
      <c r="FAX18" s="203"/>
      <c r="FAY18" s="203"/>
      <c r="FAZ18" s="203"/>
      <c r="FBA18" s="203"/>
      <c r="FBB18" s="203"/>
      <c r="FBC18" s="203"/>
      <c r="FBD18" s="203"/>
      <c r="FBE18" s="203"/>
      <c r="FBF18" s="203"/>
      <c r="FBG18" s="203"/>
      <c r="FBH18" s="203"/>
      <c r="FBI18" s="203"/>
      <c r="FBJ18" s="203"/>
      <c r="FBK18" s="203"/>
      <c r="FBL18" s="203"/>
      <c r="FBM18" s="203"/>
      <c r="FBN18" s="203"/>
      <c r="FBO18" s="203"/>
      <c r="FBP18" s="203"/>
      <c r="FBQ18" s="203"/>
      <c r="FBR18" s="203"/>
      <c r="FBS18" s="203"/>
      <c r="FBT18" s="203"/>
      <c r="FBU18" s="203"/>
      <c r="FBV18" s="203"/>
      <c r="FBW18" s="203"/>
      <c r="FBX18" s="203"/>
      <c r="FBY18" s="203"/>
      <c r="FBZ18" s="203"/>
      <c r="FCA18" s="203"/>
      <c r="FCB18" s="203"/>
      <c r="FCC18" s="203"/>
      <c r="FCD18" s="203"/>
      <c r="FCE18" s="203"/>
      <c r="FCF18" s="203"/>
      <c r="FCG18" s="203"/>
      <c r="FCH18" s="203"/>
      <c r="FCI18" s="203"/>
      <c r="FCJ18" s="203"/>
      <c r="FCK18" s="203"/>
      <c r="FCL18" s="203"/>
      <c r="FCM18" s="203"/>
      <c r="FCN18" s="203"/>
      <c r="FCO18" s="203"/>
      <c r="FCP18" s="203"/>
      <c r="FCQ18" s="203"/>
      <c r="FCR18" s="203"/>
      <c r="FCS18" s="203"/>
      <c r="FCT18" s="203"/>
      <c r="FCU18" s="203"/>
      <c r="FCV18" s="203"/>
      <c r="FCW18" s="203"/>
      <c r="FCX18" s="203"/>
      <c r="FCY18" s="203"/>
      <c r="FCZ18" s="203"/>
      <c r="FDA18" s="203"/>
      <c r="FDB18" s="203"/>
      <c r="FDC18" s="203"/>
      <c r="FDD18" s="203"/>
      <c r="FDE18" s="203"/>
      <c r="FDF18" s="203"/>
      <c r="FDG18" s="203"/>
      <c r="FDH18" s="203"/>
      <c r="FDI18" s="203"/>
      <c r="FDJ18" s="203"/>
      <c r="FDK18" s="203"/>
      <c r="FDL18" s="203"/>
      <c r="FDM18" s="203"/>
      <c r="FDN18" s="203"/>
      <c r="FDO18" s="203"/>
      <c r="FDP18" s="203"/>
      <c r="FDQ18" s="203"/>
      <c r="FDR18" s="203"/>
      <c r="FDS18" s="203"/>
      <c r="FDT18" s="203"/>
      <c r="FDU18" s="203"/>
      <c r="FDV18" s="203"/>
      <c r="FDW18" s="203"/>
      <c r="FDX18" s="203"/>
      <c r="FDY18" s="203"/>
      <c r="FDZ18" s="203"/>
      <c r="FEA18" s="203"/>
      <c r="FEB18" s="203"/>
      <c r="FEC18" s="203"/>
      <c r="FED18" s="203"/>
      <c r="FEE18" s="203"/>
      <c r="FEF18" s="203"/>
      <c r="FEG18" s="203"/>
      <c r="FEH18" s="203"/>
      <c r="FEI18" s="203"/>
      <c r="FEJ18" s="203"/>
      <c r="FEK18" s="203"/>
      <c r="FEL18" s="203"/>
      <c r="FEM18" s="203"/>
      <c r="FEN18" s="203"/>
      <c r="FEO18" s="203"/>
      <c r="FEP18" s="203"/>
      <c r="FEQ18" s="203"/>
      <c r="FER18" s="203"/>
      <c r="FES18" s="203"/>
      <c r="FET18" s="203"/>
      <c r="FEU18" s="203"/>
      <c r="FEV18" s="203"/>
      <c r="FEW18" s="203"/>
      <c r="FEX18" s="203"/>
      <c r="FEY18" s="203"/>
      <c r="FEZ18" s="203"/>
      <c r="FFA18" s="203"/>
      <c r="FFB18" s="203"/>
      <c r="FFC18" s="203"/>
      <c r="FFD18" s="203"/>
      <c r="FFE18" s="203"/>
      <c r="FFF18" s="203"/>
      <c r="FFG18" s="203"/>
      <c r="FFH18" s="203"/>
      <c r="FFI18" s="203"/>
      <c r="FFJ18" s="203"/>
      <c r="FFK18" s="203"/>
      <c r="FFL18" s="203"/>
      <c r="FFM18" s="203"/>
      <c r="FFN18" s="203"/>
      <c r="FFO18" s="203"/>
      <c r="FFP18" s="203"/>
      <c r="FFQ18" s="203"/>
      <c r="FFR18" s="203"/>
      <c r="FFS18" s="203"/>
      <c r="FFT18" s="203"/>
      <c r="FFU18" s="203"/>
      <c r="FFV18" s="203"/>
      <c r="FFW18" s="203"/>
      <c r="FFX18" s="203"/>
      <c r="FFY18" s="203"/>
      <c r="FFZ18" s="203"/>
      <c r="FGA18" s="203"/>
      <c r="FGB18" s="203"/>
      <c r="FGC18" s="203"/>
      <c r="FGD18" s="203"/>
      <c r="FGE18" s="203"/>
      <c r="FGF18" s="203"/>
      <c r="FGG18" s="203"/>
      <c r="FGH18" s="203"/>
      <c r="FGI18" s="203"/>
      <c r="FGJ18" s="203"/>
      <c r="FGK18" s="203"/>
      <c r="FGL18" s="203"/>
      <c r="FGM18" s="203"/>
      <c r="FGN18" s="203"/>
      <c r="FGO18" s="203"/>
      <c r="FGP18" s="203"/>
      <c r="FGQ18" s="203"/>
      <c r="FGR18" s="203"/>
      <c r="FGS18" s="203"/>
      <c r="FGT18" s="203"/>
      <c r="FGU18" s="203"/>
      <c r="FGV18" s="203"/>
      <c r="FGW18" s="203"/>
      <c r="FGX18" s="203"/>
      <c r="FGY18" s="203"/>
      <c r="FGZ18" s="203"/>
      <c r="FHA18" s="203"/>
      <c r="FHB18" s="203"/>
      <c r="FHC18" s="203"/>
      <c r="FHD18" s="203"/>
      <c r="FHE18" s="203"/>
      <c r="FHF18" s="203"/>
      <c r="FHG18" s="203"/>
      <c r="FHH18" s="203"/>
      <c r="FHI18" s="203"/>
      <c r="FHJ18" s="203"/>
      <c r="FHK18" s="203"/>
      <c r="FHL18" s="203"/>
      <c r="FHM18" s="203"/>
      <c r="FHN18" s="203"/>
      <c r="FHO18" s="203"/>
      <c r="FHP18" s="203"/>
      <c r="FHQ18" s="203"/>
      <c r="FHR18" s="203"/>
      <c r="FHS18" s="203"/>
      <c r="FHT18" s="203"/>
      <c r="FHU18" s="203"/>
      <c r="FHV18" s="203"/>
      <c r="FHW18" s="203"/>
      <c r="FHX18" s="203"/>
      <c r="FHY18" s="203"/>
      <c r="FHZ18" s="203"/>
      <c r="FIA18" s="203"/>
      <c r="FIB18" s="203"/>
      <c r="FIC18" s="203"/>
      <c r="FID18" s="203"/>
      <c r="FIE18" s="203"/>
      <c r="FIF18" s="203"/>
      <c r="FIG18" s="203"/>
      <c r="FIH18" s="203"/>
      <c r="FII18" s="203"/>
      <c r="FIJ18" s="203"/>
      <c r="FIK18" s="203"/>
      <c r="FIL18" s="203"/>
      <c r="FIM18" s="203"/>
      <c r="FIN18" s="203"/>
      <c r="FIO18" s="203"/>
      <c r="FIP18" s="203"/>
      <c r="FIQ18" s="203"/>
      <c r="FIR18" s="203"/>
      <c r="FIS18" s="203"/>
      <c r="FIT18" s="203"/>
      <c r="FIU18" s="203"/>
      <c r="FIV18" s="203"/>
      <c r="FIW18" s="203"/>
      <c r="FIX18" s="203"/>
      <c r="FIY18" s="203"/>
      <c r="FIZ18" s="203"/>
      <c r="FJA18" s="203"/>
      <c r="FJB18" s="203"/>
      <c r="FJC18" s="203"/>
      <c r="FJD18" s="203"/>
      <c r="FJE18" s="203"/>
      <c r="FJF18" s="203"/>
      <c r="FJG18" s="203"/>
      <c r="FJH18" s="203"/>
      <c r="FJI18" s="203"/>
      <c r="FJJ18" s="203"/>
      <c r="FJK18" s="203"/>
      <c r="FJL18" s="203"/>
      <c r="FJM18" s="203"/>
      <c r="FJN18" s="203"/>
      <c r="FJO18" s="203"/>
      <c r="FJP18" s="203"/>
      <c r="FJQ18" s="203"/>
      <c r="FJR18" s="203"/>
      <c r="FJS18" s="203"/>
      <c r="FJT18" s="203"/>
      <c r="FJU18" s="203"/>
      <c r="FJV18" s="203"/>
      <c r="FJW18" s="203"/>
      <c r="FJX18" s="203"/>
      <c r="FJY18" s="203"/>
      <c r="FJZ18" s="203"/>
      <c r="FKA18" s="203"/>
      <c r="FKB18" s="203"/>
      <c r="FKC18" s="203"/>
      <c r="FKD18" s="203"/>
      <c r="FKE18" s="203"/>
      <c r="FKF18" s="203"/>
      <c r="FKG18" s="203"/>
      <c r="FKH18" s="203"/>
      <c r="FKI18" s="203"/>
      <c r="FKJ18" s="203"/>
      <c r="FKK18" s="203"/>
      <c r="FKL18" s="203"/>
      <c r="FKM18" s="203"/>
      <c r="FKN18" s="203"/>
      <c r="FKO18" s="203"/>
      <c r="FKP18" s="203"/>
      <c r="FKQ18" s="203"/>
      <c r="FKR18" s="203"/>
      <c r="FKS18" s="203"/>
      <c r="FKT18" s="203"/>
      <c r="FKU18" s="203"/>
      <c r="FKV18" s="203"/>
      <c r="FKW18" s="203"/>
      <c r="FKX18" s="203"/>
      <c r="FKY18" s="203"/>
      <c r="FKZ18" s="203"/>
      <c r="FLA18" s="203"/>
      <c r="FLB18" s="203"/>
      <c r="FLC18" s="203"/>
      <c r="FLD18" s="203"/>
      <c r="FLE18" s="203"/>
      <c r="FLF18" s="203"/>
      <c r="FLG18" s="203"/>
      <c r="FLH18" s="203"/>
      <c r="FLI18" s="203"/>
      <c r="FLJ18" s="203"/>
      <c r="FLK18" s="203"/>
      <c r="FLL18" s="203"/>
      <c r="FLM18" s="203"/>
      <c r="FLN18" s="203"/>
      <c r="FLO18" s="203"/>
      <c r="FLP18" s="203"/>
      <c r="FLQ18" s="203"/>
      <c r="FLR18" s="203"/>
      <c r="FLS18" s="203"/>
      <c r="FLT18" s="203"/>
      <c r="FLU18" s="203"/>
      <c r="FLV18" s="203"/>
      <c r="FLW18" s="203"/>
      <c r="FLX18" s="203"/>
      <c r="FLY18" s="203"/>
      <c r="FLZ18" s="203"/>
      <c r="FMA18" s="203"/>
      <c r="FMB18" s="203"/>
      <c r="FMC18" s="203"/>
      <c r="FMD18" s="203"/>
      <c r="FME18" s="203"/>
      <c r="FMF18" s="203"/>
      <c r="FMG18" s="203"/>
      <c r="FMH18" s="203"/>
      <c r="FMI18" s="203"/>
      <c r="FMJ18" s="203"/>
      <c r="FMK18" s="203"/>
      <c r="FML18" s="203"/>
      <c r="FMM18" s="203"/>
      <c r="FMN18" s="203"/>
      <c r="FMO18" s="203"/>
      <c r="FMP18" s="203"/>
      <c r="FMQ18" s="203"/>
      <c r="FMR18" s="203"/>
      <c r="FMS18" s="203"/>
      <c r="FMT18" s="203"/>
      <c r="FMU18" s="203"/>
      <c r="FMV18" s="203"/>
      <c r="FMW18" s="203"/>
      <c r="FMX18" s="203"/>
      <c r="FMY18" s="203"/>
      <c r="FMZ18" s="203"/>
      <c r="FNA18" s="203"/>
      <c r="FNB18" s="203"/>
      <c r="FNC18" s="203"/>
      <c r="FND18" s="203"/>
      <c r="FNE18" s="203"/>
      <c r="FNF18" s="203"/>
      <c r="FNG18" s="203"/>
      <c r="FNH18" s="203"/>
      <c r="FNI18" s="203"/>
      <c r="FNJ18" s="203"/>
      <c r="FNK18" s="203"/>
      <c r="FNL18" s="203"/>
      <c r="FNM18" s="203"/>
      <c r="FNN18" s="203"/>
      <c r="FNO18" s="203"/>
      <c r="FNP18" s="203"/>
      <c r="FNQ18" s="203"/>
      <c r="FNR18" s="203"/>
      <c r="FNS18" s="203"/>
      <c r="FNT18" s="203"/>
      <c r="FNU18" s="203"/>
      <c r="FNV18" s="203"/>
      <c r="FNW18" s="203"/>
      <c r="FNX18" s="203"/>
      <c r="FNY18" s="203"/>
      <c r="FNZ18" s="203"/>
      <c r="FOA18" s="203"/>
      <c r="FOB18" s="203"/>
      <c r="FOC18" s="203"/>
      <c r="FOD18" s="203"/>
      <c r="FOE18" s="203"/>
      <c r="FOF18" s="203"/>
      <c r="FOG18" s="203"/>
      <c r="FOH18" s="203"/>
      <c r="FOI18" s="203"/>
      <c r="FOJ18" s="203"/>
      <c r="FOK18" s="203"/>
      <c r="FOL18" s="203"/>
      <c r="FOM18" s="203"/>
      <c r="FON18" s="203"/>
      <c r="FOO18" s="203"/>
      <c r="FOP18" s="203"/>
      <c r="FOQ18" s="203"/>
      <c r="FOR18" s="203"/>
      <c r="FOS18" s="203"/>
      <c r="FOT18" s="203"/>
      <c r="FOU18" s="203"/>
      <c r="FOV18" s="203"/>
      <c r="FOW18" s="203"/>
      <c r="FOX18" s="203"/>
      <c r="FOY18" s="203"/>
      <c r="FOZ18" s="203"/>
      <c r="FPA18" s="203"/>
      <c r="FPB18" s="203"/>
      <c r="FPC18" s="203"/>
      <c r="FPD18" s="203"/>
      <c r="FPE18" s="203"/>
      <c r="FPF18" s="203"/>
      <c r="FPG18" s="203"/>
      <c r="FPH18" s="203"/>
      <c r="FPI18" s="203"/>
      <c r="FPJ18" s="203"/>
      <c r="FPK18" s="203"/>
      <c r="FPL18" s="203"/>
      <c r="FPM18" s="203"/>
      <c r="FPN18" s="203"/>
      <c r="FPO18" s="203"/>
      <c r="FPP18" s="203"/>
      <c r="FPQ18" s="203"/>
      <c r="FPR18" s="203"/>
      <c r="FPS18" s="203"/>
      <c r="FPT18" s="203"/>
      <c r="FPU18" s="203"/>
      <c r="FPV18" s="203"/>
      <c r="FPW18" s="203"/>
      <c r="FPX18" s="203"/>
      <c r="FPY18" s="203"/>
      <c r="FPZ18" s="203"/>
      <c r="FQA18" s="203"/>
      <c r="FQB18" s="203"/>
      <c r="FQC18" s="203"/>
      <c r="FQD18" s="203"/>
      <c r="FQE18" s="203"/>
      <c r="FQF18" s="203"/>
      <c r="FQG18" s="203"/>
      <c r="FQH18" s="203"/>
      <c r="FQI18" s="203"/>
      <c r="FQJ18" s="203"/>
      <c r="FQK18" s="203"/>
      <c r="FQL18" s="203"/>
      <c r="FQM18" s="203"/>
      <c r="FQN18" s="203"/>
      <c r="FQO18" s="203"/>
      <c r="FQP18" s="203"/>
      <c r="FQQ18" s="203"/>
      <c r="FQR18" s="203"/>
      <c r="FQS18" s="203"/>
      <c r="FQT18" s="203"/>
      <c r="FQU18" s="203"/>
      <c r="FQV18" s="203"/>
      <c r="FQW18" s="203"/>
      <c r="FQX18" s="203"/>
      <c r="FQY18" s="203"/>
      <c r="FQZ18" s="203"/>
      <c r="FRA18" s="203"/>
      <c r="FRB18" s="203"/>
      <c r="FRC18" s="203"/>
      <c r="FRD18" s="203"/>
      <c r="FRE18" s="203"/>
      <c r="FRF18" s="203"/>
      <c r="FRG18" s="203"/>
      <c r="FRH18" s="203"/>
      <c r="FRI18" s="203"/>
      <c r="FRJ18" s="203"/>
      <c r="FRK18" s="203"/>
      <c r="FRL18" s="203"/>
      <c r="FRM18" s="203"/>
      <c r="FRN18" s="203"/>
      <c r="FRO18" s="203"/>
      <c r="FRP18" s="203"/>
      <c r="FRQ18" s="203"/>
      <c r="FRR18" s="203"/>
      <c r="FRS18" s="203"/>
      <c r="FRT18" s="203"/>
      <c r="FRU18" s="203"/>
      <c r="FRV18" s="203"/>
      <c r="FRW18" s="203"/>
      <c r="FRX18" s="203"/>
      <c r="FRY18" s="203"/>
      <c r="FRZ18" s="203"/>
      <c r="FSA18" s="203"/>
      <c r="FSB18" s="203"/>
      <c r="FSC18" s="203"/>
      <c r="FSD18" s="203"/>
      <c r="FSE18" s="203"/>
      <c r="FSF18" s="203"/>
      <c r="FSG18" s="203"/>
      <c r="FSH18" s="203"/>
      <c r="FSI18" s="203"/>
      <c r="FSJ18" s="203"/>
      <c r="FSK18" s="203"/>
      <c r="FSL18" s="203"/>
      <c r="FSM18" s="203"/>
      <c r="FSN18" s="203"/>
      <c r="FSO18" s="203"/>
      <c r="FSP18" s="203"/>
      <c r="FSQ18" s="203"/>
      <c r="FSR18" s="203"/>
      <c r="FSS18" s="203"/>
      <c r="FST18" s="203"/>
      <c r="FSU18" s="203"/>
      <c r="FSV18" s="203"/>
      <c r="FSW18" s="203"/>
      <c r="FSX18" s="203"/>
      <c r="FSY18" s="203"/>
      <c r="FSZ18" s="203"/>
      <c r="FTA18" s="203"/>
      <c r="FTB18" s="203"/>
      <c r="FTC18" s="203"/>
      <c r="FTD18" s="203"/>
      <c r="FTE18" s="203"/>
      <c r="FTF18" s="203"/>
      <c r="FTG18" s="203"/>
      <c r="FTH18" s="203"/>
      <c r="FTI18" s="203"/>
      <c r="FTJ18" s="203"/>
      <c r="FTK18" s="203"/>
      <c r="FTL18" s="203"/>
      <c r="FTM18" s="203"/>
      <c r="FTN18" s="203"/>
      <c r="FTO18" s="203"/>
      <c r="FTP18" s="203"/>
      <c r="FTQ18" s="203"/>
      <c r="FTR18" s="203"/>
      <c r="FTS18" s="203"/>
      <c r="FTT18" s="203"/>
      <c r="FTU18" s="203"/>
      <c r="FTV18" s="203"/>
      <c r="FTW18" s="203"/>
      <c r="FTX18" s="203"/>
      <c r="FTY18" s="203"/>
      <c r="FTZ18" s="203"/>
      <c r="FUA18" s="203"/>
      <c r="FUB18" s="203"/>
      <c r="FUC18" s="203"/>
      <c r="FUD18" s="203"/>
      <c r="FUE18" s="203"/>
      <c r="FUF18" s="203"/>
      <c r="FUG18" s="203"/>
      <c r="FUH18" s="203"/>
      <c r="FUI18" s="203"/>
      <c r="FUJ18" s="203"/>
      <c r="FUK18" s="203"/>
      <c r="FUL18" s="203"/>
      <c r="FUM18" s="203"/>
      <c r="FUN18" s="203"/>
      <c r="FUO18" s="203"/>
      <c r="FUP18" s="203"/>
      <c r="FUQ18" s="203"/>
      <c r="FUR18" s="203"/>
      <c r="FUS18" s="203"/>
      <c r="FUT18" s="203"/>
      <c r="FUU18" s="203"/>
      <c r="FUV18" s="203"/>
      <c r="FUW18" s="203"/>
      <c r="FUX18" s="203"/>
      <c r="FUY18" s="203"/>
      <c r="FUZ18" s="203"/>
      <c r="FVA18" s="203"/>
      <c r="FVB18" s="203"/>
      <c r="FVC18" s="203"/>
      <c r="FVD18" s="203"/>
      <c r="FVE18" s="203"/>
      <c r="FVF18" s="203"/>
      <c r="FVG18" s="203"/>
      <c r="FVH18" s="203"/>
      <c r="FVI18" s="203"/>
      <c r="FVJ18" s="203"/>
      <c r="FVK18" s="203"/>
      <c r="FVL18" s="203"/>
      <c r="FVM18" s="203"/>
      <c r="FVN18" s="203"/>
      <c r="FVO18" s="203"/>
      <c r="FVP18" s="203"/>
      <c r="FVQ18" s="203"/>
      <c r="FVR18" s="203"/>
      <c r="FVS18" s="203"/>
      <c r="FVT18" s="203"/>
      <c r="FVU18" s="203"/>
      <c r="FVV18" s="203"/>
      <c r="FVW18" s="203"/>
      <c r="FVX18" s="203"/>
      <c r="FVY18" s="203"/>
      <c r="FVZ18" s="203"/>
      <c r="FWA18" s="203"/>
      <c r="FWB18" s="203"/>
      <c r="FWC18" s="203"/>
      <c r="FWD18" s="203"/>
      <c r="FWE18" s="203"/>
      <c r="FWF18" s="203"/>
      <c r="FWG18" s="203"/>
      <c r="FWH18" s="203"/>
      <c r="FWI18" s="203"/>
      <c r="FWJ18" s="203"/>
      <c r="FWK18" s="203"/>
      <c r="FWL18" s="203"/>
      <c r="FWM18" s="203"/>
      <c r="FWN18" s="203"/>
      <c r="FWO18" s="203"/>
      <c r="FWP18" s="203"/>
      <c r="FWQ18" s="203"/>
      <c r="FWR18" s="203"/>
      <c r="FWS18" s="203"/>
      <c r="FWT18" s="203"/>
      <c r="FWU18" s="203"/>
      <c r="FWV18" s="203"/>
      <c r="FWW18" s="203"/>
      <c r="FWX18" s="203"/>
      <c r="FWY18" s="203"/>
      <c r="FWZ18" s="203"/>
      <c r="FXA18" s="203"/>
      <c r="FXB18" s="203"/>
      <c r="FXC18" s="203"/>
      <c r="FXD18" s="203"/>
      <c r="FXE18" s="203"/>
      <c r="FXF18" s="203"/>
      <c r="FXG18" s="203"/>
      <c r="FXH18" s="203"/>
      <c r="FXI18" s="203"/>
      <c r="FXJ18" s="203"/>
      <c r="FXK18" s="203"/>
      <c r="FXL18" s="203"/>
      <c r="FXM18" s="203"/>
      <c r="FXN18" s="203"/>
      <c r="FXO18" s="203"/>
      <c r="FXP18" s="203"/>
      <c r="FXQ18" s="203"/>
      <c r="FXR18" s="203"/>
      <c r="FXS18" s="203"/>
      <c r="FXT18" s="203"/>
      <c r="FXU18" s="203"/>
      <c r="FXV18" s="203"/>
      <c r="FXW18" s="203"/>
      <c r="FXX18" s="203"/>
      <c r="FXY18" s="203"/>
      <c r="FXZ18" s="203"/>
      <c r="FYA18" s="203"/>
      <c r="FYB18" s="203"/>
      <c r="FYC18" s="203"/>
      <c r="FYD18" s="203"/>
      <c r="FYE18" s="203"/>
      <c r="FYF18" s="203"/>
      <c r="FYG18" s="203"/>
      <c r="FYH18" s="203"/>
      <c r="FYI18" s="203"/>
      <c r="FYJ18" s="203"/>
      <c r="FYK18" s="203"/>
      <c r="FYL18" s="203"/>
      <c r="FYM18" s="203"/>
      <c r="FYN18" s="203"/>
      <c r="FYO18" s="203"/>
      <c r="FYP18" s="203"/>
      <c r="FYQ18" s="203"/>
      <c r="FYR18" s="203"/>
      <c r="FYS18" s="203"/>
      <c r="FYT18" s="203"/>
      <c r="FYU18" s="203"/>
      <c r="FYV18" s="203"/>
      <c r="FYW18" s="203"/>
      <c r="FYX18" s="203"/>
      <c r="FYY18" s="203"/>
      <c r="FYZ18" s="203"/>
      <c r="FZA18" s="203"/>
      <c r="FZB18" s="203"/>
      <c r="FZC18" s="203"/>
      <c r="FZD18" s="203"/>
      <c r="FZE18" s="203"/>
      <c r="FZF18" s="203"/>
      <c r="FZG18" s="203"/>
      <c r="FZH18" s="203"/>
      <c r="FZI18" s="203"/>
      <c r="FZJ18" s="203"/>
      <c r="FZK18" s="203"/>
      <c r="FZL18" s="203"/>
      <c r="FZM18" s="203"/>
      <c r="FZN18" s="203"/>
      <c r="FZO18" s="203"/>
      <c r="FZP18" s="203"/>
      <c r="FZQ18" s="203"/>
      <c r="FZR18" s="203"/>
      <c r="FZS18" s="203"/>
      <c r="FZT18" s="203"/>
      <c r="FZU18" s="203"/>
      <c r="FZV18" s="203"/>
      <c r="FZW18" s="203"/>
      <c r="FZX18" s="203"/>
      <c r="FZY18" s="203"/>
      <c r="FZZ18" s="203"/>
      <c r="GAA18" s="203"/>
      <c r="GAB18" s="203"/>
      <c r="GAC18" s="203"/>
      <c r="GAD18" s="203"/>
      <c r="GAE18" s="203"/>
      <c r="GAF18" s="203"/>
      <c r="GAG18" s="203"/>
      <c r="GAH18" s="203"/>
      <c r="GAI18" s="203"/>
      <c r="GAJ18" s="203"/>
      <c r="GAK18" s="203"/>
      <c r="GAL18" s="203"/>
      <c r="GAM18" s="203"/>
      <c r="GAN18" s="203"/>
      <c r="GAO18" s="203"/>
      <c r="GAP18" s="203"/>
      <c r="GAQ18" s="203"/>
      <c r="GAR18" s="203"/>
      <c r="GAS18" s="203"/>
      <c r="GAT18" s="203"/>
      <c r="GAU18" s="203"/>
      <c r="GAV18" s="203"/>
      <c r="GAW18" s="203"/>
      <c r="GAX18" s="203"/>
      <c r="GAY18" s="203"/>
      <c r="GAZ18" s="203"/>
      <c r="GBA18" s="203"/>
      <c r="GBB18" s="203"/>
      <c r="GBC18" s="203"/>
      <c r="GBD18" s="203"/>
      <c r="GBE18" s="203"/>
      <c r="GBF18" s="203"/>
      <c r="GBG18" s="203"/>
      <c r="GBH18" s="203"/>
      <c r="GBI18" s="203"/>
      <c r="GBJ18" s="203"/>
      <c r="GBK18" s="203"/>
      <c r="GBL18" s="203"/>
      <c r="GBM18" s="203"/>
      <c r="GBN18" s="203"/>
      <c r="GBO18" s="203"/>
      <c r="GBP18" s="203"/>
      <c r="GBQ18" s="203"/>
      <c r="GBR18" s="203"/>
      <c r="GBS18" s="203"/>
      <c r="GBT18" s="203"/>
      <c r="GBU18" s="203"/>
      <c r="GBV18" s="203"/>
      <c r="GBW18" s="203"/>
      <c r="GBX18" s="203"/>
      <c r="GBY18" s="203"/>
      <c r="GBZ18" s="203"/>
      <c r="GCA18" s="203"/>
      <c r="GCB18" s="203"/>
      <c r="GCC18" s="203"/>
      <c r="GCD18" s="203"/>
      <c r="GCE18" s="203"/>
      <c r="GCF18" s="203"/>
      <c r="GCG18" s="203"/>
      <c r="GCH18" s="203"/>
      <c r="GCI18" s="203"/>
      <c r="GCJ18" s="203"/>
      <c r="GCK18" s="203"/>
      <c r="GCL18" s="203"/>
      <c r="GCM18" s="203"/>
      <c r="GCN18" s="203"/>
      <c r="GCO18" s="203"/>
      <c r="GCP18" s="203"/>
      <c r="GCQ18" s="203"/>
      <c r="GCR18" s="203"/>
      <c r="GCS18" s="203"/>
      <c r="GCT18" s="203"/>
      <c r="GCU18" s="203"/>
      <c r="GCV18" s="203"/>
      <c r="GCW18" s="203"/>
      <c r="GCX18" s="203"/>
      <c r="GCY18" s="203"/>
      <c r="GCZ18" s="203"/>
      <c r="GDA18" s="203"/>
      <c r="GDB18" s="203"/>
      <c r="GDC18" s="203"/>
      <c r="GDD18" s="203"/>
      <c r="GDE18" s="203"/>
      <c r="GDF18" s="203"/>
      <c r="GDG18" s="203"/>
      <c r="GDH18" s="203"/>
      <c r="GDI18" s="203"/>
      <c r="GDJ18" s="203"/>
      <c r="GDK18" s="203"/>
      <c r="GDL18" s="203"/>
      <c r="GDM18" s="203"/>
      <c r="GDN18" s="203"/>
      <c r="GDO18" s="203"/>
      <c r="GDP18" s="203"/>
      <c r="GDQ18" s="203"/>
      <c r="GDR18" s="203"/>
      <c r="GDS18" s="203"/>
      <c r="GDT18" s="203"/>
      <c r="GDU18" s="203"/>
      <c r="GDV18" s="203"/>
      <c r="GDW18" s="203"/>
      <c r="GDX18" s="203"/>
      <c r="GDY18" s="203"/>
      <c r="GDZ18" s="203"/>
      <c r="GEA18" s="203"/>
      <c r="GEB18" s="203"/>
      <c r="GEC18" s="203"/>
      <c r="GED18" s="203"/>
      <c r="GEE18" s="203"/>
      <c r="GEF18" s="203"/>
      <c r="GEG18" s="203"/>
      <c r="GEH18" s="203"/>
      <c r="GEI18" s="203"/>
      <c r="GEJ18" s="203"/>
      <c r="GEK18" s="203"/>
      <c r="GEL18" s="203"/>
      <c r="GEM18" s="203"/>
      <c r="GEN18" s="203"/>
      <c r="GEO18" s="203"/>
      <c r="GEP18" s="203"/>
      <c r="GEQ18" s="203"/>
      <c r="GER18" s="203"/>
      <c r="GES18" s="203"/>
      <c r="GET18" s="203"/>
      <c r="GEU18" s="203"/>
      <c r="GEV18" s="203"/>
      <c r="GEW18" s="203"/>
      <c r="GEX18" s="203"/>
      <c r="GEY18" s="203"/>
      <c r="GEZ18" s="203"/>
      <c r="GFA18" s="203"/>
      <c r="GFB18" s="203"/>
      <c r="GFC18" s="203"/>
      <c r="GFD18" s="203"/>
      <c r="GFE18" s="203"/>
      <c r="GFF18" s="203"/>
      <c r="GFG18" s="203"/>
      <c r="GFH18" s="203"/>
      <c r="GFI18" s="203"/>
      <c r="GFJ18" s="203"/>
      <c r="GFK18" s="203"/>
      <c r="GFL18" s="203"/>
      <c r="GFM18" s="203"/>
      <c r="GFN18" s="203"/>
      <c r="GFO18" s="203"/>
      <c r="GFP18" s="203"/>
      <c r="GFQ18" s="203"/>
      <c r="GFR18" s="203"/>
      <c r="GFS18" s="203"/>
      <c r="GFT18" s="203"/>
      <c r="GFU18" s="203"/>
      <c r="GFV18" s="203"/>
      <c r="GFW18" s="203"/>
      <c r="GFX18" s="203"/>
      <c r="GFY18" s="203"/>
      <c r="GFZ18" s="203"/>
      <c r="GGA18" s="203"/>
      <c r="GGB18" s="203"/>
      <c r="GGC18" s="203"/>
      <c r="GGD18" s="203"/>
      <c r="GGE18" s="203"/>
      <c r="GGF18" s="203"/>
      <c r="GGG18" s="203"/>
      <c r="GGH18" s="203"/>
      <c r="GGI18" s="203"/>
      <c r="GGJ18" s="203"/>
      <c r="GGK18" s="203"/>
      <c r="GGL18" s="203"/>
      <c r="GGM18" s="203"/>
      <c r="GGN18" s="203"/>
      <c r="GGO18" s="203"/>
      <c r="GGP18" s="203"/>
      <c r="GGQ18" s="203"/>
      <c r="GGR18" s="203"/>
      <c r="GGS18" s="203"/>
      <c r="GGT18" s="203"/>
      <c r="GGU18" s="203"/>
      <c r="GGV18" s="203"/>
      <c r="GGW18" s="203"/>
      <c r="GGX18" s="203"/>
      <c r="GGY18" s="203"/>
      <c r="GGZ18" s="203"/>
      <c r="GHA18" s="203"/>
      <c r="GHB18" s="203"/>
      <c r="GHC18" s="203"/>
      <c r="GHD18" s="203"/>
      <c r="GHE18" s="203"/>
      <c r="GHF18" s="203"/>
      <c r="GHG18" s="203"/>
      <c r="GHH18" s="203"/>
      <c r="GHI18" s="203"/>
      <c r="GHJ18" s="203"/>
      <c r="GHK18" s="203"/>
      <c r="GHL18" s="203"/>
      <c r="GHM18" s="203"/>
      <c r="GHN18" s="203"/>
      <c r="GHO18" s="203"/>
      <c r="GHP18" s="203"/>
      <c r="GHQ18" s="203"/>
      <c r="GHR18" s="203"/>
      <c r="GHS18" s="203"/>
      <c r="GHT18" s="203"/>
      <c r="GHU18" s="203"/>
      <c r="GHV18" s="203"/>
      <c r="GHW18" s="203"/>
      <c r="GHX18" s="203"/>
      <c r="GHY18" s="203"/>
      <c r="GHZ18" s="203"/>
      <c r="GIA18" s="203"/>
      <c r="GIB18" s="203"/>
      <c r="GIC18" s="203"/>
      <c r="GID18" s="203"/>
      <c r="GIE18" s="203"/>
      <c r="GIF18" s="203"/>
      <c r="GIG18" s="203"/>
      <c r="GIH18" s="203"/>
      <c r="GII18" s="203"/>
      <c r="GIJ18" s="203"/>
      <c r="GIK18" s="203"/>
      <c r="GIL18" s="203"/>
      <c r="GIM18" s="203"/>
      <c r="GIN18" s="203"/>
      <c r="GIO18" s="203"/>
      <c r="GIP18" s="203"/>
      <c r="GIQ18" s="203"/>
      <c r="GIR18" s="203"/>
      <c r="GIS18" s="203"/>
      <c r="GIT18" s="203"/>
      <c r="GIU18" s="203"/>
      <c r="GIV18" s="203"/>
      <c r="GIW18" s="203"/>
      <c r="GIX18" s="203"/>
      <c r="GIY18" s="203"/>
      <c r="GIZ18" s="203"/>
      <c r="GJA18" s="203"/>
      <c r="GJB18" s="203"/>
      <c r="GJC18" s="203"/>
      <c r="GJD18" s="203"/>
      <c r="GJE18" s="203"/>
      <c r="GJF18" s="203"/>
      <c r="GJG18" s="203"/>
      <c r="GJH18" s="203"/>
      <c r="GJI18" s="203"/>
      <c r="GJJ18" s="203"/>
      <c r="GJK18" s="203"/>
      <c r="GJL18" s="203"/>
      <c r="GJM18" s="203"/>
      <c r="GJN18" s="203"/>
      <c r="GJO18" s="203"/>
      <c r="GJP18" s="203"/>
      <c r="GJQ18" s="203"/>
      <c r="GJR18" s="203"/>
      <c r="GJS18" s="203"/>
      <c r="GJT18" s="203"/>
      <c r="GJU18" s="203"/>
      <c r="GJV18" s="203"/>
      <c r="GJW18" s="203"/>
      <c r="GJX18" s="203"/>
      <c r="GJY18" s="203"/>
      <c r="GJZ18" s="203"/>
      <c r="GKA18" s="203"/>
      <c r="GKB18" s="203"/>
      <c r="GKC18" s="203"/>
      <c r="GKD18" s="203"/>
      <c r="GKE18" s="203"/>
      <c r="GKF18" s="203"/>
      <c r="GKG18" s="203"/>
      <c r="GKH18" s="203"/>
      <c r="GKI18" s="203"/>
      <c r="GKJ18" s="203"/>
      <c r="GKK18" s="203"/>
      <c r="GKL18" s="203"/>
      <c r="GKM18" s="203"/>
      <c r="GKN18" s="203"/>
      <c r="GKO18" s="203"/>
      <c r="GKP18" s="203"/>
      <c r="GKQ18" s="203"/>
      <c r="GKR18" s="203"/>
      <c r="GKS18" s="203"/>
      <c r="GKT18" s="203"/>
      <c r="GKU18" s="203"/>
      <c r="GKV18" s="203"/>
      <c r="GKW18" s="203"/>
      <c r="GKX18" s="203"/>
      <c r="GKY18" s="203"/>
      <c r="GKZ18" s="203"/>
      <c r="GLA18" s="203"/>
      <c r="GLB18" s="203"/>
      <c r="GLC18" s="203"/>
      <c r="GLD18" s="203"/>
      <c r="GLE18" s="203"/>
      <c r="GLF18" s="203"/>
      <c r="GLG18" s="203"/>
      <c r="GLH18" s="203"/>
      <c r="GLI18" s="203"/>
      <c r="GLJ18" s="203"/>
      <c r="GLK18" s="203"/>
      <c r="GLL18" s="203"/>
      <c r="GLM18" s="203"/>
      <c r="GLN18" s="203"/>
      <c r="GLO18" s="203"/>
      <c r="GLP18" s="203"/>
      <c r="GLQ18" s="203"/>
      <c r="GLR18" s="203"/>
      <c r="GLS18" s="203"/>
      <c r="GLT18" s="203"/>
      <c r="GLU18" s="203"/>
      <c r="GLV18" s="203"/>
      <c r="GLW18" s="203"/>
      <c r="GLX18" s="203"/>
      <c r="GLY18" s="203"/>
      <c r="GLZ18" s="203"/>
      <c r="GMA18" s="203"/>
      <c r="GMB18" s="203"/>
      <c r="GMC18" s="203"/>
      <c r="GMD18" s="203"/>
      <c r="GME18" s="203"/>
      <c r="GMF18" s="203"/>
      <c r="GMG18" s="203"/>
      <c r="GMH18" s="203"/>
      <c r="GMI18" s="203"/>
      <c r="GMJ18" s="203"/>
      <c r="GMK18" s="203"/>
      <c r="GML18" s="203"/>
      <c r="GMM18" s="203"/>
      <c r="GMN18" s="203"/>
      <c r="GMO18" s="203"/>
      <c r="GMP18" s="203"/>
      <c r="GMQ18" s="203"/>
      <c r="GMR18" s="203"/>
      <c r="GMS18" s="203"/>
      <c r="GMT18" s="203"/>
      <c r="GMU18" s="203"/>
      <c r="GMV18" s="203"/>
      <c r="GMW18" s="203"/>
      <c r="GMX18" s="203"/>
      <c r="GMY18" s="203"/>
      <c r="GMZ18" s="203"/>
      <c r="GNA18" s="203"/>
      <c r="GNB18" s="203"/>
      <c r="GNC18" s="203"/>
      <c r="GND18" s="203"/>
      <c r="GNE18" s="203"/>
      <c r="GNF18" s="203"/>
      <c r="GNG18" s="203"/>
      <c r="GNH18" s="203"/>
      <c r="GNI18" s="203"/>
      <c r="GNJ18" s="203"/>
      <c r="GNK18" s="203"/>
      <c r="GNL18" s="203"/>
      <c r="GNM18" s="203"/>
      <c r="GNN18" s="203"/>
      <c r="GNO18" s="203"/>
      <c r="GNP18" s="203"/>
      <c r="GNQ18" s="203"/>
      <c r="GNR18" s="203"/>
      <c r="GNS18" s="203"/>
      <c r="GNT18" s="203"/>
      <c r="GNU18" s="203"/>
      <c r="GNV18" s="203"/>
      <c r="GNW18" s="203"/>
      <c r="GNX18" s="203"/>
      <c r="GNY18" s="203"/>
      <c r="GNZ18" s="203"/>
      <c r="GOA18" s="203"/>
      <c r="GOB18" s="203"/>
      <c r="GOC18" s="203"/>
      <c r="GOD18" s="203"/>
      <c r="GOE18" s="203"/>
      <c r="GOF18" s="203"/>
      <c r="GOG18" s="203"/>
      <c r="GOH18" s="203"/>
      <c r="GOI18" s="203"/>
      <c r="GOJ18" s="203"/>
      <c r="GOK18" s="203"/>
      <c r="GOL18" s="203"/>
      <c r="GOM18" s="203"/>
      <c r="GON18" s="203"/>
      <c r="GOO18" s="203"/>
      <c r="GOP18" s="203"/>
      <c r="GOQ18" s="203"/>
      <c r="GOR18" s="203"/>
      <c r="GOS18" s="203"/>
      <c r="GOT18" s="203"/>
      <c r="GOU18" s="203"/>
      <c r="GOV18" s="203"/>
      <c r="GOW18" s="203"/>
      <c r="GOX18" s="203"/>
      <c r="GOY18" s="203"/>
      <c r="GOZ18" s="203"/>
      <c r="GPA18" s="203"/>
      <c r="GPB18" s="203"/>
      <c r="GPC18" s="203"/>
      <c r="GPD18" s="203"/>
      <c r="GPE18" s="203"/>
      <c r="GPF18" s="203"/>
      <c r="GPG18" s="203"/>
      <c r="GPH18" s="203"/>
      <c r="GPI18" s="203"/>
      <c r="GPJ18" s="203"/>
      <c r="GPK18" s="203"/>
      <c r="GPL18" s="203"/>
      <c r="GPM18" s="203"/>
      <c r="GPN18" s="203"/>
      <c r="GPO18" s="203"/>
      <c r="GPP18" s="203"/>
      <c r="GPQ18" s="203"/>
      <c r="GPR18" s="203"/>
      <c r="GPS18" s="203"/>
      <c r="GPT18" s="203"/>
      <c r="GPU18" s="203"/>
      <c r="GPV18" s="203"/>
      <c r="GPW18" s="203"/>
      <c r="GPX18" s="203"/>
      <c r="GPY18" s="203"/>
      <c r="GPZ18" s="203"/>
      <c r="GQA18" s="203"/>
      <c r="GQB18" s="203"/>
      <c r="GQC18" s="203"/>
      <c r="GQD18" s="203"/>
      <c r="GQE18" s="203"/>
      <c r="GQF18" s="203"/>
      <c r="GQG18" s="203"/>
      <c r="GQH18" s="203"/>
      <c r="GQI18" s="203"/>
      <c r="GQJ18" s="203"/>
      <c r="GQK18" s="203"/>
      <c r="GQL18" s="203"/>
      <c r="GQM18" s="203"/>
      <c r="GQN18" s="203"/>
      <c r="GQO18" s="203"/>
      <c r="GQP18" s="203"/>
      <c r="GQQ18" s="203"/>
      <c r="GQR18" s="203"/>
      <c r="GQS18" s="203"/>
      <c r="GQT18" s="203"/>
      <c r="GQU18" s="203"/>
      <c r="GQV18" s="203"/>
      <c r="GQW18" s="203"/>
      <c r="GQX18" s="203"/>
      <c r="GQY18" s="203"/>
      <c r="GQZ18" s="203"/>
      <c r="GRA18" s="203"/>
      <c r="GRB18" s="203"/>
      <c r="GRC18" s="203"/>
      <c r="GRD18" s="203"/>
      <c r="GRE18" s="203"/>
      <c r="GRF18" s="203"/>
      <c r="GRG18" s="203"/>
      <c r="GRH18" s="203"/>
      <c r="GRI18" s="203"/>
      <c r="GRJ18" s="203"/>
      <c r="GRK18" s="203"/>
      <c r="GRL18" s="203"/>
      <c r="GRM18" s="203"/>
      <c r="GRN18" s="203"/>
      <c r="GRO18" s="203"/>
      <c r="GRP18" s="203"/>
      <c r="GRQ18" s="203"/>
      <c r="GRR18" s="203"/>
      <c r="GRS18" s="203"/>
      <c r="GRT18" s="203"/>
      <c r="GRU18" s="203"/>
      <c r="GRV18" s="203"/>
      <c r="GRW18" s="203"/>
      <c r="GRX18" s="203"/>
      <c r="GRY18" s="203"/>
      <c r="GRZ18" s="203"/>
      <c r="GSA18" s="203"/>
      <c r="GSB18" s="203"/>
      <c r="GSC18" s="203"/>
      <c r="GSD18" s="203"/>
      <c r="GSE18" s="203"/>
      <c r="GSF18" s="203"/>
      <c r="GSG18" s="203"/>
      <c r="GSH18" s="203"/>
      <c r="GSI18" s="203"/>
      <c r="GSJ18" s="203"/>
      <c r="GSK18" s="203"/>
      <c r="GSL18" s="203"/>
      <c r="GSM18" s="203"/>
      <c r="GSN18" s="203"/>
      <c r="GSO18" s="203"/>
      <c r="GSP18" s="203"/>
      <c r="GSQ18" s="203"/>
      <c r="GSR18" s="203"/>
      <c r="GSS18" s="203"/>
      <c r="GST18" s="203"/>
      <c r="GSU18" s="203"/>
      <c r="GSV18" s="203"/>
      <c r="GSW18" s="203"/>
      <c r="GSX18" s="203"/>
      <c r="GSY18" s="203"/>
      <c r="GSZ18" s="203"/>
      <c r="GTA18" s="203"/>
      <c r="GTB18" s="203"/>
      <c r="GTC18" s="203"/>
      <c r="GTD18" s="203"/>
      <c r="GTE18" s="203"/>
      <c r="GTF18" s="203"/>
      <c r="GTG18" s="203"/>
      <c r="GTH18" s="203"/>
      <c r="GTI18" s="203"/>
      <c r="GTJ18" s="203"/>
      <c r="GTK18" s="203"/>
      <c r="GTL18" s="203"/>
      <c r="GTM18" s="203"/>
      <c r="GTN18" s="203"/>
      <c r="GTO18" s="203"/>
      <c r="GTP18" s="203"/>
      <c r="GTQ18" s="203"/>
      <c r="GTR18" s="203"/>
      <c r="GTS18" s="203"/>
      <c r="GTT18" s="203"/>
      <c r="GTU18" s="203"/>
      <c r="GTV18" s="203"/>
      <c r="GTW18" s="203"/>
      <c r="GTX18" s="203"/>
      <c r="GTY18" s="203"/>
      <c r="GTZ18" s="203"/>
      <c r="GUA18" s="203"/>
      <c r="GUB18" s="203"/>
      <c r="GUC18" s="203"/>
      <c r="GUD18" s="203"/>
      <c r="GUE18" s="203"/>
      <c r="GUF18" s="203"/>
      <c r="GUG18" s="203"/>
      <c r="GUH18" s="203"/>
      <c r="GUI18" s="203"/>
      <c r="GUJ18" s="203"/>
      <c r="GUK18" s="203"/>
      <c r="GUL18" s="203"/>
      <c r="GUM18" s="203"/>
      <c r="GUN18" s="203"/>
      <c r="GUO18" s="203"/>
      <c r="GUP18" s="203"/>
      <c r="GUQ18" s="203"/>
      <c r="GUR18" s="203"/>
      <c r="GUS18" s="203"/>
      <c r="GUT18" s="203"/>
      <c r="GUU18" s="203"/>
      <c r="GUV18" s="203"/>
      <c r="GUW18" s="203"/>
      <c r="GUX18" s="203"/>
      <c r="GUY18" s="203"/>
      <c r="GUZ18" s="203"/>
      <c r="GVA18" s="203"/>
      <c r="GVB18" s="203"/>
      <c r="GVC18" s="203"/>
      <c r="GVD18" s="203"/>
      <c r="GVE18" s="203"/>
      <c r="GVF18" s="203"/>
      <c r="GVG18" s="203"/>
      <c r="GVH18" s="203"/>
      <c r="GVI18" s="203"/>
      <c r="GVJ18" s="203"/>
      <c r="GVK18" s="203"/>
      <c r="GVL18" s="203"/>
      <c r="GVM18" s="203"/>
      <c r="GVN18" s="203"/>
      <c r="GVO18" s="203"/>
      <c r="GVP18" s="203"/>
      <c r="GVQ18" s="203"/>
      <c r="GVR18" s="203"/>
      <c r="GVS18" s="203"/>
      <c r="GVT18" s="203"/>
      <c r="GVU18" s="203"/>
      <c r="GVV18" s="203"/>
      <c r="GVW18" s="203"/>
      <c r="GVX18" s="203"/>
      <c r="GVY18" s="203"/>
      <c r="GVZ18" s="203"/>
      <c r="GWA18" s="203"/>
      <c r="GWB18" s="203"/>
      <c r="GWC18" s="203"/>
      <c r="GWD18" s="203"/>
      <c r="GWE18" s="203"/>
      <c r="GWF18" s="203"/>
      <c r="GWG18" s="203"/>
      <c r="GWH18" s="203"/>
      <c r="GWI18" s="203"/>
      <c r="GWJ18" s="203"/>
      <c r="GWK18" s="203"/>
      <c r="GWL18" s="203"/>
      <c r="GWM18" s="203"/>
      <c r="GWN18" s="203"/>
      <c r="GWO18" s="203"/>
      <c r="GWP18" s="203"/>
      <c r="GWQ18" s="203"/>
      <c r="GWR18" s="203"/>
      <c r="GWS18" s="203"/>
      <c r="GWT18" s="203"/>
      <c r="GWU18" s="203"/>
      <c r="GWV18" s="203"/>
      <c r="GWW18" s="203"/>
      <c r="GWX18" s="203"/>
      <c r="GWY18" s="203"/>
      <c r="GWZ18" s="203"/>
      <c r="GXA18" s="203"/>
      <c r="GXB18" s="203"/>
      <c r="GXC18" s="203"/>
      <c r="GXD18" s="203"/>
      <c r="GXE18" s="203"/>
      <c r="GXF18" s="203"/>
      <c r="GXG18" s="203"/>
      <c r="GXH18" s="203"/>
      <c r="GXI18" s="203"/>
      <c r="GXJ18" s="203"/>
      <c r="GXK18" s="203"/>
      <c r="GXL18" s="203"/>
      <c r="GXM18" s="203"/>
      <c r="GXN18" s="203"/>
      <c r="GXO18" s="203"/>
      <c r="GXP18" s="203"/>
      <c r="GXQ18" s="203"/>
      <c r="GXR18" s="203"/>
      <c r="GXS18" s="203"/>
      <c r="GXT18" s="203"/>
      <c r="GXU18" s="203"/>
      <c r="GXV18" s="203"/>
      <c r="GXW18" s="203"/>
      <c r="GXX18" s="203"/>
      <c r="GXY18" s="203"/>
      <c r="GXZ18" s="203"/>
      <c r="GYA18" s="203"/>
      <c r="GYB18" s="203"/>
      <c r="GYC18" s="203"/>
      <c r="GYD18" s="203"/>
      <c r="GYE18" s="203"/>
      <c r="GYF18" s="203"/>
      <c r="GYG18" s="203"/>
      <c r="GYH18" s="203"/>
      <c r="GYI18" s="203"/>
      <c r="GYJ18" s="203"/>
      <c r="GYK18" s="203"/>
      <c r="GYL18" s="203"/>
      <c r="GYM18" s="203"/>
      <c r="GYN18" s="203"/>
      <c r="GYO18" s="203"/>
      <c r="GYP18" s="203"/>
      <c r="GYQ18" s="203"/>
      <c r="GYR18" s="203"/>
      <c r="GYS18" s="203"/>
      <c r="GYT18" s="203"/>
      <c r="GYU18" s="203"/>
      <c r="GYV18" s="203"/>
      <c r="GYW18" s="203"/>
      <c r="GYX18" s="203"/>
      <c r="GYY18" s="203"/>
      <c r="GYZ18" s="203"/>
      <c r="GZA18" s="203"/>
      <c r="GZB18" s="203"/>
      <c r="GZC18" s="203"/>
      <c r="GZD18" s="203"/>
      <c r="GZE18" s="203"/>
      <c r="GZF18" s="203"/>
      <c r="GZG18" s="203"/>
      <c r="GZH18" s="203"/>
      <c r="GZI18" s="203"/>
      <c r="GZJ18" s="203"/>
      <c r="GZK18" s="203"/>
      <c r="GZL18" s="203"/>
      <c r="GZM18" s="203"/>
      <c r="GZN18" s="203"/>
      <c r="GZO18" s="203"/>
      <c r="GZP18" s="203"/>
      <c r="GZQ18" s="203"/>
      <c r="GZR18" s="203"/>
      <c r="GZS18" s="203"/>
      <c r="GZT18" s="203"/>
      <c r="GZU18" s="203"/>
      <c r="GZV18" s="203"/>
      <c r="GZW18" s="203"/>
      <c r="GZX18" s="203"/>
      <c r="GZY18" s="203"/>
      <c r="GZZ18" s="203"/>
      <c r="HAA18" s="203"/>
      <c r="HAB18" s="203"/>
      <c r="HAC18" s="203"/>
      <c r="HAD18" s="203"/>
      <c r="HAE18" s="203"/>
      <c r="HAF18" s="203"/>
      <c r="HAG18" s="203"/>
      <c r="HAH18" s="203"/>
      <c r="HAI18" s="203"/>
      <c r="HAJ18" s="203"/>
      <c r="HAK18" s="203"/>
      <c r="HAL18" s="203"/>
      <c r="HAM18" s="203"/>
      <c r="HAN18" s="203"/>
      <c r="HAO18" s="203"/>
      <c r="HAP18" s="203"/>
      <c r="HAQ18" s="203"/>
      <c r="HAR18" s="203"/>
      <c r="HAS18" s="203"/>
      <c r="HAT18" s="203"/>
      <c r="HAU18" s="203"/>
      <c r="HAV18" s="203"/>
      <c r="HAW18" s="203"/>
      <c r="HAX18" s="203"/>
      <c r="HAY18" s="203"/>
      <c r="HAZ18" s="203"/>
      <c r="HBA18" s="203"/>
      <c r="HBB18" s="203"/>
      <c r="HBC18" s="203"/>
      <c r="HBD18" s="203"/>
      <c r="HBE18" s="203"/>
      <c r="HBF18" s="203"/>
      <c r="HBG18" s="203"/>
      <c r="HBH18" s="203"/>
      <c r="HBI18" s="203"/>
      <c r="HBJ18" s="203"/>
      <c r="HBK18" s="203"/>
      <c r="HBL18" s="203"/>
      <c r="HBM18" s="203"/>
      <c r="HBN18" s="203"/>
      <c r="HBO18" s="203"/>
      <c r="HBP18" s="203"/>
      <c r="HBQ18" s="203"/>
      <c r="HBR18" s="203"/>
      <c r="HBS18" s="203"/>
      <c r="HBT18" s="203"/>
      <c r="HBU18" s="203"/>
      <c r="HBV18" s="203"/>
      <c r="HBW18" s="203"/>
      <c r="HBX18" s="203"/>
      <c r="HBY18" s="203"/>
      <c r="HBZ18" s="203"/>
      <c r="HCA18" s="203"/>
      <c r="HCB18" s="203"/>
      <c r="HCC18" s="203"/>
      <c r="HCD18" s="203"/>
      <c r="HCE18" s="203"/>
      <c r="HCF18" s="203"/>
      <c r="HCG18" s="203"/>
      <c r="HCH18" s="203"/>
      <c r="HCI18" s="203"/>
      <c r="HCJ18" s="203"/>
      <c r="HCK18" s="203"/>
      <c r="HCL18" s="203"/>
      <c r="HCM18" s="203"/>
      <c r="HCN18" s="203"/>
      <c r="HCO18" s="203"/>
      <c r="HCP18" s="203"/>
      <c r="HCQ18" s="203"/>
      <c r="HCR18" s="203"/>
      <c r="HCS18" s="203"/>
      <c r="HCT18" s="203"/>
      <c r="HCU18" s="203"/>
      <c r="HCV18" s="203"/>
      <c r="HCW18" s="203"/>
      <c r="HCX18" s="203"/>
      <c r="HCY18" s="203"/>
      <c r="HCZ18" s="203"/>
      <c r="HDA18" s="203"/>
      <c r="HDB18" s="203"/>
      <c r="HDC18" s="203"/>
      <c r="HDD18" s="203"/>
      <c r="HDE18" s="203"/>
      <c r="HDF18" s="203"/>
      <c r="HDG18" s="203"/>
      <c r="HDH18" s="203"/>
      <c r="HDI18" s="203"/>
      <c r="HDJ18" s="203"/>
      <c r="HDK18" s="203"/>
      <c r="HDL18" s="203"/>
      <c r="HDM18" s="203"/>
      <c r="HDN18" s="203"/>
      <c r="HDO18" s="203"/>
      <c r="HDP18" s="203"/>
      <c r="HDQ18" s="203"/>
      <c r="HDR18" s="203"/>
      <c r="HDS18" s="203"/>
      <c r="HDT18" s="203"/>
      <c r="HDU18" s="203"/>
      <c r="HDV18" s="203"/>
      <c r="HDW18" s="203"/>
      <c r="HDX18" s="203"/>
      <c r="HDY18" s="203"/>
      <c r="HDZ18" s="203"/>
      <c r="HEA18" s="203"/>
      <c r="HEB18" s="203"/>
      <c r="HEC18" s="203"/>
      <c r="HED18" s="203"/>
      <c r="HEE18" s="203"/>
      <c r="HEF18" s="203"/>
      <c r="HEG18" s="203"/>
      <c r="HEH18" s="203"/>
      <c r="HEI18" s="203"/>
      <c r="HEJ18" s="203"/>
      <c r="HEK18" s="203"/>
      <c r="HEL18" s="203"/>
      <c r="HEM18" s="203"/>
      <c r="HEN18" s="203"/>
      <c r="HEO18" s="203"/>
      <c r="HEP18" s="203"/>
      <c r="HEQ18" s="203"/>
      <c r="HER18" s="203"/>
      <c r="HES18" s="203"/>
      <c r="HET18" s="203"/>
      <c r="HEU18" s="203"/>
      <c r="HEV18" s="203"/>
      <c r="HEW18" s="203"/>
      <c r="HEX18" s="203"/>
      <c r="HEY18" s="203"/>
      <c r="HEZ18" s="203"/>
      <c r="HFA18" s="203"/>
      <c r="HFB18" s="203"/>
      <c r="HFC18" s="203"/>
      <c r="HFD18" s="203"/>
      <c r="HFE18" s="203"/>
      <c r="HFF18" s="203"/>
      <c r="HFG18" s="203"/>
      <c r="HFH18" s="203"/>
      <c r="HFI18" s="203"/>
      <c r="HFJ18" s="203"/>
      <c r="HFK18" s="203"/>
      <c r="HFL18" s="203"/>
      <c r="HFM18" s="203"/>
      <c r="HFN18" s="203"/>
      <c r="HFO18" s="203"/>
      <c r="HFP18" s="203"/>
      <c r="HFQ18" s="203"/>
      <c r="HFR18" s="203"/>
      <c r="HFS18" s="203"/>
      <c r="HFT18" s="203"/>
      <c r="HFU18" s="203"/>
      <c r="HFV18" s="203"/>
      <c r="HFW18" s="203"/>
      <c r="HFX18" s="203"/>
      <c r="HFY18" s="203"/>
      <c r="HFZ18" s="203"/>
      <c r="HGA18" s="203"/>
      <c r="HGB18" s="203"/>
      <c r="HGC18" s="203"/>
      <c r="HGD18" s="203"/>
      <c r="HGE18" s="203"/>
      <c r="HGF18" s="203"/>
      <c r="HGG18" s="203"/>
      <c r="HGH18" s="203"/>
      <c r="HGI18" s="203"/>
      <c r="HGJ18" s="203"/>
      <c r="HGK18" s="203"/>
      <c r="HGL18" s="203"/>
      <c r="HGM18" s="203"/>
      <c r="HGN18" s="203"/>
      <c r="HGO18" s="203"/>
      <c r="HGP18" s="203"/>
      <c r="HGQ18" s="203"/>
      <c r="HGR18" s="203"/>
      <c r="HGS18" s="203"/>
      <c r="HGT18" s="203"/>
      <c r="HGU18" s="203"/>
      <c r="HGV18" s="203"/>
      <c r="HGW18" s="203"/>
      <c r="HGX18" s="203"/>
      <c r="HGY18" s="203"/>
      <c r="HGZ18" s="203"/>
      <c r="HHA18" s="203"/>
      <c r="HHB18" s="203"/>
      <c r="HHC18" s="203"/>
      <c r="HHD18" s="203"/>
      <c r="HHE18" s="203"/>
      <c r="HHF18" s="203"/>
      <c r="HHG18" s="203"/>
      <c r="HHH18" s="203"/>
      <c r="HHI18" s="203"/>
      <c r="HHJ18" s="203"/>
      <c r="HHK18" s="203"/>
      <c r="HHL18" s="203"/>
      <c r="HHM18" s="203"/>
      <c r="HHN18" s="203"/>
      <c r="HHO18" s="203"/>
      <c r="HHP18" s="203"/>
      <c r="HHQ18" s="203"/>
      <c r="HHR18" s="203"/>
      <c r="HHS18" s="203"/>
      <c r="HHT18" s="203"/>
      <c r="HHU18" s="203"/>
      <c r="HHV18" s="203"/>
      <c r="HHW18" s="203"/>
      <c r="HHX18" s="203"/>
      <c r="HHY18" s="203"/>
      <c r="HHZ18" s="203"/>
      <c r="HIA18" s="203"/>
      <c r="HIB18" s="203"/>
      <c r="HIC18" s="203"/>
      <c r="HID18" s="203"/>
      <c r="HIE18" s="203"/>
      <c r="HIF18" s="203"/>
      <c r="HIG18" s="203"/>
      <c r="HIH18" s="203"/>
      <c r="HII18" s="203"/>
      <c r="HIJ18" s="203"/>
      <c r="HIK18" s="203"/>
      <c r="HIL18" s="203"/>
      <c r="HIM18" s="203"/>
      <c r="HIN18" s="203"/>
      <c r="HIO18" s="203"/>
      <c r="HIP18" s="203"/>
      <c r="HIQ18" s="203"/>
      <c r="HIR18" s="203"/>
      <c r="HIS18" s="203"/>
      <c r="HIT18" s="203"/>
      <c r="HIU18" s="203"/>
      <c r="HIV18" s="203"/>
      <c r="HIW18" s="203"/>
      <c r="HIX18" s="203"/>
      <c r="HIY18" s="203"/>
      <c r="HIZ18" s="203"/>
      <c r="HJA18" s="203"/>
      <c r="HJB18" s="203"/>
      <c r="HJC18" s="203"/>
      <c r="HJD18" s="203"/>
      <c r="HJE18" s="203"/>
      <c r="HJF18" s="203"/>
      <c r="HJG18" s="203"/>
      <c r="HJH18" s="203"/>
      <c r="HJI18" s="203"/>
      <c r="HJJ18" s="203"/>
      <c r="HJK18" s="203"/>
      <c r="HJL18" s="203"/>
      <c r="HJM18" s="203"/>
      <c r="HJN18" s="203"/>
      <c r="HJO18" s="203"/>
      <c r="HJP18" s="203"/>
      <c r="HJQ18" s="203"/>
      <c r="HJR18" s="203"/>
      <c r="HJS18" s="203"/>
      <c r="HJT18" s="203"/>
      <c r="HJU18" s="203"/>
      <c r="HJV18" s="203"/>
      <c r="HJW18" s="203"/>
      <c r="HJX18" s="203"/>
      <c r="HJY18" s="203"/>
      <c r="HJZ18" s="203"/>
      <c r="HKA18" s="203"/>
      <c r="HKB18" s="203"/>
      <c r="HKC18" s="203"/>
      <c r="HKD18" s="203"/>
      <c r="HKE18" s="203"/>
      <c r="HKF18" s="203"/>
      <c r="HKG18" s="203"/>
      <c r="HKH18" s="203"/>
      <c r="HKI18" s="203"/>
      <c r="HKJ18" s="203"/>
      <c r="HKK18" s="203"/>
      <c r="HKL18" s="203"/>
      <c r="HKM18" s="203"/>
      <c r="HKN18" s="203"/>
      <c r="HKO18" s="203"/>
      <c r="HKP18" s="203"/>
      <c r="HKQ18" s="203"/>
      <c r="HKR18" s="203"/>
      <c r="HKS18" s="203"/>
      <c r="HKT18" s="203"/>
      <c r="HKU18" s="203"/>
      <c r="HKV18" s="203"/>
      <c r="HKW18" s="203"/>
      <c r="HKX18" s="203"/>
      <c r="HKY18" s="203"/>
      <c r="HKZ18" s="203"/>
      <c r="HLA18" s="203"/>
      <c r="HLB18" s="203"/>
      <c r="HLC18" s="203"/>
      <c r="HLD18" s="203"/>
      <c r="HLE18" s="203"/>
      <c r="HLF18" s="203"/>
      <c r="HLG18" s="203"/>
      <c r="HLH18" s="203"/>
      <c r="HLI18" s="203"/>
      <c r="HLJ18" s="203"/>
      <c r="HLK18" s="203"/>
      <c r="HLL18" s="203"/>
      <c r="HLM18" s="203"/>
      <c r="HLN18" s="203"/>
      <c r="HLO18" s="203"/>
      <c r="HLP18" s="203"/>
      <c r="HLQ18" s="203"/>
      <c r="HLR18" s="203"/>
      <c r="HLS18" s="203"/>
      <c r="HLT18" s="203"/>
      <c r="HLU18" s="203"/>
      <c r="HLV18" s="203"/>
      <c r="HLW18" s="203"/>
      <c r="HLX18" s="203"/>
      <c r="HLY18" s="203"/>
      <c r="HLZ18" s="203"/>
      <c r="HMA18" s="203"/>
      <c r="HMB18" s="203"/>
      <c r="HMC18" s="203"/>
      <c r="HMD18" s="203"/>
      <c r="HME18" s="203"/>
      <c r="HMF18" s="203"/>
      <c r="HMG18" s="203"/>
      <c r="HMH18" s="203"/>
      <c r="HMI18" s="203"/>
      <c r="HMJ18" s="203"/>
      <c r="HMK18" s="203"/>
      <c r="HML18" s="203"/>
      <c r="HMM18" s="203"/>
      <c r="HMN18" s="203"/>
      <c r="HMO18" s="203"/>
      <c r="HMP18" s="203"/>
      <c r="HMQ18" s="203"/>
      <c r="HMR18" s="203"/>
      <c r="HMS18" s="203"/>
      <c r="HMT18" s="203"/>
      <c r="HMU18" s="203"/>
      <c r="HMV18" s="203"/>
      <c r="HMW18" s="203"/>
      <c r="HMX18" s="203"/>
      <c r="HMY18" s="203"/>
      <c r="HMZ18" s="203"/>
      <c r="HNA18" s="203"/>
      <c r="HNB18" s="203"/>
      <c r="HNC18" s="203"/>
      <c r="HND18" s="203"/>
      <c r="HNE18" s="203"/>
      <c r="HNF18" s="203"/>
      <c r="HNG18" s="203"/>
      <c r="HNH18" s="203"/>
      <c r="HNI18" s="203"/>
      <c r="HNJ18" s="203"/>
      <c r="HNK18" s="203"/>
      <c r="HNL18" s="203"/>
      <c r="HNM18" s="203"/>
      <c r="HNN18" s="203"/>
      <c r="HNO18" s="203"/>
      <c r="HNP18" s="203"/>
      <c r="HNQ18" s="203"/>
      <c r="HNR18" s="203"/>
      <c r="HNS18" s="203"/>
      <c r="HNT18" s="203"/>
      <c r="HNU18" s="203"/>
      <c r="HNV18" s="203"/>
      <c r="HNW18" s="203"/>
      <c r="HNX18" s="203"/>
      <c r="HNY18" s="203"/>
      <c r="HNZ18" s="203"/>
      <c r="HOA18" s="203"/>
      <c r="HOB18" s="203"/>
      <c r="HOC18" s="203"/>
      <c r="HOD18" s="203"/>
      <c r="HOE18" s="203"/>
      <c r="HOF18" s="203"/>
      <c r="HOG18" s="203"/>
      <c r="HOH18" s="203"/>
      <c r="HOI18" s="203"/>
      <c r="HOJ18" s="203"/>
      <c r="HOK18" s="203"/>
      <c r="HOL18" s="203"/>
      <c r="HOM18" s="203"/>
      <c r="HON18" s="203"/>
      <c r="HOO18" s="203"/>
      <c r="HOP18" s="203"/>
      <c r="HOQ18" s="203"/>
      <c r="HOR18" s="203"/>
      <c r="HOS18" s="203"/>
      <c r="HOT18" s="203"/>
      <c r="HOU18" s="203"/>
      <c r="HOV18" s="203"/>
      <c r="HOW18" s="203"/>
      <c r="HOX18" s="203"/>
      <c r="HOY18" s="203"/>
      <c r="HOZ18" s="203"/>
      <c r="HPA18" s="203"/>
      <c r="HPB18" s="203"/>
      <c r="HPC18" s="203"/>
      <c r="HPD18" s="203"/>
      <c r="HPE18" s="203"/>
      <c r="HPF18" s="203"/>
      <c r="HPG18" s="203"/>
      <c r="HPH18" s="203"/>
      <c r="HPI18" s="203"/>
      <c r="HPJ18" s="203"/>
      <c r="HPK18" s="203"/>
      <c r="HPL18" s="203"/>
      <c r="HPM18" s="203"/>
      <c r="HPN18" s="203"/>
      <c r="HPO18" s="203"/>
      <c r="HPP18" s="203"/>
      <c r="HPQ18" s="203"/>
      <c r="HPR18" s="203"/>
      <c r="HPS18" s="203"/>
      <c r="HPT18" s="203"/>
      <c r="HPU18" s="203"/>
      <c r="HPV18" s="203"/>
      <c r="HPW18" s="203"/>
      <c r="HPX18" s="203"/>
      <c r="HPY18" s="203"/>
      <c r="HPZ18" s="203"/>
      <c r="HQA18" s="203"/>
      <c r="HQB18" s="203"/>
      <c r="HQC18" s="203"/>
      <c r="HQD18" s="203"/>
      <c r="HQE18" s="203"/>
      <c r="HQF18" s="203"/>
      <c r="HQG18" s="203"/>
      <c r="HQH18" s="203"/>
      <c r="HQI18" s="203"/>
      <c r="HQJ18" s="203"/>
      <c r="HQK18" s="203"/>
      <c r="HQL18" s="203"/>
      <c r="HQM18" s="203"/>
      <c r="HQN18" s="203"/>
      <c r="HQO18" s="203"/>
      <c r="HQP18" s="203"/>
      <c r="HQQ18" s="203"/>
      <c r="HQR18" s="203"/>
      <c r="HQS18" s="203"/>
      <c r="HQT18" s="203"/>
      <c r="HQU18" s="203"/>
      <c r="HQV18" s="203"/>
      <c r="HQW18" s="203"/>
      <c r="HQX18" s="203"/>
      <c r="HQY18" s="203"/>
      <c r="HQZ18" s="203"/>
      <c r="HRA18" s="203"/>
      <c r="HRB18" s="203"/>
      <c r="HRC18" s="203"/>
      <c r="HRD18" s="203"/>
      <c r="HRE18" s="203"/>
      <c r="HRF18" s="203"/>
      <c r="HRG18" s="203"/>
      <c r="HRH18" s="203"/>
      <c r="HRI18" s="203"/>
      <c r="HRJ18" s="203"/>
      <c r="HRK18" s="203"/>
      <c r="HRL18" s="203"/>
      <c r="HRM18" s="203"/>
      <c r="HRN18" s="203"/>
      <c r="HRO18" s="203"/>
      <c r="HRP18" s="203"/>
      <c r="HRQ18" s="203"/>
      <c r="HRR18" s="203"/>
      <c r="HRS18" s="203"/>
      <c r="HRT18" s="203"/>
      <c r="HRU18" s="203"/>
      <c r="HRV18" s="203"/>
      <c r="HRW18" s="203"/>
      <c r="HRX18" s="203"/>
      <c r="HRY18" s="203"/>
      <c r="HRZ18" s="203"/>
      <c r="HSA18" s="203"/>
      <c r="HSB18" s="203"/>
      <c r="HSC18" s="203"/>
      <c r="HSD18" s="203"/>
      <c r="HSE18" s="203"/>
      <c r="HSF18" s="203"/>
      <c r="HSG18" s="203"/>
      <c r="HSH18" s="203"/>
      <c r="HSI18" s="203"/>
      <c r="HSJ18" s="203"/>
      <c r="HSK18" s="203"/>
      <c r="HSL18" s="203"/>
      <c r="HSM18" s="203"/>
      <c r="HSN18" s="203"/>
      <c r="HSO18" s="203"/>
      <c r="HSP18" s="203"/>
      <c r="HSQ18" s="203"/>
      <c r="HSR18" s="203"/>
      <c r="HSS18" s="203"/>
      <c r="HST18" s="203"/>
      <c r="HSU18" s="203"/>
      <c r="HSV18" s="203"/>
      <c r="HSW18" s="203"/>
      <c r="HSX18" s="203"/>
      <c r="HSY18" s="203"/>
      <c r="HSZ18" s="203"/>
      <c r="HTA18" s="203"/>
      <c r="HTB18" s="203"/>
      <c r="HTC18" s="203"/>
      <c r="HTD18" s="203"/>
      <c r="HTE18" s="203"/>
      <c r="HTF18" s="203"/>
      <c r="HTG18" s="203"/>
      <c r="HTH18" s="203"/>
      <c r="HTI18" s="203"/>
      <c r="HTJ18" s="203"/>
      <c r="HTK18" s="203"/>
      <c r="HTL18" s="203"/>
      <c r="HTM18" s="203"/>
      <c r="HTN18" s="203"/>
      <c r="HTO18" s="203"/>
      <c r="HTP18" s="203"/>
      <c r="HTQ18" s="203"/>
      <c r="HTR18" s="203"/>
      <c r="HTS18" s="203"/>
      <c r="HTT18" s="203"/>
      <c r="HTU18" s="203"/>
      <c r="HTV18" s="203"/>
      <c r="HTW18" s="203"/>
      <c r="HTX18" s="203"/>
      <c r="HTY18" s="203"/>
      <c r="HTZ18" s="203"/>
      <c r="HUA18" s="203"/>
      <c r="HUB18" s="203"/>
      <c r="HUC18" s="203"/>
      <c r="HUD18" s="203"/>
      <c r="HUE18" s="203"/>
      <c r="HUF18" s="203"/>
      <c r="HUG18" s="203"/>
      <c r="HUH18" s="203"/>
      <c r="HUI18" s="203"/>
      <c r="HUJ18" s="203"/>
      <c r="HUK18" s="203"/>
      <c r="HUL18" s="203"/>
      <c r="HUM18" s="203"/>
      <c r="HUN18" s="203"/>
      <c r="HUO18" s="203"/>
      <c r="HUP18" s="203"/>
      <c r="HUQ18" s="203"/>
      <c r="HUR18" s="203"/>
      <c r="HUS18" s="203"/>
      <c r="HUT18" s="203"/>
      <c r="HUU18" s="203"/>
      <c r="HUV18" s="203"/>
      <c r="HUW18" s="203"/>
      <c r="HUX18" s="203"/>
      <c r="HUY18" s="203"/>
      <c r="HUZ18" s="203"/>
      <c r="HVA18" s="203"/>
      <c r="HVB18" s="203"/>
      <c r="HVC18" s="203"/>
      <c r="HVD18" s="203"/>
      <c r="HVE18" s="203"/>
      <c r="HVF18" s="203"/>
      <c r="HVG18" s="203"/>
      <c r="HVH18" s="203"/>
      <c r="HVI18" s="203"/>
      <c r="HVJ18" s="203"/>
      <c r="HVK18" s="203"/>
      <c r="HVL18" s="203"/>
      <c r="HVM18" s="203"/>
      <c r="HVN18" s="203"/>
      <c r="HVO18" s="203"/>
      <c r="HVP18" s="203"/>
      <c r="HVQ18" s="203"/>
      <c r="HVR18" s="203"/>
      <c r="HVS18" s="203"/>
      <c r="HVT18" s="203"/>
      <c r="HVU18" s="203"/>
      <c r="HVV18" s="203"/>
      <c r="HVW18" s="203"/>
      <c r="HVX18" s="203"/>
      <c r="HVY18" s="203"/>
      <c r="HVZ18" s="203"/>
      <c r="HWA18" s="203"/>
      <c r="HWB18" s="203"/>
      <c r="HWC18" s="203"/>
      <c r="HWD18" s="203"/>
      <c r="HWE18" s="203"/>
      <c r="HWF18" s="203"/>
      <c r="HWG18" s="203"/>
      <c r="HWH18" s="203"/>
      <c r="HWI18" s="203"/>
      <c r="HWJ18" s="203"/>
      <c r="HWK18" s="203"/>
      <c r="HWL18" s="203"/>
      <c r="HWM18" s="203"/>
      <c r="HWN18" s="203"/>
      <c r="HWO18" s="203"/>
      <c r="HWP18" s="203"/>
      <c r="HWQ18" s="203"/>
      <c r="HWR18" s="203"/>
      <c r="HWS18" s="203"/>
      <c r="HWT18" s="203"/>
      <c r="HWU18" s="203"/>
      <c r="HWV18" s="203"/>
      <c r="HWW18" s="203"/>
      <c r="HWX18" s="203"/>
      <c r="HWY18" s="203"/>
      <c r="HWZ18" s="203"/>
      <c r="HXA18" s="203"/>
      <c r="HXB18" s="203"/>
      <c r="HXC18" s="203"/>
      <c r="HXD18" s="203"/>
      <c r="HXE18" s="203"/>
      <c r="HXF18" s="203"/>
      <c r="HXG18" s="203"/>
      <c r="HXH18" s="203"/>
      <c r="HXI18" s="203"/>
      <c r="HXJ18" s="203"/>
      <c r="HXK18" s="203"/>
      <c r="HXL18" s="203"/>
      <c r="HXM18" s="203"/>
      <c r="HXN18" s="203"/>
      <c r="HXO18" s="203"/>
      <c r="HXP18" s="203"/>
      <c r="HXQ18" s="203"/>
      <c r="HXR18" s="203"/>
      <c r="HXS18" s="203"/>
      <c r="HXT18" s="203"/>
      <c r="HXU18" s="203"/>
      <c r="HXV18" s="203"/>
      <c r="HXW18" s="203"/>
      <c r="HXX18" s="203"/>
      <c r="HXY18" s="203"/>
      <c r="HXZ18" s="203"/>
      <c r="HYA18" s="203"/>
      <c r="HYB18" s="203"/>
      <c r="HYC18" s="203"/>
      <c r="HYD18" s="203"/>
      <c r="HYE18" s="203"/>
      <c r="HYF18" s="203"/>
      <c r="HYG18" s="203"/>
      <c r="HYH18" s="203"/>
      <c r="HYI18" s="203"/>
      <c r="HYJ18" s="203"/>
      <c r="HYK18" s="203"/>
      <c r="HYL18" s="203"/>
      <c r="HYM18" s="203"/>
      <c r="HYN18" s="203"/>
      <c r="HYO18" s="203"/>
      <c r="HYP18" s="203"/>
      <c r="HYQ18" s="203"/>
      <c r="HYR18" s="203"/>
      <c r="HYS18" s="203"/>
      <c r="HYT18" s="203"/>
      <c r="HYU18" s="203"/>
      <c r="HYV18" s="203"/>
      <c r="HYW18" s="203"/>
      <c r="HYX18" s="203"/>
      <c r="HYY18" s="203"/>
      <c r="HYZ18" s="203"/>
      <c r="HZA18" s="203"/>
      <c r="HZB18" s="203"/>
      <c r="HZC18" s="203"/>
      <c r="HZD18" s="203"/>
      <c r="HZE18" s="203"/>
      <c r="HZF18" s="203"/>
      <c r="HZG18" s="203"/>
      <c r="HZH18" s="203"/>
      <c r="HZI18" s="203"/>
      <c r="HZJ18" s="203"/>
      <c r="HZK18" s="203"/>
      <c r="HZL18" s="203"/>
      <c r="HZM18" s="203"/>
      <c r="HZN18" s="203"/>
      <c r="HZO18" s="203"/>
      <c r="HZP18" s="203"/>
      <c r="HZQ18" s="203"/>
      <c r="HZR18" s="203"/>
      <c r="HZS18" s="203"/>
      <c r="HZT18" s="203"/>
      <c r="HZU18" s="203"/>
      <c r="HZV18" s="203"/>
      <c r="HZW18" s="203"/>
      <c r="HZX18" s="203"/>
      <c r="HZY18" s="203"/>
      <c r="HZZ18" s="203"/>
      <c r="IAA18" s="203"/>
      <c r="IAB18" s="203"/>
      <c r="IAC18" s="203"/>
      <c r="IAD18" s="203"/>
      <c r="IAE18" s="203"/>
      <c r="IAF18" s="203"/>
      <c r="IAG18" s="203"/>
      <c r="IAH18" s="203"/>
      <c r="IAI18" s="203"/>
      <c r="IAJ18" s="203"/>
      <c r="IAK18" s="203"/>
      <c r="IAL18" s="203"/>
      <c r="IAM18" s="203"/>
      <c r="IAN18" s="203"/>
      <c r="IAO18" s="203"/>
      <c r="IAP18" s="203"/>
      <c r="IAQ18" s="203"/>
      <c r="IAR18" s="203"/>
      <c r="IAS18" s="203"/>
      <c r="IAT18" s="203"/>
      <c r="IAU18" s="203"/>
      <c r="IAV18" s="203"/>
      <c r="IAW18" s="203"/>
      <c r="IAX18" s="203"/>
      <c r="IAY18" s="203"/>
      <c r="IAZ18" s="203"/>
      <c r="IBA18" s="203"/>
      <c r="IBB18" s="203"/>
      <c r="IBC18" s="203"/>
      <c r="IBD18" s="203"/>
      <c r="IBE18" s="203"/>
      <c r="IBF18" s="203"/>
      <c r="IBG18" s="203"/>
      <c r="IBH18" s="203"/>
      <c r="IBI18" s="203"/>
      <c r="IBJ18" s="203"/>
      <c r="IBK18" s="203"/>
      <c r="IBL18" s="203"/>
      <c r="IBM18" s="203"/>
      <c r="IBN18" s="203"/>
      <c r="IBO18" s="203"/>
      <c r="IBP18" s="203"/>
      <c r="IBQ18" s="203"/>
      <c r="IBR18" s="203"/>
      <c r="IBS18" s="203"/>
      <c r="IBT18" s="203"/>
      <c r="IBU18" s="203"/>
      <c r="IBV18" s="203"/>
      <c r="IBW18" s="203"/>
      <c r="IBX18" s="203"/>
      <c r="IBY18" s="203"/>
      <c r="IBZ18" s="203"/>
      <c r="ICA18" s="203"/>
      <c r="ICB18" s="203"/>
      <c r="ICC18" s="203"/>
      <c r="ICD18" s="203"/>
      <c r="ICE18" s="203"/>
      <c r="ICF18" s="203"/>
      <c r="ICG18" s="203"/>
      <c r="ICH18" s="203"/>
      <c r="ICI18" s="203"/>
      <c r="ICJ18" s="203"/>
      <c r="ICK18" s="203"/>
      <c r="ICL18" s="203"/>
      <c r="ICM18" s="203"/>
      <c r="ICN18" s="203"/>
      <c r="ICO18" s="203"/>
      <c r="ICP18" s="203"/>
      <c r="ICQ18" s="203"/>
      <c r="ICR18" s="203"/>
      <c r="ICS18" s="203"/>
      <c r="ICT18" s="203"/>
      <c r="ICU18" s="203"/>
      <c r="ICV18" s="203"/>
      <c r="ICW18" s="203"/>
      <c r="ICX18" s="203"/>
      <c r="ICY18" s="203"/>
      <c r="ICZ18" s="203"/>
      <c r="IDA18" s="203"/>
      <c r="IDB18" s="203"/>
      <c r="IDC18" s="203"/>
      <c r="IDD18" s="203"/>
      <c r="IDE18" s="203"/>
      <c r="IDF18" s="203"/>
      <c r="IDG18" s="203"/>
      <c r="IDH18" s="203"/>
      <c r="IDI18" s="203"/>
      <c r="IDJ18" s="203"/>
      <c r="IDK18" s="203"/>
      <c r="IDL18" s="203"/>
      <c r="IDM18" s="203"/>
      <c r="IDN18" s="203"/>
      <c r="IDO18" s="203"/>
      <c r="IDP18" s="203"/>
      <c r="IDQ18" s="203"/>
      <c r="IDR18" s="203"/>
      <c r="IDS18" s="203"/>
      <c r="IDT18" s="203"/>
      <c r="IDU18" s="203"/>
      <c r="IDV18" s="203"/>
      <c r="IDW18" s="203"/>
      <c r="IDX18" s="203"/>
      <c r="IDY18" s="203"/>
      <c r="IDZ18" s="203"/>
      <c r="IEA18" s="203"/>
      <c r="IEB18" s="203"/>
      <c r="IEC18" s="203"/>
      <c r="IED18" s="203"/>
      <c r="IEE18" s="203"/>
      <c r="IEF18" s="203"/>
      <c r="IEG18" s="203"/>
      <c r="IEH18" s="203"/>
      <c r="IEI18" s="203"/>
      <c r="IEJ18" s="203"/>
      <c r="IEK18" s="203"/>
      <c r="IEL18" s="203"/>
      <c r="IEM18" s="203"/>
      <c r="IEN18" s="203"/>
      <c r="IEO18" s="203"/>
      <c r="IEP18" s="203"/>
      <c r="IEQ18" s="203"/>
      <c r="IER18" s="203"/>
      <c r="IES18" s="203"/>
      <c r="IET18" s="203"/>
      <c r="IEU18" s="203"/>
      <c r="IEV18" s="203"/>
      <c r="IEW18" s="203"/>
      <c r="IEX18" s="203"/>
      <c r="IEY18" s="203"/>
      <c r="IEZ18" s="203"/>
      <c r="IFA18" s="203"/>
      <c r="IFB18" s="203"/>
      <c r="IFC18" s="203"/>
      <c r="IFD18" s="203"/>
      <c r="IFE18" s="203"/>
      <c r="IFF18" s="203"/>
      <c r="IFG18" s="203"/>
      <c r="IFH18" s="203"/>
      <c r="IFI18" s="203"/>
      <c r="IFJ18" s="203"/>
      <c r="IFK18" s="203"/>
      <c r="IFL18" s="203"/>
      <c r="IFM18" s="203"/>
      <c r="IFN18" s="203"/>
      <c r="IFO18" s="203"/>
      <c r="IFP18" s="203"/>
      <c r="IFQ18" s="203"/>
      <c r="IFR18" s="203"/>
      <c r="IFS18" s="203"/>
      <c r="IFT18" s="203"/>
      <c r="IFU18" s="203"/>
      <c r="IFV18" s="203"/>
      <c r="IFW18" s="203"/>
      <c r="IFX18" s="203"/>
      <c r="IFY18" s="203"/>
      <c r="IFZ18" s="203"/>
      <c r="IGA18" s="203"/>
      <c r="IGB18" s="203"/>
      <c r="IGC18" s="203"/>
      <c r="IGD18" s="203"/>
      <c r="IGE18" s="203"/>
      <c r="IGF18" s="203"/>
      <c r="IGG18" s="203"/>
      <c r="IGH18" s="203"/>
      <c r="IGI18" s="203"/>
      <c r="IGJ18" s="203"/>
      <c r="IGK18" s="203"/>
      <c r="IGL18" s="203"/>
      <c r="IGM18" s="203"/>
      <c r="IGN18" s="203"/>
      <c r="IGO18" s="203"/>
      <c r="IGP18" s="203"/>
      <c r="IGQ18" s="203"/>
      <c r="IGR18" s="203"/>
      <c r="IGS18" s="203"/>
      <c r="IGT18" s="203"/>
      <c r="IGU18" s="203"/>
      <c r="IGV18" s="203"/>
      <c r="IGW18" s="203"/>
      <c r="IGX18" s="203"/>
      <c r="IGY18" s="203"/>
      <c r="IGZ18" s="203"/>
      <c r="IHA18" s="203"/>
      <c r="IHB18" s="203"/>
      <c r="IHC18" s="203"/>
      <c r="IHD18" s="203"/>
      <c r="IHE18" s="203"/>
      <c r="IHF18" s="203"/>
      <c r="IHG18" s="203"/>
      <c r="IHH18" s="203"/>
      <c r="IHI18" s="203"/>
      <c r="IHJ18" s="203"/>
      <c r="IHK18" s="203"/>
      <c r="IHL18" s="203"/>
      <c r="IHM18" s="203"/>
      <c r="IHN18" s="203"/>
      <c r="IHO18" s="203"/>
      <c r="IHP18" s="203"/>
      <c r="IHQ18" s="203"/>
      <c r="IHR18" s="203"/>
      <c r="IHS18" s="203"/>
      <c r="IHT18" s="203"/>
      <c r="IHU18" s="203"/>
      <c r="IHV18" s="203"/>
      <c r="IHW18" s="203"/>
      <c r="IHX18" s="203"/>
      <c r="IHY18" s="203"/>
      <c r="IHZ18" s="203"/>
      <c r="IIA18" s="203"/>
      <c r="IIB18" s="203"/>
      <c r="IIC18" s="203"/>
      <c r="IID18" s="203"/>
      <c r="IIE18" s="203"/>
      <c r="IIF18" s="203"/>
      <c r="IIG18" s="203"/>
      <c r="IIH18" s="203"/>
      <c r="III18" s="203"/>
      <c r="IIJ18" s="203"/>
      <c r="IIK18" s="203"/>
      <c r="IIL18" s="203"/>
      <c r="IIM18" s="203"/>
      <c r="IIN18" s="203"/>
      <c r="IIO18" s="203"/>
      <c r="IIP18" s="203"/>
      <c r="IIQ18" s="203"/>
      <c r="IIR18" s="203"/>
      <c r="IIS18" s="203"/>
      <c r="IIT18" s="203"/>
      <c r="IIU18" s="203"/>
      <c r="IIV18" s="203"/>
      <c r="IIW18" s="203"/>
      <c r="IIX18" s="203"/>
      <c r="IIY18" s="203"/>
      <c r="IIZ18" s="203"/>
      <c r="IJA18" s="203"/>
      <c r="IJB18" s="203"/>
      <c r="IJC18" s="203"/>
      <c r="IJD18" s="203"/>
      <c r="IJE18" s="203"/>
      <c r="IJF18" s="203"/>
      <c r="IJG18" s="203"/>
      <c r="IJH18" s="203"/>
      <c r="IJI18" s="203"/>
      <c r="IJJ18" s="203"/>
      <c r="IJK18" s="203"/>
      <c r="IJL18" s="203"/>
      <c r="IJM18" s="203"/>
      <c r="IJN18" s="203"/>
      <c r="IJO18" s="203"/>
      <c r="IJP18" s="203"/>
      <c r="IJQ18" s="203"/>
      <c r="IJR18" s="203"/>
      <c r="IJS18" s="203"/>
      <c r="IJT18" s="203"/>
      <c r="IJU18" s="203"/>
      <c r="IJV18" s="203"/>
      <c r="IJW18" s="203"/>
      <c r="IJX18" s="203"/>
      <c r="IJY18" s="203"/>
      <c r="IJZ18" s="203"/>
      <c r="IKA18" s="203"/>
      <c r="IKB18" s="203"/>
      <c r="IKC18" s="203"/>
      <c r="IKD18" s="203"/>
      <c r="IKE18" s="203"/>
      <c r="IKF18" s="203"/>
      <c r="IKG18" s="203"/>
      <c r="IKH18" s="203"/>
      <c r="IKI18" s="203"/>
      <c r="IKJ18" s="203"/>
      <c r="IKK18" s="203"/>
      <c r="IKL18" s="203"/>
      <c r="IKM18" s="203"/>
      <c r="IKN18" s="203"/>
      <c r="IKO18" s="203"/>
      <c r="IKP18" s="203"/>
      <c r="IKQ18" s="203"/>
      <c r="IKR18" s="203"/>
      <c r="IKS18" s="203"/>
      <c r="IKT18" s="203"/>
      <c r="IKU18" s="203"/>
      <c r="IKV18" s="203"/>
      <c r="IKW18" s="203"/>
      <c r="IKX18" s="203"/>
      <c r="IKY18" s="203"/>
      <c r="IKZ18" s="203"/>
      <c r="ILA18" s="203"/>
      <c r="ILB18" s="203"/>
      <c r="ILC18" s="203"/>
      <c r="ILD18" s="203"/>
      <c r="ILE18" s="203"/>
      <c r="ILF18" s="203"/>
      <c r="ILG18" s="203"/>
      <c r="ILH18" s="203"/>
      <c r="ILI18" s="203"/>
      <c r="ILJ18" s="203"/>
      <c r="ILK18" s="203"/>
      <c r="ILL18" s="203"/>
      <c r="ILM18" s="203"/>
      <c r="ILN18" s="203"/>
      <c r="ILO18" s="203"/>
      <c r="ILP18" s="203"/>
      <c r="ILQ18" s="203"/>
      <c r="ILR18" s="203"/>
      <c r="ILS18" s="203"/>
      <c r="ILT18" s="203"/>
      <c r="ILU18" s="203"/>
      <c r="ILV18" s="203"/>
      <c r="ILW18" s="203"/>
      <c r="ILX18" s="203"/>
      <c r="ILY18" s="203"/>
      <c r="ILZ18" s="203"/>
      <c r="IMA18" s="203"/>
      <c r="IMB18" s="203"/>
      <c r="IMC18" s="203"/>
      <c r="IMD18" s="203"/>
      <c r="IME18" s="203"/>
      <c r="IMF18" s="203"/>
      <c r="IMG18" s="203"/>
      <c r="IMH18" s="203"/>
      <c r="IMI18" s="203"/>
      <c r="IMJ18" s="203"/>
      <c r="IMK18" s="203"/>
      <c r="IML18" s="203"/>
      <c r="IMM18" s="203"/>
      <c r="IMN18" s="203"/>
      <c r="IMO18" s="203"/>
      <c r="IMP18" s="203"/>
      <c r="IMQ18" s="203"/>
      <c r="IMR18" s="203"/>
      <c r="IMS18" s="203"/>
      <c r="IMT18" s="203"/>
      <c r="IMU18" s="203"/>
      <c r="IMV18" s="203"/>
      <c r="IMW18" s="203"/>
      <c r="IMX18" s="203"/>
      <c r="IMY18" s="203"/>
      <c r="IMZ18" s="203"/>
      <c r="INA18" s="203"/>
      <c r="INB18" s="203"/>
      <c r="INC18" s="203"/>
      <c r="IND18" s="203"/>
      <c r="INE18" s="203"/>
      <c r="INF18" s="203"/>
      <c r="ING18" s="203"/>
      <c r="INH18" s="203"/>
      <c r="INI18" s="203"/>
      <c r="INJ18" s="203"/>
      <c r="INK18" s="203"/>
      <c r="INL18" s="203"/>
      <c r="INM18" s="203"/>
      <c r="INN18" s="203"/>
      <c r="INO18" s="203"/>
      <c r="INP18" s="203"/>
      <c r="INQ18" s="203"/>
      <c r="INR18" s="203"/>
      <c r="INS18" s="203"/>
      <c r="INT18" s="203"/>
      <c r="INU18" s="203"/>
      <c r="INV18" s="203"/>
      <c r="INW18" s="203"/>
      <c r="INX18" s="203"/>
      <c r="INY18" s="203"/>
      <c r="INZ18" s="203"/>
      <c r="IOA18" s="203"/>
      <c r="IOB18" s="203"/>
      <c r="IOC18" s="203"/>
      <c r="IOD18" s="203"/>
      <c r="IOE18" s="203"/>
      <c r="IOF18" s="203"/>
      <c r="IOG18" s="203"/>
      <c r="IOH18" s="203"/>
      <c r="IOI18" s="203"/>
      <c r="IOJ18" s="203"/>
      <c r="IOK18" s="203"/>
      <c r="IOL18" s="203"/>
      <c r="IOM18" s="203"/>
      <c r="ION18" s="203"/>
      <c r="IOO18" s="203"/>
      <c r="IOP18" s="203"/>
      <c r="IOQ18" s="203"/>
      <c r="IOR18" s="203"/>
      <c r="IOS18" s="203"/>
      <c r="IOT18" s="203"/>
      <c r="IOU18" s="203"/>
      <c r="IOV18" s="203"/>
      <c r="IOW18" s="203"/>
      <c r="IOX18" s="203"/>
      <c r="IOY18" s="203"/>
      <c r="IOZ18" s="203"/>
      <c r="IPA18" s="203"/>
      <c r="IPB18" s="203"/>
      <c r="IPC18" s="203"/>
      <c r="IPD18" s="203"/>
      <c r="IPE18" s="203"/>
      <c r="IPF18" s="203"/>
      <c r="IPG18" s="203"/>
      <c r="IPH18" s="203"/>
      <c r="IPI18" s="203"/>
      <c r="IPJ18" s="203"/>
      <c r="IPK18" s="203"/>
      <c r="IPL18" s="203"/>
      <c r="IPM18" s="203"/>
      <c r="IPN18" s="203"/>
      <c r="IPO18" s="203"/>
      <c r="IPP18" s="203"/>
      <c r="IPQ18" s="203"/>
      <c r="IPR18" s="203"/>
      <c r="IPS18" s="203"/>
      <c r="IPT18" s="203"/>
      <c r="IPU18" s="203"/>
      <c r="IPV18" s="203"/>
      <c r="IPW18" s="203"/>
      <c r="IPX18" s="203"/>
      <c r="IPY18" s="203"/>
      <c r="IPZ18" s="203"/>
      <c r="IQA18" s="203"/>
      <c r="IQB18" s="203"/>
      <c r="IQC18" s="203"/>
      <c r="IQD18" s="203"/>
      <c r="IQE18" s="203"/>
      <c r="IQF18" s="203"/>
      <c r="IQG18" s="203"/>
      <c r="IQH18" s="203"/>
      <c r="IQI18" s="203"/>
      <c r="IQJ18" s="203"/>
      <c r="IQK18" s="203"/>
      <c r="IQL18" s="203"/>
      <c r="IQM18" s="203"/>
      <c r="IQN18" s="203"/>
      <c r="IQO18" s="203"/>
      <c r="IQP18" s="203"/>
      <c r="IQQ18" s="203"/>
      <c r="IQR18" s="203"/>
      <c r="IQS18" s="203"/>
      <c r="IQT18" s="203"/>
      <c r="IQU18" s="203"/>
      <c r="IQV18" s="203"/>
      <c r="IQW18" s="203"/>
      <c r="IQX18" s="203"/>
      <c r="IQY18" s="203"/>
      <c r="IQZ18" s="203"/>
      <c r="IRA18" s="203"/>
      <c r="IRB18" s="203"/>
      <c r="IRC18" s="203"/>
      <c r="IRD18" s="203"/>
      <c r="IRE18" s="203"/>
      <c r="IRF18" s="203"/>
      <c r="IRG18" s="203"/>
      <c r="IRH18" s="203"/>
      <c r="IRI18" s="203"/>
      <c r="IRJ18" s="203"/>
      <c r="IRK18" s="203"/>
      <c r="IRL18" s="203"/>
      <c r="IRM18" s="203"/>
      <c r="IRN18" s="203"/>
      <c r="IRO18" s="203"/>
      <c r="IRP18" s="203"/>
      <c r="IRQ18" s="203"/>
      <c r="IRR18" s="203"/>
      <c r="IRS18" s="203"/>
      <c r="IRT18" s="203"/>
      <c r="IRU18" s="203"/>
      <c r="IRV18" s="203"/>
      <c r="IRW18" s="203"/>
      <c r="IRX18" s="203"/>
      <c r="IRY18" s="203"/>
      <c r="IRZ18" s="203"/>
      <c r="ISA18" s="203"/>
      <c r="ISB18" s="203"/>
      <c r="ISC18" s="203"/>
      <c r="ISD18" s="203"/>
      <c r="ISE18" s="203"/>
      <c r="ISF18" s="203"/>
      <c r="ISG18" s="203"/>
      <c r="ISH18" s="203"/>
      <c r="ISI18" s="203"/>
      <c r="ISJ18" s="203"/>
      <c r="ISK18" s="203"/>
      <c r="ISL18" s="203"/>
      <c r="ISM18" s="203"/>
      <c r="ISN18" s="203"/>
      <c r="ISO18" s="203"/>
      <c r="ISP18" s="203"/>
      <c r="ISQ18" s="203"/>
      <c r="ISR18" s="203"/>
      <c r="ISS18" s="203"/>
      <c r="IST18" s="203"/>
      <c r="ISU18" s="203"/>
      <c r="ISV18" s="203"/>
      <c r="ISW18" s="203"/>
      <c r="ISX18" s="203"/>
      <c r="ISY18" s="203"/>
      <c r="ISZ18" s="203"/>
      <c r="ITA18" s="203"/>
      <c r="ITB18" s="203"/>
      <c r="ITC18" s="203"/>
      <c r="ITD18" s="203"/>
      <c r="ITE18" s="203"/>
      <c r="ITF18" s="203"/>
      <c r="ITG18" s="203"/>
      <c r="ITH18" s="203"/>
      <c r="ITI18" s="203"/>
      <c r="ITJ18" s="203"/>
      <c r="ITK18" s="203"/>
      <c r="ITL18" s="203"/>
      <c r="ITM18" s="203"/>
      <c r="ITN18" s="203"/>
      <c r="ITO18" s="203"/>
      <c r="ITP18" s="203"/>
      <c r="ITQ18" s="203"/>
      <c r="ITR18" s="203"/>
      <c r="ITS18" s="203"/>
      <c r="ITT18" s="203"/>
      <c r="ITU18" s="203"/>
      <c r="ITV18" s="203"/>
      <c r="ITW18" s="203"/>
      <c r="ITX18" s="203"/>
      <c r="ITY18" s="203"/>
      <c r="ITZ18" s="203"/>
      <c r="IUA18" s="203"/>
      <c r="IUB18" s="203"/>
      <c r="IUC18" s="203"/>
      <c r="IUD18" s="203"/>
      <c r="IUE18" s="203"/>
      <c r="IUF18" s="203"/>
      <c r="IUG18" s="203"/>
      <c r="IUH18" s="203"/>
      <c r="IUI18" s="203"/>
      <c r="IUJ18" s="203"/>
      <c r="IUK18" s="203"/>
      <c r="IUL18" s="203"/>
      <c r="IUM18" s="203"/>
      <c r="IUN18" s="203"/>
      <c r="IUO18" s="203"/>
      <c r="IUP18" s="203"/>
      <c r="IUQ18" s="203"/>
      <c r="IUR18" s="203"/>
      <c r="IUS18" s="203"/>
      <c r="IUT18" s="203"/>
      <c r="IUU18" s="203"/>
      <c r="IUV18" s="203"/>
      <c r="IUW18" s="203"/>
      <c r="IUX18" s="203"/>
      <c r="IUY18" s="203"/>
      <c r="IUZ18" s="203"/>
      <c r="IVA18" s="203"/>
      <c r="IVB18" s="203"/>
      <c r="IVC18" s="203"/>
      <c r="IVD18" s="203"/>
      <c r="IVE18" s="203"/>
      <c r="IVF18" s="203"/>
      <c r="IVG18" s="203"/>
      <c r="IVH18" s="203"/>
      <c r="IVI18" s="203"/>
      <c r="IVJ18" s="203"/>
      <c r="IVK18" s="203"/>
      <c r="IVL18" s="203"/>
      <c r="IVM18" s="203"/>
      <c r="IVN18" s="203"/>
      <c r="IVO18" s="203"/>
      <c r="IVP18" s="203"/>
      <c r="IVQ18" s="203"/>
      <c r="IVR18" s="203"/>
      <c r="IVS18" s="203"/>
      <c r="IVT18" s="203"/>
      <c r="IVU18" s="203"/>
      <c r="IVV18" s="203"/>
      <c r="IVW18" s="203"/>
      <c r="IVX18" s="203"/>
      <c r="IVY18" s="203"/>
      <c r="IVZ18" s="203"/>
      <c r="IWA18" s="203"/>
      <c r="IWB18" s="203"/>
      <c r="IWC18" s="203"/>
      <c r="IWD18" s="203"/>
      <c r="IWE18" s="203"/>
      <c r="IWF18" s="203"/>
      <c r="IWG18" s="203"/>
      <c r="IWH18" s="203"/>
      <c r="IWI18" s="203"/>
      <c r="IWJ18" s="203"/>
      <c r="IWK18" s="203"/>
      <c r="IWL18" s="203"/>
      <c r="IWM18" s="203"/>
      <c r="IWN18" s="203"/>
      <c r="IWO18" s="203"/>
      <c r="IWP18" s="203"/>
      <c r="IWQ18" s="203"/>
      <c r="IWR18" s="203"/>
      <c r="IWS18" s="203"/>
      <c r="IWT18" s="203"/>
      <c r="IWU18" s="203"/>
      <c r="IWV18" s="203"/>
      <c r="IWW18" s="203"/>
      <c r="IWX18" s="203"/>
      <c r="IWY18" s="203"/>
      <c r="IWZ18" s="203"/>
      <c r="IXA18" s="203"/>
      <c r="IXB18" s="203"/>
      <c r="IXC18" s="203"/>
      <c r="IXD18" s="203"/>
      <c r="IXE18" s="203"/>
      <c r="IXF18" s="203"/>
      <c r="IXG18" s="203"/>
      <c r="IXH18" s="203"/>
      <c r="IXI18" s="203"/>
      <c r="IXJ18" s="203"/>
      <c r="IXK18" s="203"/>
      <c r="IXL18" s="203"/>
      <c r="IXM18" s="203"/>
      <c r="IXN18" s="203"/>
      <c r="IXO18" s="203"/>
      <c r="IXP18" s="203"/>
      <c r="IXQ18" s="203"/>
      <c r="IXR18" s="203"/>
      <c r="IXS18" s="203"/>
      <c r="IXT18" s="203"/>
      <c r="IXU18" s="203"/>
      <c r="IXV18" s="203"/>
      <c r="IXW18" s="203"/>
      <c r="IXX18" s="203"/>
      <c r="IXY18" s="203"/>
      <c r="IXZ18" s="203"/>
      <c r="IYA18" s="203"/>
      <c r="IYB18" s="203"/>
      <c r="IYC18" s="203"/>
      <c r="IYD18" s="203"/>
      <c r="IYE18" s="203"/>
      <c r="IYF18" s="203"/>
      <c r="IYG18" s="203"/>
      <c r="IYH18" s="203"/>
      <c r="IYI18" s="203"/>
      <c r="IYJ18" s="203"/>
      <c r="IYK18" s="203"/>
      <c r="IYL18" s="203"/>
      <c r="IYM18" s="203"/>
      <c r="IYN18" s="203"/>
      <c r="IYO18" s="203"/>
      <c r="IYP18" s="203"/>
      <c r="IYQ18" s="203"/>
      <c r="IYR18" s="203"/>
      <c r="IYS18" s="203"/>
      <c r="IYT18" s="203"/>
      <c r="IYU18" s="203"/>
      <c r="IYV18" s="203"/>
      <c r="IYW18" s="203"/>
      <c r="IYX18" s="203"/>
      <c r="IYY18" s="203"/>
      <c r="IYZ18" s="203"/>
      <c r="IZA18" s="203"/>
      <c r="IZB18" s="203"/>
      <c r="IZC18" s="203"/>
      <c r="IZD18" s="203"/>
      <c r="IZE18" s="203"/>
      <c r="IZF18" s="203"/>
      <c r="IZG18" s="203"/>
      <c r="IZH18" s="203"/>
      <c r="IZI18" s="203"/>
      <c r="IZJ18" s="203"/>
      <c r="IZK18" s="203"/>
      <c r="IZL18" s="203"/>
      <c r="IZM18" s="203"/>
      <c r="IZN18" s="203"/>
      <c r="IZO18" s="203"/>
      <c r="IZP18" s="203"/>
      <c r="IZQ18" s="203"/>
      <c r="IZR18" s="203"/>
      <c r="IZS18" s="203"/>
      <c r="IZT18" s="203"/>
      <c r="IZU18" s="203"/>
      <c r="IZV18" s="203"/>
      <c r="IZW18" s="203"/>
      <c r="IZX18" s="203"/>
      <c r="IZY18" s="203"/>
      <c r="IZZ18" s="203"/>
      <c r="JAA18" s="203"/>
      <c r="JAB18" s="203"/>
      <c r="JAC18" s="203"/>
      <c r="JAD18" s="203"/>
      <c r="JAE18" s="203"/>
      <c r="JAF18" s="203"/>
      <c r="JAG18" s="203"/>
      <c r="JAH18" s="203"/>
      <c r="JAI18" s="203"/>
      <c r="JAJ18" s="203"/>
      <c r="JAK18" s="203"/>
      <c r="JAL18" s="203"/>
      <c r="JAM18" s="203"/>
      <c r="JAN18" s="203"/>
      <c r="JAO18" s="203"/>
      <c r="JAP18" s="203"/>
      <c r="JAQ18" s="203"/>
      <c r="JAR18" s="203"/>
      <c r="JAS18" s="203"/>
      <c r="JAT18" s="203"/>
      <c r="JAU18" s="203"/>
      <c r="JAV18" s="203"/>
      <c r="JAW18" s="203"/>
      <c r="JAX18" s="203"/>
      <c r="JAY18" s="203"/>
      <c r="JAZ18" s="203"/>
      <c r="JBA18" s="203"/>
      <c r="JBB18" s="203"/>
      <c r="JBC18" s="203"/>
      <c r="JBD18" s="203"/>
      <c r="JBE18" s="203"/>
      <c r="JBF18" s="203"/>
      <c r="JBG18" s="203"/>
      <c r="JBH18" s="203"/>
      <c r="JBI18" s="203"/>
      <c r="JBJ18" s="203"/>
      <c r="JBK18" s="203"/>
      <c r="JBL18" s="203"/>
      <c r="JBM18" s="203"/>
      <c r="JBN18" s="203"/>
      <c r="JBO18" s="203"/>
      <c r="JBP18" s="203"/>
      <c r="JBQ18" s="203"/>
      <c r="JBR18" s="203"/>
      <c r="JBS18" s="203"/>
      <c r="JBT18" s="203"/>
      <c r="JBU18" s="203"/>
      <c r="JBV18" s="203"/>
      <c r="JBW18" s="203"/>
      <c r="JBX18" s="203"/>
      <c r="JBY18" s="203"/>
      <c r="JBZ18" s="203"/>
      <c r="JCA18" s="203"/>
      <c r="JCB18" s="203"/>
      <c r="JCC18" s="203"/>
      <c r="JCD18" s="203"/>
      <c r="JCE18" s="203"/>
      <c r="JCF18" s="203"/>
      <c r="JCG18" s="203"/>
      <c r="JCH18" s="203"/>
      <c r="JCI18" s="203"/>
      <c r="JCJ18" s="203"/>
      <c r="JCK18" s="203"/>
      <c r="JCL18" s="203"/>
      <c r="JCM18" s="203"/>
      <c r="JCN18" s="203"/>
      <c r="JCO18" s="203"/>
      <c r="JCP18" s="203"/>
      <c r="JCQ18" s="203"/>
      <c r="JCR18" s="203"/>
      <c r="JCS18" s="203"/>
      <c r="JCT18" s="203"/>
      <c r="JCU18" s="203"/>
      <c r="JCV18" s="203"/>
      <c r="JCW18" s="203"/>
      <c r="JCX18" s="203"/>
      <c r="JCY18" s="203"/>
      <c r="JCZ18" s="203"/>
      <c r="JDA18" s="203"/>
      <c r="JDB18" s="203"/>
      <c r="JDC18" s="203"/>
      <c r="JDD18" s="203"/>
      <c r="JDE18" s="203"/>
      <c r="JDF18" s="203"/>
      <c r="JDG18" s="203"/>
      <c r="JDH18" s="203"/>
      <c r="JDI18" s="203"/>
      <c r="JDJ18" s="203"/>
      <c r="JDK18" s="203"/>
      <c r="JDL18" s="203"/>
      <c r="JDM18" s="203"/>
      <c r="JDN18" s="203"/>
      <c r="JDO18" s="203"/>
      <c r="JDP18" s="203"/>
      <c r="JDQ18" s="203"/>
      <c r="JDR18" s="203"/>
      <c r="JDS18" s="203"/>
      <c r="JDT18" s="203"/>
      <c r="JDU18" s="203"/>
      <c r="JDV18" s="203"/>
      <c r="JDW18" s="203"/>
      <c r="JDX18" s="203"/>
      <c r="JDY18" s="203"/>
      <c r="JDZ18" s="203"/>
      <c r="JEA18" s="203"/>
      <c r="JEB18" s="203"/>
      <c r="JEC18" s="203"/>
      <c r="JED18" s="203"/>
      <c r="JEE18" s="203"/>
      <c r="JEF18" s="203"/>
      <c r="JEG18" s="203"/>
      <c r="JEH18" s="203"/>
      <c r="JEI18" s="203"/>
      <c r="JEJ18" s="203"/>
      <c r="JEK18" s="203"/>
      <c r="JEL18" s="203"/>
      <c r="JEM18" s="203"/>
      <c r="JEN18" s="203"/>
      <c r="JEO18" s="203"/>
      <c r="JEP18" s="203"/>
      <c r="JEQ18" s="203"/>
      <c r="JER18" s="203"/>
      <c r="JES18" s="203"/>
      <c r="JET18" s="203"/>
      <c r="JEU18" s="203"/>
      <c r="JEV18" s="203"/>
      <c r="JEW18" s="203"/>
      <c r="JEX18" s="203"/>
      <c r="JEY18" s="203"/>
      <c r="JEZ18" s="203"/>
      <c r="JFA18" s="203"/>
      <c r="JFB18" s="203"/>
      <c r="JFC18" s="203"/>
      <c r="JFD18" s="203"/>
      <c r="JFE18" s="203"/>
      <c r="JFF18" s="203"/>
      <c r="JFG18" s="203"/>
      <c r="JFH18" s="203"/>
      <c r="JFI18" s="203"/>
      <c r="JFJ18" s="203"/>
      <c r="JFK18" s="203"/>
      <c r="JFL18" s="203"/>
      <c r="JFM18" s="203"/>
      <c r="JFN18" s="203"/>
      <c r="JFO18" s="203"/>
      <c r="JFP18" s="203"/>
      <c r="JFQ18" s="203"/>
      <c r="JFR18" s="203"/>
      <c r="JFS18" s="203"/>
      <c r="JFT18" s="203"/>
      <c r="JFU18" s="203"/>
      <c r="JFV18" s="203"/>
      <c r="JFW18" s="203"/>
      <c r="JFX18" s="203"/>
      <c r="JFY18" s="203"/>
      <c r="JFZ18" s="203"/>
      <c r="JGA18" s="203"/>
      <c r="JGB18" s="203"/>
      <c r="JGC18" s="203"/>
      <c r="JGD18" s="203"/>
      <c r="JGE18" s="203"/>
      <c r="JGF18" s="203"/>
      <c r="JGG18" s="203"/>
      <c r="JGH18" s="203"/>
      <c r="JGI18" s="203"/>
      <c r="JGJ18" s="203"/>
      <c r="JGK18" s="203"/>
      <c r="JGL18" s="203"/>
      <c r="JGM18" s="203"/>
      <c r="JGN18" s="203"/>
      <c r="JGO18" s="203"/>
      <c r="JGP18" s="203"/>
      <c r="JGQ18" s="203"/>
      <c r="JGR18" s="203"/>
      <c r="JGS18" s="203"/>
      <c r="JGT18" s="203"/>
      <c r="JGU18" s="203"/>
      <c r="JGV18" s="203"/>
      <c r="JGW18" s="203"/>
      <c r="JGX18" s="203"/>
      <c r="JGY18" s="203"/>
      <c r="JGZ18" s="203"/>
      <c r="JHA18" s="203"/>
      <c r="JHB18" s="203"/>
      <c r="JHC18" s="203"/>
      <c r="JHD18" s="203"/>
      <c r="JHE18" s="203"/>
      <c r="JHF18" s="203"/>
      <c r="JHG18" s="203"/>
      <c r="JHH18" s="203"/>
      <c r="JHI18" s="203"/>
      <c r="JHJ18" s="203"/>
      <c r="JHK18" s="203"/>
      <c r="JHL18" s="203"/>
      <c r="JHM18" s="203"/>
      <c r="JHN18" s="203"/>
      <c r="JHO18" s="203"/>
      <c r="JHP18" s="203"/>
      <c r="JHQ18" s="203"/>
      <c r="JHR18" s="203"/>
      <c r="JHS18" s="203"/>
      <c r="JHT18" s="203"/>
      <c r="JHU18" s="203"/>
      <c r="JHV18" s="203"/>
      <c r="JHW18" s="203"/>
      <c r="JHX18" s="203"/>
      <c r="JHY18" s="203"/>
      <c r="JHZ18" s="203"/>
      <c r="JIA18" s="203"/>
      <c r="JIB18" s="203"/>
      <c r="JIC18" s="203"/>
      <c r="JID18" s="203"/>
      <c r="JIE18" s="203"/>
      <c r="JIF18" s="203"/>
      <c r="JIG18" s="203"/>
      <c r="JIH18" s="203"/>
      <c r="JII18" s="203"/>
      <c r="JIJ18" s="203"/>
      <c r="JIK18" s="203"/>
      <c r="JIL18" s="203"/>
      <c r="JIM18" s="203"/>
      <c r="JIN18" s="203"/>
      <c r="JIO18" s="203"/>
      <c r="JIP18" s="203"/>
      <c r="JIQ18" s="203"/>
      <c r="JIR18" s="203"/>
      <c r="JIS18" s="203"/>
      <c r="JIT18" s="203"/>
      <c r="JIU18" s="203"/>
      <c r="JIV18" s="203"/>
      <c r="JIW18" s="203"/>
      <c r="JIX18" s="203"/>
      <c r="JIY18" s="203"/>
      <c r="JIZ18" s="203"/>
      <c r="JJA18" s="203"/>
      <c r="JJB18" s="203"/>
      <c r="JJC18" s="203"/>
      <c r="JJD18" s="203"/>
      <c r="JJE18" s="203"/>
      <c r="JJF18" s="203"/>
      <c r="JJG18" s="203"/>
      <c r="JJH18" s="203"/>
      <c r="JJI18" s="203"/>
      <c r="JJJ18" s="203"/>
      <c r="JJK18" s="203"/>
      <c r="JJL18" s="203"/>
      <c r="JJM18" s="203"/>
      <c r="JJN18" s="203"/>
      <c r="JJO18" s="203"/>
      <c r="JJP18" s="203"/>
      <c r="JJQ18" s="203"/>
      <c r="JJR18" s="203"/>
      <c r="JJS18" s="203"/>
      <c r="JJT18" s="203"/>
      <c r="JJU18" s="203"/>
      <c r="JJV18" s="203"/>
      <c r="JJW18" s="203"/>
      <c r="JJX18" s="203"/>
      <c r="JJY18" s="203"/>
      <c r="JJZ18" s="203"/>
      <c r="JKA18" s="203"/>
      <c r="JKB18" s="203"/>
      <c r="JKC18" s="203"/>
      <c r="JKD18" s="203"/>
      <c r="JKE18" s="203"/>
      <c r="JKF18" s="203"/>
      <c r="JKG18" s="203"/>
      <c r="JKH18" s="203"/>
      <c r="JKI18" s="203"/>
      <c r="JKJ18" s="203"/>
      <c r="JKK18" s="203"/>
      <c r="JKL18" s="203"/>
      <c r="JKM18" s="203"/>
      <c r="JKN18" s="203"/>
      <c r="JKO18" s="203"/>
      <c r="JKP18" s="203"/>
      <c r="JKQ18" s="203"/>
      <c r="JKR18" s="203"/>
      <c r="JKS18" s="203"/>
      <c r="JKT18" s="203"/>
      <c r="JKU18" s="203"/>
      <c r="JKV18" s="203"/>
      <c r="JKW18" s="203"/>
      <c r="JKX18" s="203"/>
      <c r="JKY18" s="203"/>
      <c r="JKZ18" s="203"/>
      <c r="JLA18" s="203"/>
      <c r="JLB18" s="203"/>
      <c r="JLC18" s="203"/>
      <c r="JLD18" s="203"/>
      <c r="JLE18" s="203"/>
      <c r="JLF18" s="203"/>
      <c r="JLG18" s="203"/>
      <c r="JLH18" s="203"/>
      <c r="JLI18" s="203"/>
      <c r="JLJ18" s="203"/>
      <c r="JLK18" s="203"/>
      <c r="JLL18" s="203"/>
      <c r="JLM18" s="203"/>
      <c r="JLN18" s="203"/>
      <c r="JLO18" s="203"/>
      <c r="JLP18" s="203"/>
      <c r="JLQ18" s="203"/>
      <c r="JLR18" s="203"/>
      <c r="JLS18" s="203"/>
      <c r="JLT18" s="203"/>
      <c r="JLU18" s="203"/>
      <c r="JLV18" s="203"/>
      <c r="JLW18" s="203"/>
      <c r="JLX18" s="203"/>
      <c r="JLY18" s="203"/>
      <c r="JLZ18" s="203"/>
      <c r="JMA18" s="203"/>
      <c r="JMB18" s="203"/>
      <c r="JMC18" s="203"/>
      <c r="JMD18" s="203"/>
      <c r="JME18" s="203"/>
      <c r="JMF18" s="203"/>
      <c r="JMG18" s="203"/>
      <c r="JMH18" s="203"/>
      <c r="JMI18" s="203"/>
      <c r="JMJ18" s="203"/>
      <c r="JMK18" s="203"/>
      <c r="JML18" s="203"/>
      <c r="JMM18" s="203"/>
      <c r="JMN18" s="203"/>
      <c r="JMO18" s="203"/>
      <c r="JMP18" s="203"/>
      <c r="JMQ18" s="203"/>
      <c r="JMR18" s="203"/>
      <c r="JMS18" s="203"/>
      <c r="JMT18" s="203"/>
      <c r="JMU18" s="203"/>
      <c r="JMV18" s="203"/>
      <c r="JMW18" s="203"/>
      <c r="JMX18" s="203"/>
      <c r="JMY18" s="203"/>
      <c r="JMZ18" s="203"/>
      <c r="JNA18" s="203"/>
      <c r="JNB18" s="203"/>
      <c r="JNC18" s="203"/>
      <c r="JND18" s="203"/>
      <c r="JNE18" s="203"/>
      <c r="JNF18" s="203"/>
      <c r="JNG18" s="203"/>
      <c r="JNH18" s="203"/>
      <c r="JNI18" s="203"/>
      <c r="JNJ18" s="203"/>
      <c r="JNK18" s="203"/>
      <c r="JNL18" s="203"/>
      <c r="JNM18" s="203"/>
      <c r="JNN18" s="203"/>
      <c r="JNO18" s="203"/>
      <c r="JNP18" s="203"/>
      <c r="JNQ18" s="203"/>
      <c r="JNR18" s="203"/>
      <c r="JNS18" s="203"/>
      <c r="JNT18" s="203"/>
      <c r="JNU18" s="203"/>
      <c r="JNV18" s="203"/>
      <c r="JNW18" s="203"/>
      <c r="JNX18" s="203"/>
      <c r="JNY18" s="203"/>
      <c r="JNZ18" s="203"/>
      <c r="JOA18" s="203"/>
      <c r="JOB18" s="203"/>
      <c r="JOC18" s="203"/>
      <c r="JOD18" s="203"/>
      <c r="JOE18" s="203"/>
      <c r="JOF18" s="203"/>
      <c r="JOG18" s="203"/>
      <c r="JOH18" s="203"/>
      <c r="JOI18" s="203"/>
      <c r="JOJ18" s="203"/>
      <c r="JOK18" s="203"/>
      <c r="JOL18" s="203"/>
      <c r="JOM18" s="203"/>
      <c r="JON18" s="203"/>
      <c r="JOO18" s="203"/>
      <c r="JOP18" s="203"/>
      <c r="JOQ18" s="203"/>
      <c r="JOR18" s="203"/>
      <c r="JOS18" s="203"/>
      <c r="JOT18" s="203"/>
      <c r="JOU18" s="203"/>
      <c r="JOV18" s="203"/>
      <c r="JOW18" s="203"/>
      <c r="JOX18" s="203"/>
      <c r="JOY18" s="203"/>
      <c r="JOZ18" s="203"/>
      <c r="JPA18" s="203"/>
      <c r="JPB18" s="203"/>
      <c r="JPC18" s="203"/>
      <c r="JPD18" s="203"/>
      <c r="JPE18" s="203"/>
      <c r="JPF18" s="203"/>
      <c r="JPG18" s="203"/>
      <c r="JPH18" s="203"/>
      <c r="JPI18" s="203"/>
      <c r="JPJ18" s="203"/>
      <c r="JPK18" s="203"/>
      <c r="JPL18" s="203"/>
      <c r="JPM18" s="203"/>
      <c r="JPN18" s="203"/>
      <c r="JPO18" s="203"/>
      <c r="JPP18" s="203"/>
      <c r="JPQ18" s="203"/>
      <c r="JPR18" s="203"/>
      <c r="JPS18" s="203"/>
      <c r="JPT18" s="203"/>
      <c r="JPU18" s="203"/>
      <c r="JPV18" s="203"/>
      <c r="JPW18" s="203"/>
      <c r="JPX18" s="203"/>
      <c r="JPY18" s="203"/>
      <c r="JPZ18" s="203"/>
      <c r="JQA18" s="203"/>
      <c r="JQB18" s="203"/>
      <c r="JQC18" s="203"/>
      <c r="JQD18" s="203"/>
      <c r="JQE18" s="203"/>
      <c r="JQF18" s="203"/>
      <c r="JQG18" s="203"/>
      <c r="JQH18" s="203"/>
      <c r="JQI18" s="203"/>
      <c r="JQJ18" s="203"/>
      <c r="JQK18" s="203"/>
      <c r="JQL18" s="203"/>
      <c r="JQM18" s="203"/>
      <c r="JQN18" s="203"/>
      <c r="JQO18" s="203"/>
      <c r="JQP18" s="203"/>
      <c r="JQQ18" s="203"/>
      <c r="JQR18" s="203"/>
      <c r="JQS18" s="203"/>
      <c r="JQT18" s="203"/>
      <c r="JQU18" s="203"/>
      <c r="JQV18" s="203"/>
      <c r="JQW18" s="203"/>
      <c r="JQX18" s="203"/>
      <c r="JQY18" s="203"/>
      <c r="JQZ18" s="203"/>
      <c r="JRA18" s="203"/>
      <c r="JRB18" s="203"/>
      <c r="JRC18" s="203"/>
      <c r="JRD18" s="203"/>
      <c r="JRE18" s="203"/>
      <c r="JRF18" s="203"/>
      <c r="JRG18" s="203"/>
      <c r="JRH18" s="203"/>
      <c r="JRI18" s="203"/>
      <c r="JRJ18" s="203"/>
      <c r="JRK18" s="203"/>
      <c r="JRL18" s="203"/>
      <c r="JRM18" s="203"/>
      <c r="JRN18" s="203"/>
      <c r="JRO18" s="203"/>
      <c r="JRP18" s="203"/>
      <c r="JRQ18" s="203"/>
      <c r="JRR18" s="203"/>
      <c r="JRS18" s="203"/>
      <c r="JRT18" s="203"/>
      <c r="JRU18" s="203"/>
      <c r="JRV18" s="203"/>
      <c r="JRW18" s="203"/>
      <c r="JRX18" s="203"/>
      <c r="JRY18" s="203"/>
      <c r="JRZ18" s="203"/>
      <c r="JSA18" s="203"/>
      <c r="JSB18" s="203"/>
      <c r="JSC18" s="203"/>
      <c r="JSD18" s="203"/>
      <c r="JSE18" s="203"/>
      <c r="JSF18" s="203"/>
      <c r="JSG18" s="203"/>
      <c r="JSH18" s="203"/>
      <c r="JSI18" s="203"/>
      <c r="JSJ18" s="203"/>
      <c r="JSK18" s="203"/>
      <c r="JSL18" s="203"/>
      <c r="JSM18" s="203"/>
      <c r="JSN18" s="203"/>
      <c r="JSO18" s="203"/>
      <c r="JSP18" s="203"/>
      <c r="JSQ18" s="203"/>
      <c r="JSR18" s="203"/>
      <c r="JSS18" s="203"/>
      <c r="JST18" s="203"/>
      <c r="JSU18" s="203"/>
      <c r="JSV18" s="203"/>
      <c r="JSW18" s="203"/>
      <c r="JSX18" s="203"/>
      <c r="JSY18" s="203"/>
      <c r="JSZ18" s="203"/>
      <c r="JTA18" s="203"/>
      <c r="JTB18" s="203"/>
      <c r="JTC18" s="203"/>
      <c r="JTD18" s="203"/>
      <c r="JTE18" s="203"/>
      <c r="JTF18" s="203"/>
      <c r="JTG18" s="203"/>
      <c r="JTH18" s="203"/>
      <c r="JTI18" s="203"/>
      <c r="JTJ18" s="203"/>
      <c r="JTK18" s="203"/>
      <c r="JTL18" s="203"/>
      <c r="JTM18" s="203"/>
      <c r="JTN18" s="203"/>
      <c r="JTO18" s="203"/>
      <c r="JTP18" s="203"/>
      <c r="JTQ18" s="203"/>
      <c r="JTR18" s="203"/>
      <c r="JTS18" s="203"/>
      <c r="JTT18" s="203"/>
      <c r="JTU18" s="203"/>
      <c r="JTV18" s="203"/>
      <c r="JTW18" s="203"/>
      <c r="JTX18" s="203"/>
      <c r="JTY18" s="203"/>
      <c r="JTZ18" s="203"/>
      <c r="JUA18" s="203"/>
      <c r="JUB18" s="203"/>
      <c r="JUC18" s="203"/>
      <c r="JUD18" s="203"/>
      <c r="JUE18" s="203"/>
      <c r="JUF18" s="203"/>
      <c r="JUG18" s="203"/>
      <c r="JUH18" s="203"/>
      <c r="JUI18" s="203"/>
      <c r="JUJ18" s="203"/>
      <c r="JUK18" s="203"/>
      <c r="JUL18" s="203"/>
      <c r="JUM18" s="203"/>
      <c r="JUN18" s="203"/>
      <c r="JUO18" s="203"/>
      <c r="JUP18" s="203"/>
      <c r="JUQ18" s="203"/>
      <c r="JUR18" s="203"/>
      <c r="JUS18" s="203"/>
      <c r="JUT18" s="203"/>
      <c r="JUU18" s="203"/>
      <c r="JUV18" s="203"/>
      <c r="JUW18" s="203"/>
      <c r="JUX18" s="203"/>
      <c r="JUY18" s="203"/>
      <c r="JUZ18" s="203"/>
      <c r="JVA18" s="203"/>
      <c r="JVB18" s="203"/>
      <c r="JVC18" s="203"/>
      <c r="JVD18" s="203"/>
      <c r="JVE18" s="203"/>
      <c r="JVF18" s="203"/>
      <c r="JVG18" s="203"/>
      <c r="JVH18" s="203"/>
      <c r="JVI18" s="203"/>
      <c r="JVJ18" s="203"/>
      <c r="JVK18" s="203"/>
      <c r="JVL18" s="203"/>
      <c r="JVM18" s="203"/>
      <c r="JVN18" s="203"/>
      <c r="JVO18" s="203"/>
      <c r="JVP18" s="203"/>
      <c r="JVQ18" s="203"/>
      <c r="JVR18" s="203"/>
      <c r="JVS18" s="203"/>
      <c r="JVT18" s="203"/>
      <c r="JVU18" s="203"/>
      <c r="JVV18" s="203"/>
      <c r="JVW18" s="203"/>
      <c r="JVX18" s="203"/>
      <c r="JVY18" s="203"/>
      <c r="JVZ18" s="203"/>
      <c r="JWA18" s="203"/>
      <c r="JWB18" s="203"/>
      <c r="JWC18" s="203"/>
      <c r="JWD18" s="203"/>
      <c r="JWE18" s="203"/>
      <c r="JWF18" s="203"/>
      <c r="JWG18" s="203"/>
      <c r="JWH18" s="203"/>
      <c r="JWI18" s="203"/>
      <c r="JWJ18" s="203"/>
      <c r="JWK18" s="203"/>
      <c r="JWL18" s="203"/>
      <c r="JWM18" s="203"/>
      <c r="JWN18" s="203"/>
      <c r="JWO18" s="203"/>
      <c r="JWP18" s="203"/>
      <c r="JWQ18" s="203"/>
      <c r="JWR18" s="203"/>
      <c r="JWS18" s="203"/>
      <c r="JWT18" s="203"/>
      <c r="JWU18" s="203"/>
      <c r="JWV18" s="203"/>
      <c r="JWW18" s="203"/>
      <c r="JWX18" s="203"/>
      <c r="JWY18" s="203"/>
      <c r="JWZ18" s="203"/>
      <c r="JXA18" s="203"/>
      <c r="JXB18" s="203"/>
      <c r="JXC18" s="203"/>
      <c r="JXD18" s="203"/>
      <c r="JXE18" s="203"/>
      <c r="JXF18" s="203"/>
      <c r="JXG18" s="203"/>
      <c r="JXH18" s="203"/>
      <c r="JXI18" s="203"/>
      <c r="JXJ18" s="203"/>
      <c r="JXK18" s="203"/>
      <c r="JXL18" s="203"/>
      <c r="JXM18" s="203"/>
      <c r="JXN18" s="203"/>
      <c r="JXO18" s="203"/>
      <c r="JXP18" s="203"/>
      <c r="JXQ18" s="203"/>
      <c r="JXR18" s="203"/>
      <c r="JXS18" s="203"/>
      <c r="JXT18" s="203"/>
      <c r="JXU18" s="203"/>
      <c r="JXV18" s="203"/>
      <c r="JXW18" s="203"/>
      <c r="JXX18" s="203"/>
      <c r="JXY18" s="203"/>
      <c r="JXZ18" s="203"/>
      <c r="JYA18" s="203"/>
      <c r="JYB18" s="203"/>
      <c r="JYC18" s="203"/>
      <c r="JYD18" s="203"/>
      <c r="JYE18" s="203"/>
      <c r="JYF18" s="203"/>
      <c r="JYG18" s="203"/>
      <c r="JYH18" s="203"/>
      <c r="JYI18" s="203"/>
      <c r="JYJ18" s="203"/>
      <c r="JYK18" s="203"/>
      <c r="JYL18" s="203"/>
      <c r="JYM18" s="203"/>
      <c r="JYN18" s="203"/>
      <c r="JYO18" s="203"/>
      <c r="JYP18" s="203"/>
      <c r="JYQ18" s="203"/>
      <c r="JYR18" s="203"/>
      <c r="JYS18" s="203"/>
      <c r="JYT18" s="203"/>
      <c r="JYU18" s="203"/>
      <c r="JYV18" s="203"/>
      <c r="JYW18" s="203"/>
      <c r="JYX18" s="203"/>
      <c r="JYY18" s="203"/>
      <c r="JYZ18" s="203"/>
      <c r="JZA18" s="203"/>
      <c r="JZB18" s="203"/>
      <c r="JZC18" s="203"/>
      <c r="JZD18" s="203"/>
      <c r="JZE18" s="203"/>
      <c r="JZF18" s="203"/>
      <c r="JZG18" s="203"/>
      <c r="JZH18" s="203"/>
      <c r="JZI18" s="203"/>
      <c r="JZJ18" s="203"/>
      <c r="JZK18" s="203"/>
      <c r="JZL18" s="203"/>
      <c r="JZM18" s="203"/>
      <c r="JZN18" s="203"/>
      <c r="JZO18" s="203"/>
      <c r="JZP18" s="203"/>
      <c r="JZQ18" s="203"/>
      <c r="JZR18" s="203"/>
      <c r="JZS18" s="203"/>
      <c r="JZT18" s="203"/>
      <c r="JZU18" s="203"/>
      <c r="JZV18" s="203"/>
      <c r="JZW18" s="203"/>
      <c r="JZX18" s="203"/>
      <c r="JZY18" s="203"/>
      <c r="JZZ18" s="203"/>
      <c r="KAA18" s="203"/>
      <c r="KAB18" s="203"/>
      <c r="KAC18" s="203"/>
      <c r="KAD18" s="203"/>
      <c r="KAE18" s="203"/>
      <c r="KAF18" s="203"/>
      <c r="KAG18" s="203"/>
      <c r="KAH18" s="203"/>
      <c r="KAI18" s="203"/>
      <c r="KAJ18" s="203"/>
      <c r="KAK18" s="203"/>
      <c r="KAL18" s="203"/>
      <c r="KAM18" s="203"/>
      <c r="KAN18" s="203"/>
      <c r="KAO18" s="203"/>
      <c r="KAP18" s="203"/>
      <c r="KAQ18" s="203"/>
      <c r="KAR18" s="203"/>
      <c r="KAS18" s="203"/>
      <c r="KAT18" s="203"/>
      <c r="KAU18" s="203"/>
      <c r="KAV18" s="203"/>
      <c r="KAW18" s="203"/>
      <c r="KAX18" s="203"/>
      <c r="KAY18" s="203"/>
      <c r="KAZ18" s="203"/>
      <c r="KBA18" s="203"/>
      <c r="KBB18" s="203"/>
      <c r="KBC18" s="203"/>
      <c r="KBD18" s="203"/>
      <c r="KBE18" s="203"/>
      <c r="KBF18" s="203"/>
      <c r="KBG18" s="203"/>
      <c r="KBH18" s="203"/>
      <c r="KBI18" s="203"/>
      <c r="KBJ18" s="203"/>
      <c r="KBK18" s="203"/>
      <c r="KBL18" s="203"/>
      <c r="KBM18" s="203"/>
      <c r="KBN18" s="203"/>
      <c r="KBO18" s="203"/>
      <c r="KBP18" s="203"/>
      <c r="KBQ18" s="203"/>
      <c r="KBR18" s="203"/>
      <c r="KBS18" s="203"/>
      <c r="KBT18" s="203"/>
      <c r="KBU18" s="203"/>
      <c r="KBV18" s="203"/>
      <c r="KBW18" s="203"/>
      <c r="KBX18" s="203"/>
      <c r="KBY18" s="203"/>
      <c r="KBZ18" s="203"/>
      <c r="KCA18" s="203"/>
      <c r="KCB18" s="203"/>
      <c r="KCC18" s="203"/>
      <c r="KCD18" s="203"/>
      <c r="KCE18" s="203"/>
      <c r="KCF18" s="203"/>
      <c r="KCG18" s="203"/>
      <c r="KCH18" s="203"/>
      <c r="KCI18" s="203"/>
      <c r="KCJ18" s="203"/>
      <c r="KCK18" s="203"/>
      <c r="KCL18" s="203"/>
      <c r="KCM18" s="203"/>
      <c r="KCN18" s="203"/>
      <c r="KCO18" s="203"/>
      <c r="KCP18" s="203"/>
      <c r="KCQ18" s="203"/>
      <c r="KCR18" s="203"/>
      <c r="KCS18" s="203"/>
      <c r="KCT18" s="203"/>
      <c r="KCU18" s="203"/>
      <c r="KCV18" s="203"/>
      <c r="KCW18" s="203"/>
      <c r="KCX18" s="203"/>
      <c r="KCY18" s="203"/>
      <c r="KCZ18" s="203"/>
      <c r="KDA18" s="203"/>
      <c r="KDB18" s="203"/>
      <c r="KDC18" s="203"/>
      <c r="KDD18" s="203"/>
      <c r="KDE18" s="203"/>
      <c r="KDF18" s="203"/>
      <c r="KDG18" s="203"/>
      <c r="KDH18" s="203"/>
      <c r="KDI18" s="203"/>
      <c r="KDJ18" s="203"/>
      <c r="KDK18" s="203"/>
      <c r="KDL18" s="203"/>
      <c r="KDM18" s="203"/>
      <c r="KDN18" s="203"/>
      <c r="KDO18" s="203"/>
      <c r="KDP18" s="203"/>
      <c r="KDQ18" s="203"/>
      <c r="KDR18" s="203"/>
      <c r="KDS18" s="203"/>
      <c r="KDT18" s="203"/>
      <c r="KDU18" s="203"/>
      <c r="KDV18" s="203"/>
      <c r="KDW18" s="203"/>
      <c r="KDX18" s="203"/>
      <c r="KDY18" s="203"/>
      <c r="KDZ18" s="203"/>
      <c r="KEA18" s="203"/>
      <c r="KEB18" s="203"/>
      <c r="KEC18" s="203"/>
      <c r="KED18" s="203"/>
      <c r="KEE18" s="203"/>
      <c r="KEF18" s="203"/>
      <c r="KEG18" s="203"/>
      <c r="KEH18" s="203"/>
      <c r="KEI18" s="203"/>
      <c r="KEJ18" s="203"/>
      <c r="KEK18" s="203"/>
      <c r="KEL18" s="203"/>
      <c r="KEM18" s="203"/>
      <c r="KEN18" s="203"/>
      <c r="KEO18" s="203"/>
      <c r="KEP18" s="203"/>
      <c r="KEQ18" s="203"/>
      <c r="KER18" s="203"/>
      <c r="KES18" s="203"/>
      <c r="KET18" s="203"/>
      <c r="KEU18" s="203"/>
      <c r="KEV18" s="203"/>
      <c r="KEW18" s="203"/>
      <c r="KEX18" s="203"/>
      <c r="KEY18" s="203"/>
      <c r="KEZ18" s="203"/>
      <c r="KFA18" s="203"/>
      <c r="KFB18" s="203"/>
      <c r="KFC18" s="203"/>
      <c r="KFD18" s="203"/>
      <c r="KFE18" s="203"/>
      <c r="KFF18" s="203"/>
      <c r="KFG18" s="203"/>
      <c r="KFH18" s="203"/>
      <c r="KFI18" s="203"/>
      <c r="KFJ18" s="203"/>
      <c r="KFK18" s="203"/>
      <c r="KFL18" s="203"/>
      <c r="KFM18" s="203"/>
      <c r="KFN18" s="203"/>
      <c r="KFO18" s="203"/>
      <c r="KFP18" s="203"/>
      <c r="KFQ18" s="203"/>
      <c r="KFR18" s="203"/>
      <c r="KFS18" s="203"/>
      <c r="KFT18" s="203"/>
      <c r="KFU18" s="203"/>
      <c r="KFV18" s="203"/>
      <c r="KFW18" s="203"/>
      <c r="KFX18" s="203"/>
      <c r="KFY18" s="203"/>
      <c r="KFZ18" s="203"/>
      <c r="KGA18" s="203"/>
      <c r="KGB18" s="203"/>
      <c r="KGC18" s="203"/>
      <c r="KGD18" s="203"/>
      <c r="KGE18" s="203"/>
      <c r="KGF18" s="203"/>
      <c r="KGG18" s="203"/>
      <c r="KGH18" s="203"/>
      <c r="KGI18" s="203"/>
      <c r="KGJ18" s="203"/>
      <c r="KGK18" s="203"/>
      <c r="KGL18" s="203"/>
      <c r="KGM18" s="203"/>
      <c r="KGN18" s="203"/>
      <c r="KGO18" s="203"/>
      <c r="KGP18" s="203"/>
      <c r="KGQ18" s="203"/>
      <c r="KGR18" s="203"/>
      <c r="KGS18" s="203"/>
      <c r="KGT18" s="203"/>
      <c r="KGU18" s="203"/>
      <c r="KGV18" s="203"/>
      <c r="KGW18" s="203"/>
      <c r="KGX18" s="203"/>
      <c r="KGY18" s="203"/>
      <c r="KGZ18" s="203"/>
      <c r="KHA18" s="203"/>
      <c r="KHB18" s="203"/>
      <c r="KHC18" s="203"/>
      <c r="KHD18" s="203"/>
      <c r="KHE18" s="203"/>
      <c r="KHF18" s="203"/>
      <c r="KHG18" s="203"/>
      <c r="KHH18" s="203"/>
      <c r="KHI18" s="203"/>
      <c r="KHJ18" s="203"/>
      <c r="KHK18" s="203"/>
      <c r="KHL18" s="203"/>
      <c r="KHM18" s="203"/>
      <c r="KHN18" s="203"/>
      <c r="KHO18" s="203"/>
      <c r="KHP18" s="203"/>
      <c r="KHQ18" s="203"/>
      <c r="KHR18" s="203"/>
      <c r="KHS18" s="203"/>
      <c r="KHT18" s="203"/>
      <c r="KHU18" s="203"/>
      <c r="KHV18" s="203"/>
      <c r="KHW18" s="203"/>
      <c r="KHX18" s="203"/>
      <c r="KHY18" s="203"/>
      <c r="KHZ18" s="203"/>
      <c r="KIA18" s="203"/>
      <c r="KIB18" s="203"/>
      <c r="KIC18" s="203"/>
      <c r="KID18" s="203"/>
      <c r="KIE18" s="203"/>
      <c r="KIF18" s="203"/>
      <c r="KIG18" s="203"/>
      <c r="KIH18" s="203"/>
      <c r="KII18" s="203"/>
      <c r="KIJ18" s="203"/>
      <c r="KIK18" s="203"/>
      <c r="KIL18" s="203"/>
      <c r="KIM18" s="203"/>
      <c r="KIN18" s="203"/>
      <c r="KIO18" s="203"/>
      <c r="KIP18" s="203"/>
      <c r="KIQ18" s="203"/>
      <c r="KIR18" s="203"/>
      <c r="KIS18" s="203"/>
      <c r="KIT18" s="203"/>
      <c r="KIU18" s="203"/>
      <c r="KIV18" s="203"/>
      <c r="KIW18" s="203"/>
      <c r="KIX18" s="203"/>
      <c r="KIY18" s="203"/>
      <c r="KIZ18" s="203"/>
      <c r="KJA18" s="203"/>
      <c r="KJB18" s="203"/>
      <c r="KJC18" s="203"/>
      <c r="KJD18" s="203"/>
      <c r="KJE18" s="203"/>
      <c r="KJF18" s="203"/>
      <c r="KJG18" s="203"/>
      <c r="KJH18" s="203"/>
      <c r="KJI18" s="203"/>
      <c r="KJJ18" s="203"/>
      <c r="KJK18" s="203"/>
      <c r="KJL18" s="203"/>
      <c r="KJM18" s="203"/>
      <c r="KJN18" s="203"/>
      <c r="KJO18" s="203"/>
      <c r="KJP18" s="203"/>
      <c r="KJQ18" s="203"/>
      <c r="KJR18" s="203"/>
      <c r="KJS18" s="203"/>
      <c r="KJT18" s="203"/>
      <c r="KJU18" s="203"/>
      <c r="KJV18" s="203"/>
      <c r="KJW18" s="203"/>
      <c r="KJX18" s="203"/>
      <c r="KJY18" s="203"/>
      <c r="KJZ18" s="203"/>
      <c r="KKA18" s="203"/>
      <c r="KKB18" s="203"/>
      <c r="KKC18" s="203"/>
      <c r="KKD18" s="203"/>
      <c r="KKE18" s="203"/>
      <c r="KKF18" s="203"/>
      <c r="KKG18" s="203"/>
      <c r="KKH18" s="203"/>
      <c r="KKI18" s="203"/>
      <c r="KKJ18" s="203"/>
      <c r="KKK18" s="203"/>
      <c r="KKL18" s="203"/>
      <c r="KKM18" s="203"/>
      <c r="KKN18" s="203"/>
      <c r="KKO18" s="203"/>
      <c r="KKP18" s="203"/>
      <c r="KKQ18" s="203"/>
      <c r="KKR18" s="203"/>
      <c r="KKS18" s="203"/>
      <c r="KKT18" s="203"/>
      <c r="KKU18" s="203"/>
      <c r="KKV18" s="203"/>
      <c r="KKW18" s="203"/>
      <c r="KKX18" s="203"/>
      <c r="KKY18" s="203"/>
      <c r="KKZ18" s="203"/>
      <c r="KLA18" s="203"/>
      <c r="KLB18" s="203"/>
      <c r="KLC18" s="203"/>
      <c r="KLD18" s="203"/>
      <c r="KLE18" s="203"/>
      <c r="KLF18" s="203"/>
      <c r="KLG18" s="203"/>
      <c r="KLH18" s="203"/>
      <c r="KLI18" s="203"/>
      <c r="KLJ18" s="203"/>
      <c r="KLK18" s="203"/>
      <c r="KLL18" s="203"/>
      <c r="KLM18" s="203"/>
      <c r="KLN18" s="203"/>
      <c r="KLO18" s="203"/>
      <c r="KLP18" s="203"/>
      <c r="KLQ18" s="203"/>
      <c r="KLR18" s="203"/>
      <c r="KLS18" s="203"/>
      <c r="KLT18" s="203"/>
      <c r="KLU18" s="203"/>
      <c r="KLV18" s="203"/>
      <c r="KLW18" s="203"/>
      <c r="KLX18" s="203"/>
      <c r="KLY18" s="203"/>
      <c r="KLZ18" s="203"/>
      <c r="KMA18" s="203"/>
      <c r="KMB18" s="203"/>
      <c r="KMC18" s="203"/>
      <c r="KMD18" s="203"/>
      <c r="KME18" s="203"/>
      <c r="KMF18" s="203"/>
      <c r="KMG18" s="203"/>
      <c r="KMH18" s="203"/>
      <c r="KMI18" s="203"/>
      <c r="KMJ18" s="203"/>
      <c r="KMK18" s="203"/>
      <c r="KML18" s="203"/>
      <c r="KMM18" s="203"/>
      <c r="KMN18" s="203"/>
      <c r="KMO18" s="203"/>
      <c r="KMP18" s="203"/>
      <c r="KMQ18" s="203"/>
      <c r="KMR18" s="203"/>
      <c r="KMS18" s="203"/>
      <c r="KMT18" s="203"/>
      <c r="KMU18" s="203"/>
      <c r="KMV18" s="203"/>
      <c r="KMW18" s="203"/>
      <c r="KMX18" s="203"/>
      <c r="KMY18" s="203"/>
      <c r="KMZ18" s="203"/>
      <c r="KNA18" s="203"/>
      <c r="KNB18" s="203"/>
      <c r="KNC18" s="203"/>
      <c r="KND18" s="203"/>
      <c r="KNE18" s="203"/>
      <c r="KNF18" s="203"/>
      <c r="KNG18" s="203"/>
      <c r="KNH18" s="203"/>
      <c r="KNI18" s="203"/>
      <c r="KNJ18" s="203"/>
      <c r="KNK18" s="203"/>
      <c r="KNL18" s="203"/>
      <c r="KNM18" s="203"/>
      <c r="KNN18" s="203"/>
      <c r="KNO18" s="203"/>
      <c r="KNP18" s="203"/>
      <c r="KNQ18" s="203"/>
      <c r="KNR18" s="203"/>
      <c r="KNS18" s="203"/>
      <c r="KNT18" s="203"/>
      <c r="KNU18" s="203"/>
      <c r="KNV18" s="203"/>
      <c r="KNW18" s="203"/>
      <c r="KNX18" s="203"/>
      <c r="KNY18" s="203"/>
      <c r="KNZ18" s="203"/>
      <c r="KOA18" s="203"/>
      <c r="KOB18" s="203"/>
      <c r="KOC18" s="203"/>
      <c r="KOD18" s="203"/>
      <c r="KOE18" s="203"/>
      <c r="KOF18" s="203"/>
      <c r="KOG18" s="203"/>
      <c r="KOH18" s="203"/>
      <c r="KOI18" s="203"/>
      <c r="KOJ18" s="203"/>
      <c r="KOK18" s="203"/>
      <c r="KOL18" s="203"/>
      <c r="KOM18" s="203"/>
      <c r="KON18" s="203"/>
      <c r="KOO18" s="203"/>
      <c r="KOP18" s="203"/>
      <c r="KOQ18" s="203"/>
      <c r="KOR18" s="203"/>
      <c r="KOS18" s="203"/>
      <c r="KOT18" s="203"/>
      <c r="KOU18" s="203"/>
      <c r="KOV18" s="203"/>
      <c r="KOW18" s="203"/>
      <c r="KOX18" s="203"/>
      <c r="KOY18" s="203"/>
      <c r="KOZ18" s="203"/>
      <c r="KPA18" s="203"/>
      <c r="KPB18" s="203"/>
      <c r="KPC18" s="203"/>
      <c r="KPD18" s="203"/>
      <c r="KPE18" s="203"/>
      <c r="KPF18" s="203"/>
      <c r="KPG18" s="203"/>
      <c r="KPH18" s="203"/>
      <c r="KPI18" s="203"/>
      <c r="KPJ18" s="203"/>
      <c r="KPK18" s="203"/>
      <c r="KPL18" s="203"/>
      <c r="KPM18" s="203"/>
      <c r="KPN18" s="203"/>
      <c r="KPO18" s="203"/>
      <c r="KPP18" s="203"/>
      <c r="KPQ18" s="203"/>
      <c r="KPR18" s="203"/>
      <c r="KPS18" s="203"/>
      <c r="KPT18" s="203"/>
      <c r="KPU18" s="203"/>
      <c r="KPV18" s="203"/>
      <c r="KPW18" s="203"/>
      <c r="KPX18" s="203"/>
      <c r="KPY18" s="203"/>
      <c r="KPZ18" s="203"/>
      <c r="KQA18" s="203"/>
      <c r="KQB18" s="203"/>
      <c r="KQC18" s="203"/>
      <c r="KQD18" s="203"/>
      <c r="KQE18" s="203"/>
      <c r="KQF18" s="203"/>
      <c r="KQG18" s="203"/>
      <c r="KQH18" s="203"/>
      <c r="KQI18" s="203"/>
      <c r="KQJ18" s="203"/>
      <c r="KQK18" s="203"/>
      <c r="KQL18" s="203"/>
      <c r="KQM18" s="203"/>
      <c r="KQN18" s="203"/>
      <c r="KQO18" s="203"/>
      <c r="KQP18" s="203"/>
      <c r="KQQ18" s="203"/>
      <c r="KQR18" s="203"/>
      <c r="KQS18" s="203"/>
      <c r="KQT18" s="203"/>
      <c r="KQU18" s="203"/>
      <c r="KQV18" s="203"/>
      <c r="KQW18" s="203"/>
      <c r="KQX18" s="203"/>
      <c r="KQY18" s="203"/>
      <c r="KQZ18" s="203"/>
      <c r="KRA18" s="203"/>
      <c r="KRB18" s="203"/>
      <c r="KRC18" s="203"/>
      <c r="KRD18" s="203"/>
      <c r="KRE18" s="203"/>
      <c r="KRF18" s="203"/>
      <c r="KRG18" s="203"/>
      <c r="KRH18" s="203"/>
      <c r="KRI18" s="203"/>
      <c r="KRJ18" s="203"/>
      <c r="KRK18" s="203"/>
      <c r="KRL18" s="203"/>
      <c r="KRM18" s="203"/>
      <c r="KRN18" s="203"/>
      <c r="KRO18" s="203"/>
      <c r="KRP18" s="203"/>
      <c r="KRQ18" s="203"/>
      <c r="KRR18" s="203"/>
      <c r="KRS18" s="203"/>
      <c r="KRT18" s="203"/>
      <c r="KRU18" s="203"/>
      <c r="KRV18" s="203"/>
      <c r="KRW18" s="203"/>
      <c r="KRX18" s="203"/>
      <c r="KRY18" s="203"/>
      <c r="KRZ18" s="203"/>
      <c r="KSA18" s="203"/>
      <c r="KSB18" s="203"/>
      <c r="KSC18" s="203"/>
      <c r="KSD18" s="203"/>
      <c r="KSE18" s="203"/>
      <c r="KSF18" s="203"/>
      <c r="KSG18" s="203"/>
      <c r="KSH18" s="203"/>
      <c r="KSI18" s="203"/>
      <c r="KSJ18" s="203"/>
      <c r="KSK18" s="203"/>
      <c r="KSL18" s="203"/>
      <c r="KSM18" s="203"/>
      <c r="KSN18" s="203"/>
      <c r="KSO18" s="203"/>
      <c r="KSP18" s="203"/>
      <c r="KSQ18" s="203"/>
      <c r="KSR18" s="203"/>
      <c r="KSS18" s="203"/>
      <c r="KST18" s="203"/>
      <c r="KSU18" s="203"/>
      <c r="KSV18" s="203"/>
      <c r="KSW18" s="203"/>
      <c r="KSX18" s="203"/>
      <c r="KSY18" s="203"/>
      <c r="KSZ18" s="203"/>
      <c r="KTA18" s="203"/>
      <c r="KTB18" s="203"/>
      <c r="KTC18" s="203"/>
      <c r="KTD18" s="203"/>
      <c r="KTE18" s="203"/>
      <c r="KTF18" s="203"/>
      <c r="KTG18" s="203"/>
      <c r="KTH18" s="203"/>
      <c r="KTI18" s="203"/>
      <c r="KTJ18" s="203"/>
      <c r="KTK18" s="203"/>
      <c r="KTL18" s="203"/>
      <c r="KTM18" s="203"/>
      <c r="KTN18" s="203"/>
      <c r="KTO18" s="203"/>
      <c r="KTP18" s="203"/>
      <c r="KTQ18" s="203"/>
      <c r="KTR18" s="203"/>
      <c r="KTS18" s="203"/>
      <c r="KTT18" s="203"/>
      <c r="KTU18" s="203"/>
      <c r="KTV18" s="203"/>
      <c r="KTW18" s="203"/>
      <c r="KTX18" s="203"/>
      <c r="KTY18" s="203"/>
      <c r="KTZ18" s="203"/>
      <c r="KUA18" s="203"/>
      <c r="KUB18" s="203"/>
      <c r="KUC18" s="203"/>
      <c r="KUD18" s="203"/>
      <c r="KUE18" s="203"/>
      <c r="KUF18" s="203"/>
      <c r="KUG18" s="203"/>
      <c r="KUH18" s="203"/>
      <c r="KUI18" s="203"/>
      <c r="KUJ18" s="203"/>
      <c r="KUK18" s="203"/>
      <c r="KUL18" s="203"/>
      <c r="KUM18" s="203"/>
      <c r="KUN18" s="203"/>
      <c r="KUO18" s="203"/>
      <c r="KUP18" s="203"/>
      <c r="KUQ18" s="203"/>
      <c r="KUR18" s="203"/>
      <c r="KUS18" s="203"/>
      <c r="KUT18" s="203"/>
      <c r="KUU18" s="203"/>
      <c r="KUV18" s="203"/>
      <c r="KUW18" s="203"/>
      <c r="KUX18" s="203"/>
      <c r="KUY18" s="203"/>
      <c r="KUZ18" s="203"/>
      <c r="KVA18" s="203"/>
      <c r="KVB18" s="203"/>
      <c r="KVC18" s="203"/>
      <c r="KVD18" s="203"/>
      <c r="KVE18" s="203"/>
      <c r="KVF18" s="203"/>
      <c r="KVG18" s="203"/>
      <c r="KVH18" s="203"/>
      <c r="KVI18" s="203"/>
      <c r="KVJ18" s="203"/>
      <c r="KVK18" s="203"/>
      <c r="KVL18" s="203"/>
      <c r="KVM18" s="203"/>
      <c r="KVN18" s="203"/>
      <c r="KVO18" s="203"/>
      <c r="KVP18" s="203"/>
      <c r="KVQ18" s="203"/>
      <c r="KVR18" s="203"/>
      <c r="KVS18" s="203"/>
      <c r="KVT18" s="203"/>
      <c r="KVU18" s="203"/>
      <c r="KVV18" s="203"/>
      <c r="KVW18" s="203"/>
      <c r="KVX18" s="203"/>
      <c r="KVY18" s="203"/>
      <c r="KVZ18" s="203"/>
      <c r="KWA18" s="203"/>
      <c r="KWB18" s="203"/>
      <c r="KWC18" s="203"/>
      <c r="KWD18" s="203"/>
      <c r="KWE18" s="203"/>
      <c r="KWF18" s="203"/>
      <c r="KWG18" s="203"/>
      <c r="KWH18" s="203"/>
      <c r="KWI18" s="203"/>
      <c r="KWJ18" s="203"/>
      <c r="KWK18" s="203"/>
      <c r="KWL18" s="203"/>
      <c r="KWM18" s="203"/>
      <c r="KWN18" s="203"/>
      <c r="KWO18" s="203"/>
      <c r="KWP18" s="203"/>
      <c r="KWQ18" s="203"/>
      <c r="KWR18" s="203"/>
      <c r="KWS18" s="203"/>
      <c r="KWT18" s="203"/>
      <c r="KWU18" s="203"/>
      <c r="KWV18" s="203"/>
      <c r="KWW18" s="203"/>
      <c r="KWX18" s="203"/>
      <c r="KWY18" s="203"/>
      <c r="KWZ18" s="203"/>
      <c r="KXA18" s="203"/>
      <c r="KXB18" s="203"/>
      <c r="KXC18" s="203"/>
      <c r="KXD18" s="203"/>
      <c r="KXE18" s="203"/>
      <c r="KXF18" s="203"/>
      <c r="KXG18" s="203"/>
      <c r="KXH18" s="203"/>
      <c r="KXI18" s="203"/>
      <c r="KXJ18" s="203"/>
      <c r="KXK18" s="203"/>
      <c r="KXL18" s="203"/>
      <c r="KXM18" s="203"/>
      <c r="KXN18" s="203"/>
      <c r="KXO18" s="203"/>
      <c r="KXP18" s="203"/>
      <c r="KXQ18" s="203"/>
      <c r="KXR18" s="203"/>
      <c r="KXS18" s="203"/>
      <c r="KXT18" s="203"/>
      <c r="KXU18" s="203"/>
      <c r="KXV18" s="203"/>
      <c r="KXW18" s="203"/>
      <c r="KXX18" s="203"/>
      <c r="KXY18" s="203"/>
      <c r="KXZ18" s="203"/>
      <c r="KYA18" s="203"/>
      <c r="KYB18" s="203"/>
      <c r="KYC18" s="203"/>
      <c r="KYD18" s="203"/>
      <c r="KYE18" s="203"/>
      <c r="KYF18" s="203"/>
      <c r="KYG18" s="203"/>
      <c r="KYH18" s="203"/>
      <c r="KYI18" s="203"/>
      <c r="KYJ18" s="203"/>
      <c r="KYK18" s="203"/>
      <c r="KYL18" s="203"/>
      <c r="KYM18" s="203"/>
      <c r="KYN18" s="203"/>
      <c r="KYO18" s="203"/>
      <c r="KYP18" s="203"/>
      <c r="KYQ18" s="203"/>
      <c r="KYR18" s="203"/>
      <c r="KYS18" s="203"/>
      <c r="KYT18" s="203"/>
      <c r="KYU18" s="203"/>
      <c r="KYV18" s="203"/>
      <c r="KYW18" s="203"/>
      <c r="KYX18" s="203"/>
      <c r="KYY18" s="203"/>
      <c r="KYZ18" s="203"/>
      <c r="KZA18" s="203"/>
      <c r="KZB18" s="203"/>
      <c r="KZC18" s="203"/>
      <c r="KZD18" s="203"/>
      <c r="KZE18" s="203"/>
      <c r="KZF18" s="203"/>
      <c r="KZG18" s="203"/>
      <c r="KZH18" s="203"/>
      <c r="KZI18" s="203"/>
      <c r="KZJ18" s="203"/>
      <c r="KZK18" s="203"/>
      <c r="KZL18" s="203"/>
      <c r="KZM18" s="203"/>
      <c r="KZN18" s="203"/>
      <c r="KZO18" s="203"/>
      <c r="KZP18" s="203"/>
      <c r="KZQ18" s="203"/>
      <c r="KZR18" s="203"/>
      <c r="KZS18" s="203"/>
      <c r="KZT18" s="203"/>
      <c r="KZU18" s="203"/>
      <c r="KZV18" s="203"/>
      <c r="KZW18" s="203"/>
      <c r="KZX18" s="203"/>
      <c r="KZY18" s="203"/>
      <c r="KZZ18" s="203"/>
      <c r="LAA18" s="203"/>
      <c r="LAB18" s="203"/>
      <c r="LAC18" s="203"/>
      <c r="LAD18" s="203"/>
      <c r="LAE18" s="203"/>
      <c r="LAF18" s="203"/>
      <c r="LAG18" s="203"/>
      <c r="LAH18" s="203"/>
      <c r="LAI18" s="203"/>
      <c r="LAJ18" s="203"/>
      <c r="LAK18" s="203"/>
      <c r="LAL18" s="203"/>
      <c r="LAM18" s="203"/>
      <c r="LAN18" s="203"/>
      <c r="LAO18" s="203"/>
      <c r="LAP18" s="203"/>
      <c r="LAQ18" s="203"/>
      <c r="LAR18" s="203"/>
      <c r="LAS18" s="203"/>
      <c r="LAT18" s="203"/>
      <c r="LAU18" s="203"/>
      <c r="LAV18" s="203"/>
      <c r="LAW18" s="203"/>
      <c r="LAX18" s="203"/>
      <c r="LAY18" s="203"/>
      <c r="LAZ18" s="203"/>
      <c r="LBA18" s="203"/>
      <c r="LBB18" s="203"/>
      <c r="LBC18" s="203"/>
      <c r="LBD18" s="203"/>
      <c r="LBE18" s="203"/>
      <c r="LBF18" s="203"/>
      <c r="LBG18" s="203"/>
      <c r="LBH18" s="203"/>
      <c r="LBI18" s="203"/>
      <c r="LBJ18" s="203"/>
      <c r="LBK18" s="203"/>
      <c r="LBL18" s="203"/>
      <c r="LBM18" s="203"/>
      <c r="LBN18" s="203"/>
      <c r="LBO18" s="203"/>
      <c r="LBP18" s="203"/>
      <c r="LBQ18" s="203"/>
      <c r="LBR18" s="203"/>
      <c r="LBS18" s="203"/>
      <c r="LBT18" s="203"/>
      <c r="LBU18" s="203"/>
      <c r="LBV18" s="203"/>
      <c r="LBW18" s="203"/>
      <c r="LBX18" s="203"/>
      <c r="LBY18" s="203"/>
      <c r="LBZ18" s="203"/>
      <c r="LCA18" s="203"/>
      <c r="LCB18" s="203"/>
      <c r="LCC18" s="203"/>
      <c r="LCD18" s="203"/>
      <c r="LCE18" s="203"/>
      <c r="LCF18" s="203"/>
      <c r="LCG18" s="203"/>
      <c r="LCH18" s="203"/>
      <c r="LCI18" s="203"/>
      <c r="LCJ18" s="203"/>
      <c r="LCK18" s="203"/>
      <c r="LCL18" s="203"/>
      <c r="LCM18" s="203"/>
      <c r="LCN18" s="203"/>
      <c r="LCO18" s="203"/>
      <c r="LCP18" s="203"/>
      <c r="LCQ18" s="203"/>
      <c r="LCR18" s="203"/>
      <c r="LCS18" s="203"/>
      <c r="LCT18" s="203"/>
      <c r="LCU18" s="203"/>
      <c r="LCV18" s="203"/>
      <c r="LCW18" s="203"/>
      <c r="LCX18" s="203"/>
      <c r="LCY18" s="203"/>
      <c r="LCZ18" s="203"/>
      <c r="LDA18" s="203"/>
      <c r="LDB18" s="203"/>
      <c r="LDC18" s="203"/>
      <c r="LDD18" s="203"/>
      <c r="LDE18" s="203"/>
      <c r="LDF18" s="203"/>
      <c r="LDG18" s="203"/>
      <c r="LDH18" s="203"/>
      <c r="LDI18" s="203"/>
      <c r="LDJ18" s="203"/>
      <c r="LDK18" s="203"/>
      <c r="LDL18" s="203"/>
      <c r="LDM18" s="203"/>
      <c r="LDN18" s="203"/>
      <c r="LDO18" s="203"/>
      <c r="LDP18" s="203"/>
      <c r="LDQ18" s="203"/>
      <c r="LDR18" s="203"/>
      <c r="LDS18" s="203"/>
      <c r="LDT18" s="203"/>
      <c r="LDU18" s="203"/>
      <c r="LDV18" s="203"/>
      <c r="LDW18" s="203"/>
      <c r="LDX18" s="203"/>
      <c r="LDY18" s="203"/>
      <c r="LDZ18" s="203"/>
      <c r="LEA18" s="203"/>
      <c r="LEB18" s="203"/>
      <c r="LEC18" s="203"/>
      <c r="LED18" s="203"/>
      <c r="LEE18" s="203"/>
      <c r="LEF18" s="203"/>
      <c r="LEG18" s="203"/>
      <c r="LEH18" s="203"/>
      <c r="LEI18" s="203"/>
      <c r="LEJ18" s="203"/>
      <c r="LEK18" s="203"/>
      <c r="LEL18" s="203"/>
      <c r="LEM18" s="203"/>
      <c r="LEN18" s="203"/>
      <c r="LEO18" s="203"/>
      <c r="LEP18" s="203"/>
      <c r="LEQ18" s="203"/>
      <c r="LER18" s="203"/>
      <c r="LES18" s="203"/>
      <c r="LET18" s="203"/>
      <c r="LEU18" s="203"/>
      <c r="LEV18" s="203"/>
      <c r="LEW18" s="203"/>
      <c r="LEX18" s="203"/>
      <c r="LEY18" s="203"/>
      <c r="LEZ18" s="203"/>
      <c r="LFA18" s="203"/>
      <c r="LFB18" s="203"/>
      <c r="LFC18" s="203"/>
      <c r="LFD18" s="203"/>
      <c r="LFE18" s="203"/>
      <c r="LFF18" s="203"/>
      <c r="LFG18" s="203"/>
      <c r="LFH18" s="203"/>
      <c r="LFI18" s="203"/>
      <c r="LFJ18" s="203"/>
      <c r="LFK18" s="203"/>
      <c r="LFL18" s="203"/>
      <c r="LFM18" s="203"/>
      <c r="LFN18" s="203"/>
      <c r="LFO18" s="203"/>
      <c r="LFP18" s="203"/>
      <c r="LFQ18" s="203"/>
      <c r="LFR18" s="203"/>
      <c r="LFS18" s="203"/>
      <c r="LFT18" s="203"/>
      <c r="LFU18" s="203"/>
      <c r="LFV18" s="203"/>
      <c r="LFW18" s="203"/>
      <c r="LFX18" s="203"/>
      <c r="LFY18" s="203"/>
      <c r="LFZ18" s="203"/>
      <c r="LGA18" s="203"/>
      <c r="LGB18" s="203"/>
      <c r="LGC18" s="203"/>
      <c r="LGD18" s="203"/>
      <c r="LGE18" s="203"/>
      <c r="LGF18" s="203"/>
      <c r="LGG18" s="203"/>
      <c r="LGH18" s="203"/>
      <c r="LGI18" s="203"/>
      <c r="LGJ18" s="203"/>
      <c r="LGK18" s="203"/>
      <c r="LGL18" s="203"/>
      <c r="LGM18" s="203"/>
      <c r="LGN18" s="203"/>
      <c r="LGO18" s="203"/>
      <c r="LGP18" s="203"/>
      <c r="LGQ18" s="203"/>
      <c r="LGR18" s="203"/>
      <c r="LGS18" s="203"/>
      <c r="LGT18" s="203"/>
      <c r="LGU18" s="203"/>
      <c r="LGV18" s="203"/>
      <c r="LGW18" s="203"/>
      <c r="LGX18" s="203"/>
      <c r="LGY18" s="203"/>
      <c r="LGZ18" s="203"/>
      <c r="LHA18" s="203"/>
      <c r="LHB18" s="203"/>
      <c r="LHC18" s="203"/>
      <c r="LHD18" s="203"/>
      <c r="LHE18" s="203"/>
      <c r="LHF18" s="203"/>
      <c r="LHG18" s="203"/>
      <c r="LHH18" s="203"/>
      <c r="LHI18" s="203"/>
      <c r="LHJ18" s="203"/>
      <c r="LHK18" s="203"/>
      <c r="LHL18" s="203"/>
      <c r="LHM18" s="203"/>
      <c r="LHN18" s="203"/>
      <c r="LHO18" s="203"/>
      <c r="LHP18" s="203"/>
      <c r="LHQ18" s="203"/>
      <c r="LHR18" s="203"/>
      <c r="LHS18" s="203"/>
      <c r="LHT18" s="203"/>
      <c r="LHU18" s="203"/>
      <c r="LHV18" s="203"/>
      <c r="LHW18" s="203"/>
      <c r="LHX18" s="203"/>
      <c r="LHY18" s="203"/>
      <c r="LHZ18" s="203"/>
      <c r="LIA18" s="203"/>
      <c r="LIB18" s="203"/>
      <c r="LIC18" s="203"/>
      <c r="LID18" s="203"/>
      <c r="LIE18" s="203"/>
      <c r="LIF18" s="203"/>
      <c r="LIG18" s="203"/>
      <c r="LIH18" s="203"/>
      <c r="LII18" s="203"/>
      <c r="LIJ18" s="203"/>
      <c r="LIK18" s="203"/>
      <c r="LIL18" s="203"/>
      <c r="LIM18" s="203"/>
      <c r="LIN18" s="203"/>
      <c r="LIO18" s="203"/>
      <c r="LIP18" s="203"/>
      <c r="LIQ18" s="203"/>
      <c r="LIR18" s="203"/>
      <c r="LIS18" s="203"/>
      <c r="LIT18" s="203"/>
      <c r="LIU18" s="203"/>
      <c r="LIV18" s="203"/>
      <c r="LIW18" s="203"/>
      <c r="LIX18" s="203"/>
      <c r="LIY18" s="203"/>
      <c r="LIZ18" s="203"/>
      <c r="LJA18" s="203"/>
      <c r="LJB18" s="203"/>
      <c r="LJC18" s="203"/>
      <c r="LJD18" s="203"/>
      <c r="LJE18" s="203"/>
      <c r="LJF18" s="203"/>
      <c r="LJG18" s="203"/>
      <c r="LJH18" s="203"/>
      <c r="LJI18" s="203"/>
      <c r="LJJ18" s="203"/>
      <c r="LJK18" s="203"/>
      <c r="LJL18" s="203"/>
      <c r="LJM18" s="203"/>
      <c r="LJN18" s="203"/>
      <c r="LJO18" s="203"/>
      <c r="LJP18" s="203"/>
      <c r="LJQ18" s="203"/>
      <c r="LJR18" s="203"/>
      <c r="LJS18" s="203"/>
      <c r="LJT18" s="203"/>
      <c r="LJU18" s="203"/>
      <c r="LJV18" s="203"/>
      <c r="LJW18" s="203"/>
      <c r="LJX18" s="203"/>
      <c r="LJY18" s="203"/>
      <c r="LJZ18" s="203"/>
      <c r="LKA18" s="203"/>
      <c r="LKB18" s="203"/>
      <c r="LKC18" s="203"/>
      <c r="LKD18" s="203"/>
      <c r="LKE18" s="203"/>
      <c r="LKF18" s="203"/>
      <c r="LKG18" s="203"/>
      <c r="LKH18" s="203"/>
      <c r="LKI18" s="203"/>
      <c r="LKJ18" s="203"/>
      <c r="LKK18" s="203"/>
      <c r="LKL18" s="203"/>
      <c r="LKM18" s="203"/>
      <c r="LKN18" s="203"/>
      <c r="LKO18" s="203"/>
      <c r="LKP18" s="203"/>
      <c r="LKQ18" s="203"/>
      <c r="LKR18" s="203"/>
      <c r="LKS18" s="203"/>
      <c r="LKT18" s="203"/>
      <c r="LKU18" s="203"/>
      <c r="LKV18" s="203"/>
      <c r="LKW18" s="203"/>
      <c r="LKX18" s="203"/>
      <c r="LKY18" s="203"/>
      <c r="LKZ18" s="203"/>
      <c r="LLA18" s="203"/>
      <c r="LLB18" s="203"/>
      <c r="LLC18" s="203"/>
      <c r="LLD18" s="203"/>
      <c r="LLE18" s="203"/>
      <c r="LLF18" s="203"/>
      <c r="LLG18" s="203"/>
      <c r="LLH18" s="203"/>
      <c r="LLI18" s="203"/>
      <c r="LLJ18" s="203"/>
      <c r="LLK18" s="203"/>
      <c r="LLL18" s="203"/>
      <c r="LLM18" s="203"/>
      <c r="LLN18" s="203"/>
      <c r="LLO18" s="203"/>
      <c r="LLP18" s="203"/>
      <c r="LLQ18" s="203"/>
      <c r="LLR18" s="203"/>
      <c r="LLS18" s="203"/>
      <c r="LLT18" s="203"/>
      <c r="LLU18" s="203"/>
      <c r="LLV18" s="203"/>
      <c r="LLW18" s="203"/>
      <c r="LLX18" s="203"/>
      <c r="LLY18" s="203"/>
      <c r="LLZ18" s="203"/>
      <c r="LMA18" s="203"/>
      <c r="LMB18" s="203"/>
      <c r="LMC18" s="203"/>
      <c r="LMD18" s="203"/>
      <c r="LME18" s="203"/>
      <c r="LMF18" s="203"/>
      <c r="LMG18" s="203"/>
      <c r="LMH18" s="203"/>
      <c r="LMI18" s="203"/>
      <c r="LMJ18" s="203"/>
      <c r="LMK18" s="203"/>
      <c r="LML18" s="203"/>
      <c r="LMM18" s="203"/>
      <c r="LMN18" s="203"/>
      <c r="LMO18" s="203"/>
      <c r="LMP18" s="203"/>
      <c r="LMQ18" s="203"/>
      <c r="LMR18" s="203"/>
      <c r="LMS18" s="203"/>
      <c r="LMT18" s="203"/>
      <c r="LMU18" s="203"/>
      <c r="LMV18" s="203"/>
      <c r="LMW18" s="203"/>
      <c r="LMX18" s="203"/>
      <c r="LMY18" s="203"/>
      <c r="LMZ18" s="203"/>
      <c r="LNA18" s="203"/>
      <c r="LNB18" s="203"/>
      <c r="LNC18" s="203"/>
      <c r="LND18" s="203"/>
      <c r="LNE18" s="203"/>
      <c r="LNF18" s="203"/>
      <c r="LNG18" s="203"/>
      <c r="LNH18" s="203"/>
      <c r="LNI18" s="203"/>
      <c r="LNJ18" s="203"/>
      <c r="LNK18" s="203"/>
      <c r="LNL18" s="203"/>
      <c r="LNM18" s="203"/>
      <c r="LNN18" s="203"/>
      <c r="LNO18" s="203"/>
      <c r="LNP18" s="203"/>
      <c r="LNQ18" s="203"/>
      <c r="LNR18" s="203"/>
      <c r="LNS18" s="203"/>
      <c r="LNT18" s="203"/>
      <c r="LNU18" s="203"/>
      <c r="LNV18" s="203"/>
      <c r="LNW18" s="203"/>
      <c r="LNX18" s="203"/>
      <c r="LNY18" s="203"/>
      <c r="LNZ18" s="203"/>
      <c r="LOA18" s="203"/>
      <c r="LOB18" s="203"/>
      <c r="LOC18" s="203"/>
      <c r="LOD18" s="203"/>
      <c r="LOE18" s="203"/>
      <c r="LOF18" s="203"/>
      <c r="LOG18" s="203"/>
      <c r="LOH18" s="203"/>
      <c r="LOI18" s="203"/>
      <c r="LOJ18" s="203"/>
      <c r="LOK18" s="203"/>
      <c r="LOL18" s="203"/>
      <c r="LOM18" s="203"/>
      <c r="LON18" s="203"/>
      <c r="LOO18" s="203"/>
      <c r="LOP18" s="203"/>
      <c r="LOQ18" s="203"/>
      <c r="LOR18" s="203"/>
      <c r="LOS18" s="203"/>
      <c r="LOT18" s="203"/>
      <c r="LOU18" s="203"/>
      <c r="LOV18" s="203"/>
      <c r="LOW18" s="203"/>
      <c r="LOX18" s="203"/>
      <c r="LOY18" s="203"/>
      <c r="LOZ18" s="203"/>
      <c r="LPA18" s="203"/>
      <c r="LPB18" s="203"/>
      <c r="LPC18" s="203"/>
      <c r="LPD18" s="203"/>
      <c r="LPE18" s="203"/>
      <c r="LPF18" s="203"/>
      <c r="LPG18" s="203"/>
      <c r="LPH18" s="203"/>
      <c r="LPI18" s="203"/>
      <c r="LPJ18" s="203"/>
      <c r="LPK18" s="203"/>
      <c r="LPL18" s="203"/>
      <c r="LPM18" s="203"/>
      <c r="LPN18" s="203"/>
      <c r="LPO18" s="203"/>
      <c r="LPP18" s="203"/>
      <c r="LPQ18" s="203"/>
      <c r="LPR18" s="203"/>
      <c r="LPS18" s="203"/>
      <c r="LPT18" s="203"/>
      <c r="LPU18" s="203"/>
      <c r="LPV18" s="203"/>
      <c r="LPW18" s="203"/>
      <c r="LPX18" s="203"/>
      <c r="LPY18" s="203"/>
      <c r="LPZ18" s="203"/>
      <c r="LQA18" s="203"/>
      <c r="LQB18" s="203"/>
      <c r="LQC18" s="203"/>
      <c r="LQD18" s="203"/>
      <c r="LQE18" s="203"/>
      <c r="LQF18" s="203"/>
      <c r="LQG18" s="203"/>
      <c r="LQH18" s="203"/>
      <c r="LQI18" s="203"/>
      <c r="LQJ18" s="203"/>
      <c r="LQK18" s="203"/>
      <c r="LQL18" s="203"/>
      <c r="LQM18" s="203"/>
      <c r="LQN18" s="203"/>
      <c r="LQO18" s="203"/>
      <c r="LQP18" s="203"/>
      <c r="LQQ18" s="203"/>
      <c r="LQR18" s="203"/>
      <c r="LQS18" s="203"/>
      <c r="LQT18" s="203"/>
      <c r="LQU18" s="203"/>
      <c r="LQV18" s="203"/>
      <c r="LQW18" s="203"/>
      <c r="LQX18" s="203"/>
      <c r="LQY18" s="203"/>
      <c r="LQZ18" s="203"/>
      <c r="LRA18" s="203"/>
      <c r="LRB18" s="203"/>
      <c r="LRC18" s="203"/>
      <c r="LRD18" s="203"/>
      <c r="LRE18" s="203"/>
      <c r="LRF18" s="203"/>
      <c r="LRG18" s="203"/>
      <c r="LRH18" s="203"/>
      <c r="LRI18" s="203"/>
      <c r="LRJ18" s="203"/>
      <c r="LRK18" s="203"/>
      <c r="LRL18" s="203"/>
      <c r="LRM18" s="203"/>
      <c r="LRN18" s="203"/>
      <c r="LRO18" s="203"/>
      <c r="LRP18" s="203"/>
      <c r="LRQ18" s="203"/>
      <c r="LRR18" s="203"/>
      <c r="LRS18" s="203"/>
      <c r="LRT18" s="203"/>
      <c r="LRU18" s="203"/>
      <c r="LRV18" s="203"/>
      <c r="LRW18" s="203"/>
      <c r="LRX18" s="203"/>
      <c r="LRY18" s="203"/>
      <c r="LRZ18" s="203"/>
      <c r="LSA18" s="203"/>
      <c r="LSB18" s="203"/>
      <c r="LSC18" s="203"/>
      <c r="LSD18" s="203"/>
      <c r="LSE18" s="203"/>
      <c r="LSF18" s="203"/>
      <c r="LSG18" s="203"/>
      <c r="LSH18" s="203"/>
      <c r="LSI18" s="203"/>
      <c r="LSJ18" s="203"/>
      <c r="LSK18" s="203"/>
      <c r="LSL18" s="203"/>
      <c r="LSM18" s="203"/>
      <c r="LSN18" s="203"/>
      <c r="LSO18" s="203"/>
      <c r="LSP18" s="203"/>
      <c r="LSQ18" s="203"/>
      <c r="LSR18" s="203"/>
      <c r="LSS18" s="203"/>
      <c r="LST18" s="203"/>
      <c r="LSU18" s="203"/>
      <c r="LSV18" s="203"/>
      <c r="LSW18" s="203"/>
      <c r="LSX18" s="203"/>
      <c r="LSY18" s="203"/>
      <c r="LSZ18" s="203"/>
      <c r="LTA18" s="203"/>
      <c r="LTB18" s="203"/>
      <c r="LTC18" s="203"/>
      <c r="LTD18" s="203"/>
      <c r="LTE18" s="203"/>
      <c r="LTF18" s="203"/>
      <c r="LTG18" s="203"/>
      <c r="LTH18" s="203"/>
      <c r="LTI18" s="203"/>
      <c r="LTJ18" s="203"/>
      <c r="LTK18" s="203"/>
      <c r="LTL18" s="203"/>
      <c r="LTM18" s="203"/>
      <c r="LTN18" s="203"/>
      <c r="LTO18" s="203"/>
      <c r="LTP18" s="203"/>
      <c r="LTQ18" s="203"/>
      <c r="LTR18" s="203"/>
      <c r="LTS18" s="203"/>
      <c r="LTT18" s="203"/>
      <c r="LTU18" s="203"/>
      <c r="LTV18" s="203"/>
      <c r="LTW18" s="203"/>
      <c r="LTX18" s="203"/>
      <c r="LTY18" s="203"/>
      <c r="LTZ18" s="203"/>
      <c r="LUA18" s="203"/>
      <c r="LUB18" s="203"/>
      <c r="LUC18" s="203"/>
      <c r="LUD18" s="203"/>
      <c r="LUE18" s="203"/>
      <c r="LUF18" s="203"/>
      <c r="LUG18" s="203"/>
      <c r="LUH18" s="203"/>
      <c r="LUI18" s="203"/>
      <c r="LUJ18" s="203"/>
      <c r="LUK18" s="203"/>
      <c r="LUL18" s="203"/>
      <c r="LUM18" s="203"/>
      <c r="LUN18" s="203"/>
      <c r="LUO18" s="203"/>
      <c r="LUP18" s="203"/>
      <c r="LUQ18" s="203"/>
      <c r="LUR18" s="203"/>
      <c r="LUS18" s="203"/>
      <c r="LUT18" s="203"/>
      <c r="LUU18" s="203"/>
      <c r="LUV18" s="203"/>
      <c r="LUW18" s="203"/>
      <c r="LUX18" s="203"/>
      <c r="LUY18" s="203"/>
      <c r="LUZ18" s="203"/>
      <c r="LVA18" s="203"/>
      <c r="LVB18" s="203"/>
      <c r="LVC18" s="203"/>
      <c r="LVD18" s="203"/>
      <c r="LVE18" s="203"/>
      <c r="LVF18" s="203"/>
      <c r="LVG18" s="203"/>
      <c r="LVH18" s="203"/>
      <c r="LVI18" s="203"/>
      <c r="LVJ18" s="203"/>
      <c r="LVK18" s="203"/>
      <c r="LVL18" s="203"/>
      <c r="LVM18" s="203"/>
      <c r="LVN18" s="203"/>
      <c r="LVO18" s="203"/>
      <c r="LVP18" s="203"/>
      <c r="LVQ18" s="203"/>
      <c r="LVR18" s="203"/>
      <c r="LVS18" s="203"/>
      <c r="LVT18" s="203"/>
      <c r="LVU18" s="203"/>
      <c r="LVV18" s="203"/>
      <c r="LVW18" s="203"/>
      <c r="LVX18" s="203"/>
      <c r="LVY18" s="203"/>
      <c r="LVZ18" s="203"/>
      <c r="LWA18" s="203"/>
      <c r="LWB18" s="203"/>
      <c r="LWC18" s="203"/>
      <c r="LWD18" s="203"/>
      <c r="LWE18" s="203"/>
      <c r="LWF18" s="203"/>
      <c r="LWG18" s="203"/>
      <c r="LWH18" s="203"/>
      <c r="LWI18" s="203"/>
      <c r="LWJ18" s="203"/>
      <c r="LWK18" s="203"/>
      <c r="LWL18" s="203"/>
      <c r="LWM18" s="203"/>
      <c r="LWN18" s="203"/>
      <c r="LWO18" s="203"/>
      <c r="LWP18" s="203"/>
      <c r="LWQ18" s="203"/>
      <c r="LWR18" s="203"/>
      <c r="LWS18" s="203"/>
      <c r="LWT18" s="203"/>
      <c r="LWU18" s="203"/>
      <c r="LWV18" s="203"/>
      <c r="LWW18" s="203"/>
      <c r="LWX18" s="203"/>
      <c r="LWY18" s="203"/>
      <c r="LWZ18" s="203"/>
      <c r="LXA18" s="203"/>
      <c r="LXB18" s="203"/>
      <c r="LXC18" s="203"/>
      <c r="LXD18" s="203"/>
      <c r="LXE18" s="203"/>
      <c r="LXF18" s="203"/>
      <c r="LXG18" s="203"/>
      <c r="LXH18" s="203"/>
      <c r="LXI18" s="203"/>
      <c r="LXJ18" s="203"/>
      <c r="LXK18" s="203"/>
      <c r="LXL18" s="203"/>
      <c r="LXM18" s="203"/>
      <c r="LXN18" s="203"/>
      <c r="LXO18" s="203"/>
      <c r="LXP18" s="203"/>
      <c r="LXQ18" s="203"/>
      <c r="LXR18" s="203"/>
      <c r="LXS18" s="203"/>
      <c r="LXT18" s="203"/>
      <c r="LXU18" s="203"/>
      <c r="LXV18" s="203"/>
      <c r="LXW18" s="203"/>
      <c r="LXX18" s="203"/>
      <c r="LXY18" s="203"/>
      <c r="LXZ18" s="203"/>
      <c r="LYA18" s="203"/>
      <c r="LYB18" s="203"/>
      <c r="LYC18" s="203"/>
      <c r="LYD18" s="203"/>
      <c r="LYE18" s="203"/>
      <c r="LYF18" s="203"/>
      <c r="LYG18" s="203"/>
      <c r="LYH18" s="203"/>
      <c r="LYI18" s="203"/>
      <c r="LYJ18" s="203"/>
      <c r="LYK18" s="203"/>
      <c r="LYL18" s="203"/>
      <c r="LYM18" s="203"/>
      <c r="LYN18" s="203"/>
      <c r="LYO18" s="203"/>
      <c r="LYP18" s="203"/>
      <c r="LYQ18" s="203"/>
      <c r="LYR18" s="203"/>
      <c r="LYS18" s="203"/>
      <c r="LYT18" s="203"/>
      <c r="LYU18" s="203"/>
      <c r="LYV18" s="203"/>
      <c r="LYW18" s="203"/>
      <c r="LYX18" s="203"/>
      <c r="LYY18" s="203"/>
      <c r="LYZ18" s="203"/>
      <c r="LZA18" s="203"/>
      <c r="LZB18" s="203"/>
      <c r="LZC18" s="203"/>
      <c r="LZD18" s="203"/>
      <c r="LZE18" s="203"/>
      <c r="LZF18" s="203"/>
      <c r="LZG18" s="203"/>
      <c r="LZH18" s="203"/>
      <c r="LZI18" s="203"/>
      <c r="LZJ18" s="203"/>
      <c r="LZK18" s="203"/>
      <c r="LZL18" s="203"/>
      <c r="LZM18" s="203"/>
      <c r="LZN18" s="203"/>
      <c r="LZO18" s="203"/>
      <c r="LZP18" s="203"/>
      <c r="LZQ18" s="203"/>
      <c r="LZR18" s="203"/>
      <c r="LZS18" s="203"/>
      <c r="LZT18" s="203"/>
      <c r="LZU18" s="203"/>
      <c r="LZV18" s="203"/>
      <c r="LZW18" s="203"/>
      <c r="LZX18" s="203"/>
      <c r="LZY18" s="203"/>
      <c r="LZZ18" s="203"/>
      <c r="MAA18" s="203"/>
      <c r="MAB18" s="203"/>
      <c r="MAC18" s="203"/>
      <c r="MAD18" s="203"/>
      <c r="MAE18" s="203"/>
      <c r="MAF18" s="203"/>
      <c r="MAG18" s="203"/>
      <c r="MAH18" s="203"/>
      <c r="MAI18" s="203"/>
      <c r="MAJ18" s="203"/>
      <c r="MAK18" s="203"/>
      <c r="MAL18" s="203"/>
      <c r="MAM18" s="203"/>
      <c r="MAN18" s="203"/>
      <c r="MAO18" s="203"/>
      <c r="MAP18" s="203"/>
      <c r="MAQ18" s="203"/>
      <c r="MAR18" s="203"/>
      <c r="MAS18" s="203"/>
      <c r="MAT18" s="203"/>
      <c r="MAU18" s="203"/>
      <c r="MAV18" s="203"/>
      <c r="MAW18" s="203"/>
      <c r="MAX18" s="203"/>
      <c r="MAY18" s="203"/>
      <c r="MAZ18" s="203"/>
      <c r="MBA18" s="203"/>
      <c r="MBB18" s="203"/>
      <c r="MBC18" s="203"/>
      <c r="MBD18" s="203"/>
      <c r="MBE18" s="203"/>
      <c r="MBF18" s="203"/>
      <c r="MBG18" s="203"/>
      <c r="MBH18" s="203"/>
      <c r="MBI18" s="203"/>
      <c r="MBJ18" s="203"/>
      <c r="MBK18" s="203"/>
      <c r="MBL18" s="203"/>
      <c r="MBM18" s="203"/>
      <c r="MBN18" s="203"/>
      <c r="MBO18" s="203"/>
      <c r="MBP18" s="203"/>
      <c r="MBQ18" s="203"/>
      <c r="MBR18" s="203"/>
      <c r="MBS18" s="203"/>
      <c r="MBT18" s="203"/>
      <c r="MBU18" s="203"/>
      <c r="MBV18" s="203"/>
      <c r="MBW18" s="203"/>
      <c r="MBX18" s="203"/>
      <c r="MBY18" s="203"/>
      <c r="MBZ18" s="203"/>
      <c r="MCA18" s="203"/>
      <c r="MCB18" s="203"/>
      <c r="MCC18" s="203"/>
      <c r="MCD18" s="203"/>
      <c r="MCE18" s="203"/>
      <c r="MCF18" s="203"/>
      <c r="MCG18" s="203"/>
      <c r="MCH18" s="203"/>
      <c r="MCI18" s="203"/>
      <c r="MCJ18" s="203"/>
      <c r="MCK18" s="203"/>
      <c r="MCL18" s="203"/>
      <c r="MCM18" s="203"/>
      <c r="MCN18" s="203"/>
      <c r="MCO18" s="203"/>
      <c r="MCP18" s="203"/>
      <c r="MCQ18" s="203"/>
      <c r="MCR18" s="203"/>
      <c r="MCS18" s="203"/>
      <c r="MCT18" s="203"/>
      <c r="MCU18" s="203"/>
      <c r="MCV18" s="203"/>
      <c r="MCW18" s="203"/>
      <c r="MCX18" s="203"/>
      <c r="MCY18" s="203"/>
      <c r="MCZ18" s="203"/>
      <c r="MDA18" s="203"/>
      <c r="MDB18" s="203"/>
      <c r="MDC18" s="203"/>
      <c r="MDD18" s="203"/>
      <c r="MDE18" s="203"/>
      <c r="MDF18" s="203"/>
      <c r="MDG18" s="203"/>
      <c r="MDH18" s="203"/>
      <c r="MDI18" s="203"/>
      <c r="MDJ18" s="203"/>
      <c r="MDK18" s="203"/>
      <c r="MDL18" s="203"/>
      <c r="MDM18" s="203"/>
      <c r="MDN18" s="203"/>
      <c r="MDO18" s="203"/>
      <c r="MDP18" s="203"/>
      <c r="MDQ18" s="203"/>
      <c r="MDR18" s="203"/>
      <c r="MDS18" s="203"/>
      <c r="MDT18" s="203"/>
      <c r="MDU18" s="203"/>
      <c r="MDV18" s="203"/>
      <c r="MDW18" s="203"/>
      <c r="MDX18" s="203"/>
      <c r="MDY18" s="203"/>
      <c r="MDZ18" s="203"/>
      <c r="MEA18" s="203"/>
      <c r="MEB18" s="203"/>
      <c r="MEC18" s="203"/>
      <c r="MED18" s="203"/>
      <c r="MEE18" s="203"/>
      <c r="MEF18" s="203"/>
      <c r="MEG18" s="203"/>
      <c r="MEH18" s="203"/>
      <c r="MEI18" s="203"/>
      <c r="MEJ18" s="203"/>
      <c r="MEK18" s="203"/>
      <c r="MEL18" s="203"/>
      <c r="MEM18" s="203"/>
      <c r="MEN18" s="203"/>
      <c r="MEO18" s="203"/>
      <c r="MEP18" s="203"/>
      <c r="MEQ18" s="203"/>
      <c r="MER18" s="203"/>
      <c r="MES18" s="203"/>
      <c r="MET18" s="203"/>
      <c r="MEU18" s="203"/>
      <c r="MEV18" s="203"/>
      <c r="MEW18" s="203"/>
      <c r="MEX18" s="203"/>
      <c r="MEY18" s="203"/>
      <c r="MEZ18" s="203"/>
      <c r="MFA18" s="203"/>
      <c r="MFB18" s="203"/>
      <c r="MFC18" s="203"/>
      <c r="MFD18" s="203"/>
      <c r="MFE18" s="203"/>
      <c r="MFF18" s="203"/>
      <c r="MFG18" s="203"/>
      <c r="MFH18" s="203"/>
      <c r="MFI18" s="203"/>
      <c r="MFJ18" s="203"/>
      <c r="MFK18" s="203"/>
      <c r="MFL18" s="203"/>
      <c r="MFM18" s="203"/>
      <c r="MFN18" s="203"/>
      <c r="MFO18" s="203"/>
      <c r="MFP18" s="203"/>
      <c r="MFQ18" s="203"/>
      <c r="MFR18" s="203"/>
      <c r="MFS18" s="203"/>
      <c r="MFT18" s="203"/>
      <c r="MFU18" s="203"/>
      <c r="MFV18" s="203"/>
      <c r="MFW18" s="203"/>
      <c r="MFX18" s="203"/>
      <c r="MFY18" s="203"/>
      <c r="MFZ18" s="203"/>
      <c r="MGA18" s="203"/>
      <c r="MGB18" s="203"/>
      <c r="MGC18" s="203"/>
      <c r="MGD18" s="203"/>
      <c r="MGE18" s="203"/>
      <c r="MGF18" s="203"/>
      <c r="MGG18" s="203"/>
      <c r="MGH18" s="203"/>
      <c r="MGI18" s="203"/>
      <c r="MGJ18" s="203"/>
      <c r="MGK18" s="203"/>
      <c r="MGL18" s="203"/>
      <c r="MGM18" s="203"/>
      <c r="MGN18" s="203"/>
      <c r="MGO18" s="203"/>
      <c r="MGP18" s="203"/>
      <c r="MGQ18" s="203"/>
      <c r="MGR18" s="203"/>
      <c r="MGS18" s="203"/>
      <c r="MGT18" s="203"/>
      <c r="MGU18" s="203"/>
      <c r="MGV18" s="203"/>
      <c r="MGW18" s="203"/>
      <c r="MGX18" s="203"/>
      <c r="MGY18" s="203"/>
      <c r="MGZ18" s="203"/>
      <c r="MHA18" s="203"/>
      <c r="MHB18" s="203"/>
      <c r="MHC18" s="203"/>
      <c r="MHD18" s="203"/>
      <c r="MHE18" s="203"/>
      <c r="MHF18" s="203"/>
      <c r="MHG18" s="203"/>
      <c r="MHH18" s="203"/>
      <c r="MHI18" s="203"/>
      <c r="MHJ18" s="203"/>
      <c r="MHK18" s="203"/>
      <c r="MHL18" s="203"/>
      <c r="MHM18" s="203"/>
      <c r="MHN18" s="203"/>
      <c r="MHO18" s="203"/>
      <c r="MHP18" s="203"/>
      <c r="MHQ18" s="203"/>
      <c r="MHR18" s="203"/>
      <c r="MHS18" s="203"/>
      <c r="MHT18" s="203"/>
      <c r="MHU18" s="203"/>
      <c r="MHV18" s="203"/>
      <c r="MHW18" s="203"/>
      <c r="MHX18" s="203"/>
      <c r="MHY18" s="203"/>
      <c r="MHZ18" s="203"/>
      <c r="MIA18" s="203"/>
      <c r="MIB18" s="203"/>
      <c r="MIC18" s="203"/>
      <c r="MID18" s="203"/>
      <c r="MIE18" s="203"/>
      <c r="MIF18" s="203"/>
      <c r="MIG18" s="203"/>
      <c r="MIH18" s="203"/>
      <c r="MII18" s="203"/>
      <c r="MIJ18" s="203"/>
      <c r="MIK18" s="203"/>
      <c r="MIL18" s="203"/>
      <c r="MIM18" s="203"/>
      <c r="MIN18" s="203"/>
      <c r="MIO18" s="203"/>
      <c r="MIP18" s="203"/>
      <c r="MIQ18" s="203"/>
      <c r="MIR18" s="203"/>
      <c r="MIS18" s="203"/>
      <c r="MIT18" s="203"/>
      <c r="MIU18" s="203"/>
      <c r="MIV18" s="203"/>
      <c r="MIW18" s="203"/>
      <c r="MIX18" s="203"/>
      <c r="MIY18" s="203"/>
      <c r="MIZ18" s="203"/>
      <c r="MJA18" s="203"/>
      <c r="MJB18" s="203"/>
      <c r="MJC18" s="203"/>
      <c r="MJD18" s="203"/>
      <c r="MJE18" s="203"/>
      <c r="MJF18" s="203"/>
      <c r="MJG18" s="203"/>
      <c r="MJH18" s="203"/>
      <c r="MJI18" s="203"/>
      <c r="MJJ18" s="203"/>
      <c r="MJK18" s="203"/>
      <c r="MJL18" s="203"/>
      <c r="MJM18" s="203"/>
      <c r="MJN18" s="203"/>
      <c r="MJO18" s="203"/>
      <c r="MJP18" s="203"/>
      <c r="MJQ18" s="203"/>
      <c r="MJR18" s="203"/>
      <c r="MJS18" s="203"/>
      <c r="MJT18" s="203"/>
      <c r="MJU18" s="203"/>
      <c r="MJV18" s="203"/>
      <c r="MJW18" s="203"/>
      <c r="MJX18" s="203"/>
      <c r="MJY18" s="203"/>
      <c r="MJZ18" s="203"/>
      <c r="MKA18" s="203"/>
      <c r="MKB18" s="203"/>
      <c r="MKC18" s="203"/>
      <c r="MKD18" s="203"/>
      <c r="MKE18" s="203"/>
      <c r="MKF18" s="203"/>
      <c r="MKG18" s="203"/>
      <c r="MKH18" s="203"/>
      <c r="MKI18" s="203"/>
      <c r="MKJ18" s="203"/>
      <c r="MKK18" s="203"/>
      <c r="MKL18" s="203"/>
      <c r="MKM18" s="203"/>
      <c r="MKN18" s="203"/>
      <c r="MKO18" s="203"/>
      <c r="MKP18" s="203"/>
      <c r="MKQ18" s="203"/>
      <c r="MKR18" s="203"/>
      <c r="MKS18" s="203"/>
      <c r="MKT18" s="203"/>
      <c r="MKU18" s="203"/>
      <c r="MKV18" s="203"/>
      <c r="MKW18" s="203"/>
      <c r="MKX18" s="203"/>
      <c r="MKY18" s="203"/>
      <c r="MKZ18" s="203"/>
      <c r="MLA18" s="203"/>
      <c r="MLB18" s="203"/>
      <c r="MLC18" s="203"/>
      <c r="MLD18" s="203"/>
      <c r="MLE18" s="203"/>
      <c r="MLF18" s="203"/>
      <c r="MLG18" s="203"/>
      <c r="MLH18" s="203"/>
      <c r="MLI18" s="203"/>
      <c r="MLJ18" s="203"/>
      <c r="MLK18" s="203"/>
      <c r="MLL18" s="203"/>
      <c r="MLM18" s="203"/>
      <c r="MLN18" s="203"/>
      <c r="MLO18" s="203"/>
      <c r="MLP18" s="203"/>
      <c r="MLQ18" s="203"/>
      <c r="MLR18" s="203"/>
      <c r="MLS18" s="203"/>
      <c r="MLT18" s="203"/>
      <c r="MLU18" s="203"/>
      <c r="MLV18" s="203"/>
      <c r="MLW18" s="203"/>
      <c r="MLX18" s="203"/>
      <c r="MLY18" s="203"/>
      <c r="MLZ18" s="203"/>
      <c r="MMA18" s="203"/>
      <c r="MMB18" s="203"/>
      <c r="MMC18" s="203"/>
      <c r="MMD18" s="203"/>
      <c r="MME18" s="203"/>
      <c r="MMF18" s="203"/>
      <c r="MMG18" s="203"/>
      <c r="MMH18" s="203"/>
      <c r="MMI18" s="203"/>
      <c r="MMJ18" s="203"/>
      <c r="MMK18" s="203"/>
      <c r="MML18" s="203"/>
      <c r="MMM18" s="203"/>
      <c r="MMN18" s="203"/>
      <c r="MMO18" s="203"/>
      <c r="MMP18" s="203"/>
      <c r="MMQ18" s="203"/>
      <c r="MMR18" s="203"/>
      <c r="MMS18" s="203"/>
      <c r="MMT18" s="203"/>
      <c r="MMU18" s="203"/>
      <c r="MMV18" s="203"/>
      <c r="MMW18" s="203"/>
      <c r="MMX18" s="203"/>
      <c r="MMY18" s="203"/>
      <c r="MMZ18" s="203"/>
      <c r="MNA18" s="203"/>
      <c r="MNB18" s="203"/>
      <c r="MNC18" s="203"/>
      <c r="MND18" s="203"/>
      <c r="MNE18" s="203"/>
      <c r="MNF18" s="203"/>
      <c r="MNG18" s="203"/>
      <c r="MNH18" s="203"/>
      <c r="MNI18" s="203"/>
      <c r="MNJ18" s="203"/>
      <c r="MNK18" s="203"/>
      <c r="MNL18" s="203"/>
      <c r="MNM18" s="203"/>
      <c r="MNN18" s="203"/>
      <c r="MNO18" s="203"/>
      <c r="MNP18" s="203"/>
      <c r="MNQ18" s="203"/>
      <c r="MNR18" s="203"/>
      <c r="MNS18" s="203"/>
      <c r="MNT18" s="203"/>
      <c r="MNU18" s="203"/>
      <c r="MNV18" s="203"/>
      <c r="MNW18" s="203"/>
      <c r="MNX18" s="203"/>
      <c r="MNY18" s="203"/>
      <c r="MNZ18" s="203"/>
      <c r="MOA18" s="203"/>
      <c r="MOB18" s="203"/>
      <c r="MOC18" s="203"/>
      <c r="MOD18" s="203"/>
      <c r="MOE18" s="203"/>
      <c r="MOF18" s="203"/>
      <c r="MOG18" s="203"/>
      <c r="MOH18" s="203"/>
      <c r="MOI18" s="203"/>
      <c r="MOJ18" s="203"/>
      <c r="MOK18" s="203"/>
      <c r="MOL18" s="203"/>
      <c r="MOM18" s="203"/>
      <c r="MON18" s="203"/>
      <c r="MOO18" s="203"/>
      <c r="MOP18" s="203"/>
      <c r="MOQ18" s="203"/>
      <c r="MOR18" s="203"/>
      <c r="MOS18" s="203"/>
      <c r="MOT18" s="203"/>
      <c r="MOU18" s="203"/>
      <c r="MOV18" s="203"/>
      <c r="MOW18" s="203"/>
      <c r="MOX18" s="203"/>
      <c r="MOY18" s="203"/>
      <c r="MOZ18" s="203"/>
      <c r="MPA18" s="203"/>
      <c r="MPB18" s="203"/>
      <c r="MPC18" s="203"/>
      <c r="MPD18" s="203"/>
      <c r="MPE18" s="203"/>
      <c r="MPF18" s="203"/>
      <c r="MPG18" s="203"/>
      <c r="MPH18" s="203"/>
      <c r="MPI18" s="203"/>
      <c r="MPJ18" s="203"/>
      <c r="MPK18" s="203"/>
      <c r="MPL18" s="203"/>
      <c r="MPM18" s="203"/>
      <c r="MPN18" s="203"/>
      <c r="MPO18" s="203"/>
      <c r="MPP18" s="203"/>
      <c r="MPQ18" s="203"/>
      <c r="MPR18" s="203"/>
      <c r="MPS18" s="203"/>
      <c r="MPT18" s="203"/>
      <c r="MPU18" s="203"/>
      <c r="MPV18" s="203"/>
      <c r="MPW18" s="203"/>
      <c r="MPX18" s="203"/>
      <c r="MPY18" s="203"/>
      <c r="MPZ18" s="203"/>
      <c r="MQA18" s="203"/>
      <c r="MQB18" s="203"/>
      <c r="MQC18" s="203"/>
      <c r="MQD18" s="203"/>
      <c r="MQE18" s="203"/>
      <c r="MQF18" s="203"/>
      <c r="MQG18" s="203"/>
      <c r="MQH18" s="203"/>
      <c r="MQI18" s="203"/>
      <c r="MQJ18" s="203"/>
      <c r="MQK18" s="203"/>
      <c r="MQL18" s="203"/>
      <c r="MQM18" s="203"/>
      <c r="MQN18" s="203"/>
      <c r="MQO18" s="203"/>
      <c r="MQP18" s="203"/>
      <c r="MQQ18" s="203"/>
      <c r="MQR18" s="203"/>
      <c r="MQS18" s="203"/>
      <c r="MQT18" s="203"/>
      <c r="MQU18" s="203"/>
      <c r="MQV18" s="203"/>
      <c r="MQW18" s="203"/>
      <c r="MQX18" s="203"/>
      <c r="MQY18" s="203"/>
      <c r="MQZ18" s="203"/>
      <c r="MRA18" s="203"/>
      <c r="MRB18" s="203"/>
      <c r="MRC18" s="203"/>
      <c r="MRD18" s="203"/>
      <c r="MRE18" s="203"/>
      <c r="MRF18" s="203"/>
      <c r="MRG18" s="203"/>
      <c r="MRH18" s="203"/>
      <c r="MRI18" s="203"/>
      <c r="MRJ18" s="203"/>
      <c r="MRK18" s="203"/>
      <c r="MRL18" s="203"/>
      <c r="MRM18" s="203"/>
      <c r="MRN18" s="203"/>
      <c r="MRO18" s="203"/>
      <c r="MRP18" s="203"/>
      <c r="MRQ18" s="203"/>
      <c r="MRR18" s="203"/>
      <c r="MRS18" s="203"/>
      <c r="MRT18" s="203"/>
      <c r="MRU18" s="203"/>
      <c r="MRV18" s="203"/>
      <c r="MRW18" s="203"/>
      <c r="MRX18" s="203"/>
      <c r="MRY18" s="203"/>
      <c r="MRZ18" s="203"/>
      <c r="MSA18" s="203"/>
      <c r="MSB18" s="203"/>
      <c r="MSC18" s="203"/>
      <c r="MSD18" s="203"/>
      <c r="MSE18" s="203"/>
      <c r="MSF18" s="203"/>
      <c r="MSG18" s="203"/>
      <c r="MSH18" s="203"/>
      <c r="MSI18" s="203"/>
      <c r="MSJ18" s="203"/>
      <c r="MSK18" s="203"/>
      <c r="MSL18" s="203"/>
      <c r="MSM18" s="203"/>
      <c r="MSN18" s="203"/>
      <c r="MSO18" s="203"/>
      <c r="MSP18" s="203"/>
      <c r="MSQ18" s="203"/>
      <c r="MSR18" s="203"/>
      <c r="MSS18" s="203"/>
      <c r="MST18" s="203"/>
      <c r="MSU18" s="203"/>
      <c r="MSV18" s="203"/>
      <c r="MSW18" s="203"/>
      <c r="MSX18" s="203"/>
      <c r="MSY18" s="203"/>
      <c r="MSZ18" s="203"/>
      <c r="MTA18" s="203"/>
      <c r="MTB18" s="203"/>
      <c r="MTC18" s="203"/>
      <c r="MTD18" s="203"/>
      <c r="MTE18" s="203"/>
      <c r="MTF18" s="203"/>
      <c r="MTG18" s="203"/>
      <c r="MTH18" s="203"/>
      <c r="MTI18" s="203"/>
      <c r="MTJ18" s="203"/>
      <c r="MTK18" s="203"/>
      <c r="MTL18" s="203"/>
      <c r="MTM18" s="203"/>
      <c r="MTN18" s="203"/>
      <c r="MTO18" s="203"/>
      <c r="MTP18" s="203"/>
      <c r="MTQ18" s="203"/>
      <c r="MTR18" s="203"/>
      <c r="MTS18" s="203"/>
      <c r="MTT18" s="203"/>
      <c r="MTU18" s="203"/>
      <c r="MTV18" s="203"/>
      <c r="MTW18" s="203"/>
      <c r="MTX18" s="203"/>
      <c r="MTY18" s="203"/>
      <c r="MTZ18" s="203"/>
      <c r="MUA18" s="203"/>
      <c r="MUB18" s="203"/>
      <c r="MUC18" s="203"/>
      <c r="MUD18" s="203"/>
      <c r="MUE18" s="203"/>
      <c r="MUF18" s="203"/>
      <c r="MUG18" s="203"/>
      <c r="MUH18" s="203"/>
      <c r="MUI18" s="203"/>
      <c r="MUJ18" s="203"/>
      <c r="MUK18" s="203"/>
      <c r="MUL18" s="203"/>
      <c r="MUM18" s="203"/>
      <c r="MUN18" s="203"/>
      <c r="MUO18" s="203"/>
      <c r="MUP18" s="203"/>
      <c r="MUQ18" s="203"/>
      <c r="MUR18" s="203"/>
      <c r="MUS18" s="203"/>
      <c r="MUT18" s="203"/>
      <c r="MUU18" s="203"/>
      <c r="MUV18" s="203"/>
      <c r="MUW18" s="203"/>
      <c r="MUX18" s="203"/>
      <c r="MUY18" s="203"/>
      <c r="MUZ18" s="203"/>
      <c r="MVA18" s="203"/>
      <c r="MVB18" s="203"/>
      <c r="MVC18" s="203"/>
      <c r="MVD18" s="203"/>
      <c r="MVE18" s="203"/>
      <c r="MVF18" s="203"/>
      <c r="MVG18" s="203"/>
      <c r="MVH18" s="203"/>
      <c r="MVI18" s="203"/>
      <c r="MVJ18" s="203"/>
      <c r="MVK18" s="203"/>
      <c r="MVL18" s="203"/>
      <c r="MVM18" s="203"/>
      <c r="MVN18" s="203"/>
      <c r="MVO18" s="203"/>
      <c r="MVP18" s="203"/>
      <c r="MVQ18" s="203"/>
      <c r="MVR18" s="203"/>
      <c r="MVS18" s="203"/>
      <c r="MVT18" s="203"/>
      <c r="MVU18" s="203"/>
      <c r="MVV18" s="203"/>
      <c r="MVW18" s="203"/>
      <c r="MVX18" s="203"/>
      <c r="MVY18" s="203"/>
      <c r="MVZ18" s="203"/>
      <c r="MWA18" s="203"/>
      <c r="MWB18" s="203"/>
      <c r="MWC18" s="203"/>
      <c r="MWD18" s="203"/>
      <c r="MWE18" s="203"/>
      <c r="MWF18" s="203"/>
      <c r="MWG18" s="203"/>
      <c r="MWH18" s="203"/>
      <c r="MWI18" s="203"/>
      <c r="MWJ18" s="203"/>
      <c r="MWK18" s="203"/>
      <c r="MWL18" s="203"/>
      <c r="MWM18" s="203"/>
      <c r="MWN18" s="203"/>
      <c r="MWO18" s="203"/>
      <c r="MWP18" s="203"/>
      <c r="MWQ18" s="203"/>
      <c r="MWR18" s="203"/>
      <c r="MWS18" s="203"/>
      <c r="MWT18" s="203"/>
      <c r="MWU18" s="203"/>
      <c r="MWV18" s="203"/>
      <c r="MWW18" s="203"/>
      <c r="MWX18" s="203"/>
      <c r="MWY18" s="203"/>
      <c r="MWZ18" s="203"/>
      <c r="MXA18" s="203"/>
      <c r="MXB18" s="203"/>
      <c r="MXC18" s="203"/>
      <c r="MXD18" s="203"/>
      <c r="MXE18" s="203"/>
      <c r="MXF18" s="203"/>
      <c r="MXG18" s="203"/>
      <c r="MXH18" s="203"/>
      <c r="MXI18" s="203"/>
      <c r="MXJ18" s="203"/>
      <c r="MXK18" s="203"/>
      <c r="MXL18" s="203"/>
      <c r="MXM18" s="203"/>
      <c r="MXN18" s="203"/>
      <c r="MXO18" s="203"/>
      <c r="MXP18" s="203"/>
      <c r="MXQ18" s="203"/>
      <c r="MXR18" s="203"/>
      <c r="MXS18" s="203"/>
      <c r="MXT18" s="203"/>
      <c r="MXU18" s="203"/>
      <c r="MXV18" s="203"/>
      <c r="MXW18" s="203"/>
      <c r="MXX18" s="203"/>
      <c r="MXY18" s="203"/>
      <c r="MXZ18" s="203"/>
      <c r="MYA18" s="203"/>
      <c r="MYB18" s="203"/>
      <c r="MYC18" s="203"/>
      <c r="MYD18" s="203"/>
      <c r="MYE18" s="203"/>
      <c r="MYF18" s="203"/>
      <c r="MYG18" s="203"/>
      <c r="MYH18" s="203"/>
      <c r="MYI18" s="203"/>
      <c r="MYJ18" s="203"/>
      <c r="MYK18" s="203"/>
      <c r="MYL18" s="203"/>
      <c r="MYM18" s="203"/>
      <c r="MYN18" s="203"/>
      <c r="MYO18" s="203"/>
      <c r="MYP18" s="203"/>
      <c r="MYQ18" s="203"/>
      <c r="MYR18" s="203"/>
      <c r="MYS18" s="203"/>
      <c r="MYT18" s="203"/>
      <c r="MYU18" s="203"/>
      <c r="MYV18" s="203"/>
      <c r="MYW18" s="203"/>
      <c r="MYX18" s="203"/>
      <c r="MYY18" s="203"/>
      <c r="MYZ18" s="203"/>
      <c r="MZA18" s="203"/>
      <c r="MZB18" s="203"/>
      <c r="MZC18" s="203"/>
      <c r="MZD18" s="203"/>
      <c r="MZE18" s="203"/>
      <c r="MZF18" s="203"/>
      <c r="MZG18" s="203"/>
      <c r="MZH18" s="203"/>
      <c r="MZI18" s="203"/>
      <c r="MZJ18" s="203"/>
      <c r="MZK18" s="203"/>
      <c r="MZL18" s="203"/>
      <c r="MZM18" s="203"/>
      <c r="MZN18" s="203"/>
      <c r="MZO18" s="203"/>
      <c r="MZP18" s="203"/>
      <c r="MZQ18" s="203"/>
      <c r="MZR18" s="203"/>
      <c r="MZS18" s="203"/>
      <c r="MZT18" s="203"/>
      <c r="MZU18" s="203"/>
      <c r="MZV18" s="203"/>
      <c r="MZW18" s="203"/>
      <c r="MZX18" s="203"/>
      <c r="MZY18" s="203"/>
      <c r="MZZ18" s="203"/>
      <c r="NAA18" s="203"/>
      <c r="NAB18" s="203"/>
      <c r="NAC18" s="203"/>
      <c r="NAD18" s="203"/>
      <c r="NAE18" s="203"/>
      <c r="NAF18" s="203"/>
      <c r="NAG18" s="203"/>
      <c r="NAH18" s="203"/>
      <c r="NAI18" s="203"/>
      <c r="NAJ18" s="203"/>
      <c r="NAK18" s="203"/>
      <c r="NAL18" s="203"/>
      <c r="NAM18" s="203"/>
      <c r="NAN18" s="203"/>
      <c r="NAO18" s="203"/>
      <c r="NAP18" s="203"/>
      <c r="NAQ18" s="203"/>
      <c r="NAR18" s="203"/>
      <c r="NAS18" s="203"/>
      <c r="NAT18" s="203"/>
      <c r="NAU18" s="203"/>
      <c r="NAV18" s="203"/>
      <c r="NAW18" s="203"/>
      <c r="NAX18" s="203"/>
      <c r="NAY18" s="203"/>
      <c r="NAZ18" s="203"/>
      <c r="NBA18" s="203"/>
      <c r="NBB18" s="203"/>
      <c r="NBC18" s="203"/>
      <c r="NBD18" s="203"/>
      <c r="NBE18" s="203"/>
      <c r="NBF18" s="203"/>
      <c r="NBG18" s="203"/>
      <c r="NBH18" s="203"/>
      <c r="NBI18" s="203"/>
      <c r="NBJ18" s="203"/>
      <c r="NBK18" s="203"/>
      <c r="NBL18" s="203"/>
      <c r="NBM18" s="203"/>
      <c r="NBN18" s="203"/>
      <c r="NBO18" s="203"/>
      <c r="NBP18" s="203"/>
      <c r="NBQ18" s="203"/>
      <c r="NBR18" s="203"/>
      <c r="NBS18" s="203"/>
      <c r="NBT18" s="203"/>
      <c r="NBU18" s="203"/>
      <c r="NBV18" s="203"/>
      <c r="NBW18" s="203"/>
      <c r="NBX18" s="203"/>
      <c r="NBY18" s="203"/>
      <c r="NBZ18" s="203"/>
      <c r="NCA18" s="203"/>
      <c r="NCB18" s="203"/>
      <c r="NCC18" s="203"/>
      <c r="NCD18" s="203"/>
      <c r="NCE18" s="203"/>
      <c r="NCF18" s="203"/>
      <c r="NCG18" s="203"/>
      <c r="NCH18" s="203"/>
      <c r="NCI18" s="203"/>
      <c r="NCJ18" s="203"/>
      <c r="NCK18" s="203"/>
      <c r="NCL18" s="203"/>
      <c r="NCM18" s="203"/>
      <c r="NCN18" s="203"/>
      <c r="NCO18" s="203"/>
      <c r="NCP18" s="203"/>
      <c r="NCQ18" s="203"/>
      <c r="NCR18" s="203"/>
      <c r="NCS18" s="203"/>
      <c r="NCT18" s="203"/>
      <c r="NCU18" s="203"/>
      <c r="NCV18" s="203"/>
      <c r="NCW18" s="203"/>
      <c r="NCX18" s="203"/>
      <c r="NCY18" s="203"/>
      <c r="NCZ18" s="203"/>
      <c r="NDA18" s="203"/>
      <c r="NDB18" s="203"/>
      <c r="NDC18" s="203"/>
      <c r="NDD18" s="203"/>
      <c r="NDE18" s="203"/>
      <c r="NDF18" s="203"/>
      <c r="NDG18" s="203"/>
      <c r="NDH18" s="203"/>
      <c r="NDI18" s="203"/>
      <c r="NDJ18" s="203"/>
      <c r="NDK18" s="203"/>
      <c r="NDL18" s="203"/>
      <c r="NDM18" s="203"/>
      <c r="NDN18" s="203"/>
      <c r="NDO18" s="203"/>
      <c r="NDP18" s="203"/>
      <c r="NDQ18" s="203"/>
      <c r="NDR18" s="203"/>
      <c r="NDS18" s="203"/>
      <c r="NDT18" s="203"/>
      <c r="NDU18" s="203"/>
      <c r="NDV18" s="203"/>
      <c r="NDW18" s="203"/>
      <c r="NDX18" s="203"/>
      <c r="NDY18" s="203"/>
      <c r="NDZ18" s="203"/>
      <c r="NEA18" s="203"/>
      <c r="NEB18" s="203"/>
      <c r="NEC18" s="203"/>
      <c r="NED18" s="203"/>
      <c r="NEE18" s="203"/>
      <c r="NEF18" s="203"/>
      <c r="NEG18" s="203"/>
      <c r="NEH18" s="203"/>
      <c r="NEI18" s="203"/>
      <c r="NEJ18" s="203"/>
      <c r="NEK18" s="203"/>
      <c r="NEL18" s="203"/>
      <c r="NEM18" s="203"/>
      <c r="NEN18" s="203"/>
      <c r="NEO18" s="203"/>
      <c r="NEP18" s="203"/>
      <c r="NEQ18" s="203"/>
      <c r="NER18" s="203"/>
      <c r="NES18" s="203"/>
      <c r="NET18" s="203"/>
      <c r="NEU18" s="203"/>
      <c r="NEV18" s="203"/>
      <c r="NEW18" s="203"/>
      <c r="NEX18" s="203"/>
      <c r="NEY18" s="203"/>
      <c r="NEZ18" s="203"/>
      <c r="NFA18" s="203"/>
      <c r="NFB18" s="203"/>
      <c r="NFC18" s="203"/>
      <c r="NFD18" s="203"/>
      <c r="NFE18" s="203"/>
      <c r="NFF18" s="203"/>
      <c r="NFG18" s="203"/>
      <c r="NFH18" s="203"/>
      <c r="NFI18" s="203"/>
      <c r="NFJ18" s="203"/>
      <c r="NFK18" s="203"/>
      <c r="NFL18" s="203"/>
      <c r="NFM18" s="203"/>
      <c r="NFN18" s="203"/>
      <c r="NFO18" s="203"/>
      <c r="NFP18" s="203"/>
      <c r="NFQ18" s="203"/>
      <c r="NFR18" s="203"/>
      <c r="NFS18" s="203"/>
      <c r="NFT18" s="203"/>
      <c r="NFU18" s="203"/>
      <c r="NFV18" s="203"/>
      <c r="NFW18" s="203"/>
      <c r="NFX18" s="203"/>
      <c r="NFY18" s="203"/>
      <c r="NFZ18" s="203"/>
      <c r="NGA18" s="203"/>
      <c r="NGB18" s="203"/>
      <c r="NGC18" s="203"/>
      <c r="NGD18" s="203"/>
      <c r="NGE18" s="203"/>
      <c r="NGF18" s="203"/>
      <c r="NGG18" s="203"/>
      <c r="NGH18" s="203"/>
      <c r="NGI18" s="203"/>
      <c r="NGJ18" s="203"/>
      <c r="NGK18" s="203"/>
      <c r="NGL18" s="203"/>
      <c r="NGM18" s="203"/>
      <c r="NGN18" s="203"/>
      <c r="NGO18" s="203"/>
      <c r="NGP18" s="203"/>
      <c r="NGQ18" s="203"/>
      <c r="NGR18" s="203"/>
      <c r="NGS18" s="203"/>
      <c r="NGT18" s="203"/>
      <c r="NGU18" s="203"/>
      <c r="NGV18" s="203"/>
      <c r="NGW18" s="203"/>
      <c r="NGX18" s="203"/>
      <c r="NGY18" s="203"/>
      <c r="NGZ18" s="203"/>
      <c r="NHA18" s="203"/>
      <c r="NHB18" s="203"/>
      <c r="NHC18" s="203"/>
      <c r="NHD18" s="203"/>
      <c r="NHE18" s="203"/>
      <c r="NHF18" s="203"/>
      <c r="NHG18" s="203"/>
      <c r="NHH18" s="203"/>
      <c r="NHI18" s="203"/>
      <c r="NHJ18" s="203"/>
      <c r="NHK18" s="203"/>
      <c r="NHL18" s="203"/>
      <c r="NHM18" s="203"/>
      <c r="NHN18" s="203"/>
      <c r="NHO18" s="203"/>
      <c r="NHP18" s="203"/>
      <c r="NHQ18" s="203"/>
      <c r="NHR18" s="203"/>
      <c r="NHS18" s="203"/>
      <c r="NHT18" s="203"/>
      <c r="NHU18" s="203"/>
      <c r="NHV18" s="203"/>
      <c r="NHW18" s="203"/>
      <c r="NHX18" s="203"/>
      <c r="NHY18" s="203"/>
      <c r="NHZ18" s="203"/>
      <c r="NIA18" s="203"/>
      <c r="NIB18" s="203"/>
      <c r="NIC18" s="203"/>
      <c r="NID18" s="203"/>
      <c r="NIE18" s="203"/>
      <c r="NIF18" s="203"/>
      <c r="NIG18" s="203"/>
      <c r="NIH18" s="203"/>
      <c r="NII18" s="203"/>
      <c r="NIJ18" s="203"/>
      <c r="NIK18" s="203"/>
      <c r="NIL18" s="203"/>
      <c r="NIM18" s="203"/>
      <c r="NIN18" s="203"/>
      <c r="NIO18" s="203"/>
      <c r="NIP18" s="203"/>
      <c r="NIQ18" s="203"/>
      <c r="NIR18" s="203"/>
      <c r="NIS18" s="203"/>
      <c r="NIT18" s="203"/>
      <c r="NIU18" s="203"/>
      <c r="NIV18" s="203"/>
      <c r="NIW18" s="203"/>
      <c r="NIX18" s="203"/>
      <c r="NIY18" s="203"/>
      <c r="NIZ18" s="203"/>
      <c r="NJA18" s="203"/>
      <c r="NJB18" s="203"/>
      <c r="NJC18" s="203"/>
      <c r="NJD18" s="203"/>
      <c r="NJE18" s="203"/>
      <c r="NJF18" s="203"/>
      <c r="NJG18" s="203"/>
      <c r="NJH18" s="203"/>
      <c r="NJI18" s="203"/>
      <c r="NJJ18" s="203"/>
      <c r="NJK18" s="203"/>
      <c r="NJL18" s="203"/>
      <c r="NJM18" s="203"/>
      <c r="NJN18" s="203"/>
      <c r="NJO18" s="203"/>
      <c r="NJP18" s="203"/>
      <c r="NJQ18" s="203"/>
      <c r="NJR18" s="203"/>
      <c r="NJS18" s="203"/>
      <c r="NJT18" s="203"/>
      <c r="NJU18" s="203"/>
      <c r="NJV18" s="203"/>
      <c r="NJW18" s="203"/>
      <c r="NJX18" s="203"/>
      <c r="NJY18" s="203"/>
      <c r="NJZ18" s="203"/>
      <c r="NKA18" s="203"/>
      <c r="NKB18" s="203"/>
      <c r="NKC18" s="203"/>
      <c r="NKD18" s="203"/>
      <c r="NKE18" s="203"/>
      <c r="NKF18" s="203"/>
      <c r="NKG18" s="203"/>
      <c r="NKH18" s="203"/>
      <c r="NKI18" s="203"/>
      <c r="NKJ18" s="203"/>
      <c r="NKK18" s="203"/>
      <c r="NKL18" s="203"/>
      <c r="NKM18" s="203"/>
      <c r="NKN18" s="203"/>
      <c r="NKO18" s="203"/>
      <c r="NKP18" s="203"/>
      <c r="NKQ18" s="203"/>
      <c r="NKR18" s="203"/>
      <c r="NKS18" s="203"/>
      <c r="NKT18" s="203"/>
      <c r="NKU18" s="203"/>
      <c r="NKV18" s="203"/>
      <c r="NKW18" s="203"/>
      <c r="NKX18" s="203"/>
      <c r="NKY18" s="203"/>
      <c r="NKZ18" s="203"/>
      <c r="NLA18" s="203"/>
      <c r="NLB18" s="203"/>
      <c r="NLC18" s="203"/>
      <c r="NLD18" s="203"/>
      <c r="NLE18" s="203"/>
      <c r="NLF18" s="203"/>
      <c r="NLG18" s="203"/>
      <c r="NLH18" s="203"/>
      <c r="NLI18" s="203"/>
      <c r="NLJ18" s="203"/>
      <c r="NLK18" s="203"/>
      <c r="NLL18" s="203"/>
      <c r="NLM18" s="203"/>
      <c r="NLN18" s="203"/>
      <c r="NLO18" s="203"/>
      <c r="NLP18" s="203"/>
      <c r="NLQ18" s="203"/>
      <c r="NLR18" s="203"/>
      <c r="NLS18" s="203"/>
      <c r="NLT18" s="203"/>
      <c r="NLU18" s="203"/>
      <c r="NLV18" s="203"/>
      <c r="NLW18" s="203"/>
      <c r="NLX18" s="203"/>
      <c r="NLY18" s="203"/>
      <c r="NLZ18" s="203"/>
      <c r="NMA18" s="203"/>
      <c r="NMB18" s="203"/>
      <c r="NMC18" s="203"/>
      <c r="NMD18" s="203"/>
      <c r="NME18" s="203"/>
      <c r="NMF18" s="203"/>
      <c r="NMG18" s="203"/>
      <c r="NMH18" s="203"/>
      <c r="NMI18" s="203"/>
      <c r="NMJ18" s="203"/>
      <c r="NMK18" s="203"/>
      <c r="NML18" s="203"/>
      <c r="NMM18" s="203"/>
      <c r="NMN18" s="203"/>
      <c r="NMO18" s="203"/>
      <c r="NMP18" s="203"/>
      <c r="NMQ18" s="203"/>
      <c r="NMR18" s="203"/>
      <c r="NMS18" s="203"/>
      <c r="NMT18" s="203"/>
      <c r="NMU18" s="203"/>
      <c r="NMV18" s="203"/>
      <c r="NMW18" s="203"/>
      <c r="NMX18" s="203"/>
      <c r="NMY18" s="203"/>
      <c r="NMZ18" s="203"/>
      <c r="NNA18" s="203"/>
      <c r="NNB18" s="203"/>
      <c r="NNC18" s="203"/>
      <c r="NND18" s="203"/>
      <c r="NNE18" s="203"/>
      <c r="NNF18" s="203"/>
      <c r="NNG18" s="203"/>
      <c r="NNH18" s="203"/>
      <c r="NNI18" s="203"/>
      <c r="NNJ18" s="203"/>
      <c r="NNK18" s="203"/>
      <c r="NNL18" s="203"/>
      <c r="NNM18" s="203"/>
      <c r="NNN18" s="203"/>
      <c r="NNO18" s="203"/>
      <c r="NNP18" s="203"/>
      <c r="NNQ18" s="203"/>
      <c r="NNR18" s="203"/>
      <c r="NNS18" s="203"/>
      <c r="NNT18" s="203"/>
      <c r="NNU18" s="203"/>
      <c r="NNV18" s="203"/>
      <c r="NNW18" s="203"/>
      <c r="NNX18" s="203"/>
      <c r="NNY18" s="203"/>
      <c r="NNZ18" s="203"/>
      <c r="NOA18" s="203"/>
      <c r="NOB18" s="203"/>
      <c r="NOC18" s="203"/>
      <c r="NOD18" s="203"/>
      <c r="NOE18" s="203"/>
      <c r="NOF18" s="203"/>
      <c r="NOG18" s="203"/>
      <c r="NOH18" s="203"/>
      <c r="NOI18" s="203"/>
      <c r="NOJ18" s="203"/>
      <c r="NOK18" s="203"/>
      <c r="NOL18" s="203"/>
      <c r="NOM18" s="203"/>
      <c r="NON18" s="203"/>
      <c r="NOO18" s="203"/>
      <c r="NOP18" s="203"/>
      <c r="NOQ18" s="203"/>
      <c r="NOR18" s="203"/>
      <c r="NOS18" s="203"/>
      <c r="NOT18" s="203"/>
      <c r="NOU18" s="203"/>
      <c r="NOV18" s="203"/>
      <c r="NOW18" s="203"/>
      <c r="NOX18" s="203"/>
      <c r="NOY18" s="203"/>
      <c r="NOZ18" s="203"/>
      <c r="NPA18" s="203"/>
      <c r="NPB18" s="203"/>
      <c r="NPC18" s="203"/>
      <c r="NPD18" s="203"/>
      <c r="NPE18" s="203"/>
      <c r="NPF18" s="203"/>
      <c r="NPG18" s="203"/>
      <c r="NPH18" s="203"/>
      <c r="NPI18" s="203"/>
      <c r="NPJ18" s="203"/>
      <c r="NPK18" s="203"/>
      <c r="NPL18" s="203"/>
      <c r="NPM18" s="203"/>
      <c r="NPN18" s="203"/>
      <c r="NPO18" s="203"/>
      <c r="NPP18" s="203"/>
      <c r="NPQ18" s="203"/>
      <c r="NPR18" s="203"/>
      <c r="NPS18" s="203"/>
      <c r="NPT18" s="203"/>
      <c r="NPU18" s="203"/>
      <c r="NPV18" s="203"/>
      <c r="NPW18" s="203"/>
      <c r="NPX18" s="203"/>
      <c r="NPY18" s="203"/>
      <c r="NPZ18" s="203"/>
      <c r="NQA18" s="203"/>
      <c r="NQB18" s="203"/>
      <c r="NQC18" s="203"/>
      <c r="NQD18" s="203"/>
      <c r="NQE18" s="203"/>
      <c r="NQF18" s="203"/>
      <c r="NQG18" s="203"/>
      <c r="NQH18" s="203"/>
      <c r="NQI18" s="203"/>
      <c r="NQJ18" s="203"/>
      <c r="NQK18" s="203"/>
      <c r="NQL18" s="203"/>
      <c r="NQM18" s="203"/>
      <c r="NQN18" s="203"/>
      <c r="NQO18" s="203"/>
      <c r="NQP18" s="203"/>
      <c r="NQQ18" s="203"/>
      <c r="NQR18" s="203"/>
      <c r="NQS18" s="203"/>
      <c r="NQT18" s="203"/>
      <c r="NQU18" s="203"/>
      <c r="NQV18" s="203"/>
      <c r="NQW18" s="203"/>
      <c r="NQX18" s="203"/>
      <c r="NQY18" s="203"/>
      <c r="NQZ18" s="203"/>
      <c r="NRA18" s="203"/>
      <c r="NRB18" s="203"/>
      <c r="NRC18" s="203"/>
      <c r="NRD18" s="203"/>
      <c r="NRE18" s="203"/>
      <c r="NRF18" s="203"/>
      <c r="NRG18" s="203"/>
      <c r="NRH18" s="203"/>
      <c r="NRI18" s="203"/>
      <c r="NRJ18" s="203"/>
      <c r="NRK18" s="203"/>
      <c r="NRL18" s="203"/>
      <c r="NRM18" s="203"/>
      <c r="NRN18" s="203"/>
      <c r="NRO18" s="203"/>
      <c r="NRP18" s="203"/>
      <c r="NRQ18" s="203"/>
      <c r="NRR18" s="203"/>
      <c r="NRS18" s="203"/>
      <c r="NRT18" s="203"/>
      <c r="NRU18" s="203"/>
      <c r="NRV18" s="203"/>
      <c r="NRW18" s="203"/>
      <c r="NRX18" s="203"/>
      <c r="NRY18" s="203"/>
      <c r="NRZ18" s="203"/>
      <c r="NSA18" s="203"/>
      <c r="NSB18" s="203"/>
      <c r="NSC18" s="203"/>
      <c r="NSD18" s="203"/>
      <c r="NSE18" s="203"/>
      <c r="NSF18" s="203"/>
      <c r="NSG18" s="203"/>
      <c r="NSH18" s="203"/>
      <c r="NSI18" s="203"/>
      <c r="NSJ18" s="203"/>
      <c r="NSK18" s="203"/>
      <c r="NSL18" s="203"/>
      <c r="NSM18" s="203"/>
      <c r="NSN18" s="203"/>
      <c r="NSO18" s="203"/>
      <c r="NSP18" s="203"/>
      <c r="NSQ18" s="203"/>
      <c r="NSR18" s="203"/>
      <c r="NSS18" s="203"/>
      <c r="NST18" s="203"/>
      <c r="NSU18" s="203"/>
      <c r="NSV18" s="203"/>
      <c r="NSW18" s="203"/>
      <c r="NSX18" s="203"/>
      <c r="NSY18" s="203"/>
      <c r="NSZ18" s="203"/>
      <c r="NTA18" s="203"/>
      <c r="NTB18" s="203"/>
      <c r="NTC18" s="203"/>
      <c r="NTD18" s="203"/>
      <c r="NTE18" s="203"/>
      <c r="NTF18" s="203"/>
      <c r="NTG18" s="203"/>
      <c r="NTH18" s="203"/>
      <c r="NTI18" s="203"/>
      <c r="NTJ18" s="203"/>
      <c r="NTK18" s="203"/>
      <c r="NTL18" s="203"/>
      <c r="NTM18" s="203"/>
      <c r="NTN18" s="203"/>
      <c r="NTO18" s="203"/>
      <c r="NTP18" s="203"/>
      <c r="NTQ18" s="203"/>
      <c r="NTR18" s="203"/>
      <c r="NTS18" s="203"/>
      <c r="NTT18" s="203"/>
      <c r="NTU18" s="203"/>
      <c r="NTV18" s="203"/>
      <c r="NTW18" s="203"/>
      <c r="NTX18" s="203"/>
      <c r="NTY18" s="203"/>
      <c r="NTZ18" s="203"/>
      <c r="NUA18" s="203"/>
      <c r="NUB18" s="203"/>
      <c r="NUC18" s="203"/>
      <c r="NUD18" s="203"/>
      <c r="NUE18" s="203"/>
      <c r="NUF18" s="203"/>
      <c r="NUG18" s="203"/>
      <c r="NUH18" s="203"/>
      <c r="NUI18" s="203"/>
      <c r="NUJ18" s="203"/>
      <c r="NUK18" s="203"/>
      <c r="NUL18" s="203"/>
      <c r="NUM18" s="203"/>
      <c r="NUN18" s="203"/>
      <c r="NUO18" s="203"/>
      <c r="NUP18" s="203"/>
      <c r="NUQ18" s="203"/>
      <c r="NUR18" s="203"/>
      <c r="NUS18" s="203"/>
      <c r="NUT18" s="203"/>
      <c r="NUU18" s="203"/>
      <c r="NUV18" s="203"/>
      <c r="NUW18" s="203"/>
      <c r="NUX18" s="203"/>
      <c r="NUY18" s="203"/>
      <c r="NUZ18" s="203"/>
      <c r="NVA18" s="203"/>
      <c r="NVB18" s="203"/>
      <c r="NVC18" s="203"/>
      <c r="NVD18" s="203"/>
      <c r="NVE18" s="203"/>
      <c r="NVF18" s="203"/>
      <c r="NVG18" s="203"/>
      <c r="NVH18" s="203"/>
      <c r="NVI18" s="203"/>
      <c r="NVJ18" s="203"/>
      <c r="NVK18" s="203"/>
      <c r="NVL18" s="203"/>
      <c r="NVM18" s="203"/>
      <c r="NVN18" s="203"/>
      <c r="NVO18" s="203"/>
      <c r="NVP18" s="203"/>
      <c r="NVQ18" s="203"/>
      <c r="NVR18" s="203"/>
      <c r="NVS18" s="203"/>
      <c r="NVT18" s="203"/>
      <c r="NVU18" s="203"/>
      <c r="NVV18" s="203"/>
      <c r="NVW18" s="203"/>
      <c r="NVX18" s="203"/>
      <c r="NVY18" s="203"/>
      <c r="NVZ18" s="203"/>
      <c r="NWA18" s="203"/>
      <c r="NWB18" s="203"/>
      <c r="NWC18" s="203"/>
      <c r="NWD18" s="203"/>
      <c r="NWE18" s="203"/>
      <c r="NWF18" s="203"/>
      <c r="NWG18" s="203"/>
      <c r="NWH18" s="203"/>
      <c r="NWI18" s="203"/>
      <c r="NWJ18" s="203"/>
      <c r="NWK18" s="203"/>
      <c r="NWL18" s="203"/>
      <c r="NWM18" s="203"/>
      <c r="NWN18" s="203"/>
      <c r="NWO18" s="203"/>
      <c r="NWP18" s="203"/>
      <c r="NWQ18" s="203"/>
      <c r="NWR18" s="203"/>
      <c r="NWS18" s="203"/>
      <c r="NWT18" s="203"/>
      <c r="NWU18" s="203"/>
      <c r="NWV18" s="203"/>
      <c r="NWW18" s="203"/>
      <c r="NWX18" s="203"/>
      <c r="NWY18" s="203"/>
      <c r="NWZ18" s="203"/>
      <c r="NXA18" s="203"/>
      <c r="NXB18" s="203"/>
      <c r="NXC18" s="203"/>
      <c r="NXD18" s="203"/>
      <c r="NXE18" s="203"/>
      <c r="NXF18" s="203"/>
      <c r="NXG18" s="203"/>
      <c r="NXH18" s="203"/>
      <c r="NXI18" s="203"/>
      <c r="NXJ18" s="203"/>
      <c r="NXK18" s="203"/>
      <c r="NXL18" s="203"/>
      <c r="NXM18" s="203"/>
      <c r="NXN18" s="203"/>
      <c r="NXO18" s="203"/>
      <c r="NXP18" s="203"/>
      <c r="NXQ18" s="203"/>
      <c r="NXR18" s="203"/>
      <c r="NXS18" s="203"/>
      <c r="NXT18" s="203"/>
      <c r="NXU18" s="203"/>
      <c r="NXV18" s="203"/>
      <c r="NXW18" s="203"/>
      <c r="NXX18" s="203"/>
      <c r="NXY18" s="203"/>
      <c r="NXZ18" s="203"/>
      <c r="NYA18" s="203"/>
      <c r="NYB18" s="203"/>
      <c r="NYC18" s="203"/>
      <c r="NYD18" s="203"/>
      <c r="NYE18" s="203"/>
      <c r="NYF18" s="203"/>
      <c r="NYG18" s="203"/>
      <c r="NYH18" s="203"/>
      <c r="NYI18" s="203"/>
      <c r="NYJ18" s="203"/>
      <c r="NYK18" s="203"/>
      <c r="NYL18" s="203"/>
      <c r="NYM18" s="203"/>
      <c r="NYN18" s="203"/>
      <c r="NYO18" s="203"/>
      <c r="NYP18" s="203"/>
      <c r="NYQ18" s="203"/>
      <c r="NYR18" s="203"/>
      <c r="NYS18" s="203"/>
      <c r="NYT18" s="203"/>
      <c r="NYU18" s="203"/>
      <c r="NYV18" s="203"/>
      <c r="NYW18" s="203"/>
      <c r="NYX18" s="203"/>
      <c r="NYY18" s="203"/>
      <c r="NYZ18" s="203"/>
      <c r="NZA18" s="203"/>
      <c r="NZB18" s="203"/>
      <c r="NZC18" s="203"/>
      <c r="NZD18" s="203"/>
      <c r="NZE18" s="203"/>
      <c r="NZF18" s="203"/>
      <c r="NZG18" s="203"/>
      <c r="NZH18" s="203"/>
      <c r="NZI18" s="203"/>
      <c r="NZJ18" s="203"/>
      <c r="NZK18" s="203"/>
      <c r="NZL18" s="203"/>
      <c r="NZM18" s="203"/>
      <c r="NZN18" s="203"/>
      <c r="NZO18" s="203"/>
      <c r="NZP18" s="203"/>
      <c r="NZQ18" s="203"/>
      <c r="NZR18" s="203"/>
      <c r="NZS18" s="203"/>
      <c r="NZT18" s="203"/>
      <c r="NZU18" s="203"/>
      <c r="NZV18" s="203"/>
      <c r="NZW18" s="203"/>
      <c r="NZX18" s="203"/>
      <c r="NZY18" s="203"/>
      <c r="NZZ18" s="203"/>
      <c r="OAA18" s="203"/>
      <c r="OAB18" s="203"/>
      <c r="OAC18" s="203"/>
      <c r="OAD18" s="203"/>
      <c r="OAE18" s="203"/>
      <c r="OAF18" s="203"/>
      <c r="OAG18" s="203"/>
      <c r="OAH18" s="203"/>
      <c r="OAI18" s="203"/>
      <c r="OAJ18" s="203"/>
      <c r="OAK18" s="203"/>
      <c r="OAL18" s="203"/>
      <c r="OAM18" s="203"/>
      <c r="OAN18" s="203"/>
      <c r="OAO18" s="203"/>
      <c r="OAP18" s="203"/>
      <c r="OAQ18" s="203"/>
      <c r="OAR18" s="203"/>
      <c r="OAS18" s="203"/>
      <c r="OAT18" s="203"/>
      <c r="OAU18" s="203"/>
      <c r="OAV18" s="203"/>
      <c r="OAW18" s="203"/>
      <c r="OAX18" s="203"/>
      <c r="OAY18" s="203"/>
      <c r="OAZ18" s="203"/>
      <c r="OBA18" s="203"/>
      <c r="OBB18" s="203"/>
      <c r="OBC18" s="203"/>
      <c r="OBD18" s="203"/>
      <c r="OBE18" s="203"/>
      <c r="OBF18" s="203"/>
      <c r="OBG18" s="203"/>
      <c r="OBH18" s="203"/>
      <c r="OBI18" s="203"/>
      <c r="OBJ18" s="203"/>
      <c r="OBK18" s="203"/>
      <c r="OBL18" s="203"/>
      <c r="OBM18" s="203"/>
      <c r="OBN18" s="203"/>
      <c r="OBO18" s="203"/>
      <c r="OBP18" s="203"/>
      <c r="OBQ18" s="203"/>
      <c r="OBR18" s="203"/>
      <c r="OBS18" s="203"/>
      <c r="OBT18" s="203"/>
      <c r="OBU18" s="203"/>
      <c r="OBV18" s="203"/>
      <c r="OBW18" s="203"/>
      <c r="OBX18" s="203"/>
      <c r="OBY18" s="203"/>
      <c r="OBZ18" s="203"/>
      <c r="OCA18" s="203"/>
      <c r="OCB18" s="203"/>
      <c r="OCC18" s="203"/>
      <c r="OCD18" s="203"/>
      <c r="OCE18" s="203"/>
      <c r="OCF18" s="203"/>
      <c r="OCG18" s="203"/>
      <c r="OCH18" s="203"/>
      <c r="OCI18" s="203"/>
      <c r="OCJ18" s="203"/>
      <c r="OCK18" s="203"/>
      <c r="OCL18" s="203"/>
      <c r="OCM18" s="203"/>
      <c r="OCN18" s="203"/>
      <c r="OCO18" s="203"/>
      <c r="OCP18" s="203"/>
      <c r="OCQ18" s="203"/>
      <c r="OCR18" s="203"/>
      <c r="OCS18" s="203"/>
      <c r="OCT18" s="203"/>
      <c r="OCU18" s="203"/>
      <c r="OCV18" s="203"/>
      <c r="OCW18" s="203"/>
      <c r="OCX18" s="203"/>
      <c r="OCY18" s="203"/>
      <c r="OCZ18" s="203"/>
      <c r="ODA18" s="203"/>
      <c r="ODB18" s="203"/>
      <c r="ODC18" s="203"/>
      <c r="ODD18" s="203"/>
      <c r="ODE18" s="203"/>
      <c r="ODF18" s="203"/>
      <c r="ODG18" s="203"/>
      <c r="ODH18" s="203"/>
      <c r="ODI18" s="203"/>
      <c r="ODJ18" s="203"/>
      <c r="ODK18" s="203"/>
      <c r="ODL18" s="203"/>
      <c r="ODM18" s="203"/>
      <c r="ODN18" s="203"/>
      <c r="ODO18" s="203"/>
      <c r="ODP18" s="203"/>
      <c r="ODQ18" s="203"/>
      <c r="ODR18" s="203"/>
      <c r="ODS18" s="203"/>
      <c r="ODT18" s="203"/>
      <c r="ODU18" s="203"/>
      <c r="ODV18" s="203"/>
      <c r="ODW18" s="203"/>
      <c r="ODX18" s="203"/>
      <c r="ODY18" s="203"/>
      <c r="ODZ18" s="203"/>
      <c r="OEA18" s="203"/>
      <c r="OEB18" s="203"/>
      <c r="OEC18" s="203"/>
      <c r="OED18" s="203"/>
      <c r="OEE18" s="203"/>
      <c r="OEF18" s="203"/>
      <c r="OEG18" s="203"/>
      <c r="OEH18" s="203"/>
      <c r="OEI18" s="203"/>
      <c r="OEJ18" s="203"/>
      <c r="OEK18" s="203"/>
      <c r="OEL18" s="203"/>
      <c r="OEM18" s="203"/>
      <c r="OEN18" s="203"/>
      <c r="OEO18" s="203"/>
      <c r="OEP18" s="203"/>
      <c r="OEQ18" s="203"/>
      <c r="OER18" s="203"/>
      <c r="OES18" s="203"/>
      <c r="OET18" s="203"/>
      <c r="OEU18" s="203"/>
      <c r="OEV18" s="203"/>
      <c r="OEW18" s="203"/>
      <c r="OEX18" s="203"/>
      <c r="OEY18" s="203"/>
      <c r="OEZ18" s="203"/>
      <c r="OFA18" s="203"/>
      <c r="OFB18" s="203"/>
      <c r="OFC18" s="203"/>
      <c r="OFD18" s="203"/>
      <c r="OFE18" s="203"/>
      <c r="OFF18" s="203"/>
      <c r="OFG18" s="203"/>
      <c r="OFH18" s="203"/>
      <c r="OFI18" s="203"/>
      <c r="OFJ18" s="203"/>
      <c r="OFK18" s="203"/>
      <c r="OFL18" s="203"/>
      <c r="OFM18" s="203"/>
      <c r="OFN18" s="203"/>
      <c r="OFO18" s="203"/>
      <c r="OFP18" s="203"/>
      <c r="OFQ18" s="203"/>
      <c r="OFR18" s="203"/>
      <c r="OFS18" s="203"/>
      <c r="OFT18" s="203"/>
      <c r="OFU18" s="203"/>
      <c r="OFV18" s="203"/>
      <c r="OFW18" s="203"/>
      <c r="OFX18" s="203"/>
      <c r="OFY18" s="203"/>
      <c r="OFZ18" s="203"/>
      <c r="OGA18" s="203"/>
      <c r="OGB18" s="203"/>
      <c r="OGC18" s="203"/>
      <c r="OGD18" s="203"/>
      <c r="OGE18" s="203"/>
      <c r="OGF18" s="203"/>
      <c r="OGG18" s="203"/>
      <c r="OGH18" s="203"/>
      <c r="OGI18" s="203"/>
      <c r="OGJ18" s="203"/>
      <c r="OGK18" s="203"/>
      <c r="OGL18" s="203"/>
      <c r="OGM18" s="203"/>
      <c r="OGN18" s="203"/>
      <c r="OGO18" s="203"/>
      <c r="OGP18" s="203"/>
      <c r="OGQ18" s="203"/>
      <c r="OGR18" s="203"/>
      <c r="OGS18" s="203"/>
      <c r="OGT18" s="203"/>
      <c r="OGU18" s="203"/>
      <c r="OGV18" s="203"/>
      <c r="OGW18" s="203"/>
      <c r="OGX18" s="203"/>
      <c r="OGY18" s="203"/>
      <c r="OGZ18" s="203"/>
      <c r="OHA18" s="203"/>
      <c r="OHB18" s="203"/>
      <c r="OHC18" s="203"/>
      <c r="OHD18" s="203"/>
      <c r="OHE18" s="203"/>
      <c r="OHF18" s="203"/>
      <c r="OHG18" s="203"/>
      <c r="OHH18" s="203"/>
      <c r="OHI18" s="203"/>
      <c r="OHJ18" s="203"/>
      <c r="OHK18" s="203"/>
      <c r="OHL18" s="203"/>
      <c r="OHM18" s="203"/>
      <c r="OHN18" s="203"/>
      <c r="OHO18" s="203"/>
      <c r="OHP18" s="203"/>
      <c r="OHQ18" s="203"/>
      <c r="OHR18" s="203"/>
      <c r="OHS18" s="203"/>
      <c r="OHT18" s="203"/>
      <c r="OHU18" s="203"/>
      <c r="OHV18" s="203"/>
      <c r="OHW18" s="203"/>
      <c r="OHX18" s="203"/>
      <c r="OHY18" s="203"/>
      <c r="OHZ18" s="203"/>
      <c r="OIA18" s="203"/>
      <c r="OIB18" s="203"/>
      <c r="OIC18" s="203"/>
      <c r="OID18" s="203"/>
      <c r="OIE18" s="203"/>
      <c r="OIF18" s="203"/>
      <c r="OIG18" s="203"/>
      <c r="OIH18" s="203"/>
      <c r="OII18" s="203"/>
      <c r="OIJ18" s="203"/>
      <c r="OIK18" s="203"/>
      <c r="OIL18" s="203"/>
      <c r="OIM18" s="203"/>
      <c r="OIN18" s="203"/>
      <c r="OIO18" s="203"/>
      <c r="OIP18" s="203"/>
      <c r="OIQ18" s="203"/>
      <c r="OIR18" s="203"/>
      <c r="OIS18" s="203"/>
      <c r="OIT18" s="203"/>
      <c r="OIU18" s="203"/>
      <c r="OIV18" s="203"/>
      <c r="OIW18" s="203"/>
      <c r="OIX18" s="203"/>
      <c r="OIY18" s="203"/>
      <c r="OIZ18" s="203"/>
      <c r="OJA18" s="203"/>
      <c r="OJB18" s="203"/>
      <c r="OJC18" s="203"/>
      <c r="OJD18" s="203"/>
      <c r="OJE18" s="203"/>
      <c r="OJF18" s="203"/>
      <c r="OJG18" s="203"/>
      <c r="OJH18" s="203"/>
      <c r="OJI18" s="203"/>
      <c r="OJJ18" s="203"/>
      <c r="OJK18" s="203"/>
      <c r="OJL18" s="203"/>
      <c r="OJM18" s="203"/>
      <c r="OJN18" s="203"/>
      <c r="OJO18" s="203"/>
      <c r="OJP18" s="203"/>
      <c r="OJQ18" s="203"/>
      <c r="OJR18" s="203"/>
      <c r="OJS18" s="203"/>
      <c r="OJT18" s="203"/>
      <c r="OJU18" s="203"/>
      <c r="OJV18" s="203"/>
      <c r="OJW18" s="203"/>
      <c r="OJX18" s="203"/>
      <c r="OJY18" s="203"/>
      <c r="OJZ18" s="203"/>
      <c r="OKA18" s="203"/>
      <c r="OKB18" s="203"/>
      <c r="OKC18" s="203"/>
      <c r="OKD18" s="203"/>
      <c r="OKE18" s="203"/>
      <c r="OKF18" s="203"/>
      <c r="OKG18" s="203"/>
      <c r="OKH18" s="203"/>
      <c r="OKI18" s="203"/>
      <c r="OKJ18" s="203"/>
      <c r="OKK18" s="203"/>
      <c r="OKL18" s="203"/>
      <c r="OKM18" s="203"/>
      <c r="OKN18" s="203"/>
      <c r="OKO18" s="203"/>
      <c r="OKP18" s="203"/>
      <c r="OKQ18" s="203"/>
      <c r="OKR18" s="203"/>
      <c r="OKS18" s="203"/>
      <c r="OKT18" s="203"/>
      <c r="OKU18" s="203"/>
      <c r="OKV18" s="203"/>
      <c r="OKW18" s="203"/>
      <c r="OKX18" s="203"/>
      <c r="OKY18" s="203"/>
      <c r="OKZ18" s="203"/>
      <c r="OLA18" s="203"/>
      <c r="OLB18" s="203"/>
      <c r="OLC18" s="203"/>
      <c r="OLD18" s="203"/>
      <c r="OLE18" s="203"/>
      <c r="OLF18" s="203"/>
      <c r="OLG18" s="203"/>
      <c r="OLH18" s="203"/>
      <c r="OLI18" s="203"/>
      <c r="OLJ18" s="203"/>
      <c r="OLK18" s="203"/>
      <c r="OLL18" s="203"/>
      <c r="OLM18" s="203"/>
      <c r="OLN18" s="203"/>
      <c r="OLO18" s="203"/>
      <c r="OLP18" s="203"/>
      <c r="OLQ18" s="203"/>
      <c r="OLR18" s="203"/>
      <c r="OLS18" s="203"/>
      <c r="OLT18" s="203"/>
      <c r="OLU18" s="203"/>
      <c r="OLV18" s="203"/>
      <c r="OLW18" s="203"/>
      <c r="OLX18" s="203"/>
      <c r="OLY18" s="203"/>
      <c r="OLZ18" s="203"/>
      <c r="OMA18" s="203"/>
      <c r="OMB18" s="203"/>
      <c r="OMC18" s="203"/>
      <c r="OMD18" s="203"/>
      <c r="OME18" s="203"/>
      <c r="OMF18" s="203"/>
      <c r="OMG18" s="203"/>
      <c r="OMH18" s="203"/>
      <c r="OMI18" s="203"/>
      <c r="OMJ18" s="203"/>
      <c r="OMK18" s="203"/>
      <c r="OML18" s="203"/>
      <c r="OMM18" s="203"/>
      <c r="OMN18" s="203"/>
      <c r="OMO18" s="203"/>
      <c r="OMP18" s="203"/>
      <c r="OMQ18" s="203"/>
      <c r="OMR18" s="203"/>
      <c r="OMS18" s="203"/>
      <c r="OMT18" s="203"/>
      <c r="OMU18" s="203"/>
      <c r="OMV18" s="203"/>
      <c r="OMW18" s="203"/>
      <c r="OMX18" s="203"/>
      <c r="OMY18" s="203"/>
      <c r="OMZ18" s="203"/>
      <c r="ONA18" s="203"/>
      <c r="ONB18" s="203"/>
      <c r="ONC18" s="203"/>
      <c r="OND18" s="203"/>
      <c r="ONE18" s="203"/>
      <c r="ONF18" s="203"/>
      <c r="ONG18" s="203"/>
      <c r="ONH18" s="203"/>
      <c r="ONI18" s="203"/>
      <c r="ONJ18" s="203"/>
      <c r="ONK18" s="203"/>
      <c r="ONL18" s="203"/>
      <c r="ONM18" s="203"/>
      <c r="ONN18" s="203"/>
      <c r="ONO18" s="203"/>
      <c r="ONP18" s="203"/>
      <c r="ONQ18" s="203"/>
      <c r="ONR18" s="203"/>
      <c r="ONS18" s="203"/>
      <c r="ONT18" s="203"/>
      <c r="ONU18" s="203"/>
      <c r="ONV18" s="203"/>
      <c r="ONW18" s="203"/>
      <c r="ONX18" s="203"/>
      <c r="ONY18" s="203"/>
      <c r="ONZ18" s="203"/>
      <c r="OOA18" s="203"/>
      <c r="OOB18" s="203"/>
      <c r="OOC18" s="203"/>
      <c r="OOD18" s="203"/>
      <c r="OOE18" s="203"/>
      <c r="OOF18" s="203"/>
      <c r="OOG18" s="203"/>
      <c r="OOH18" s="203"/>
      <c r="OOI18" s="203"/>
      <c r="OOJ18" s="203"/>
      <c r="OOK18" s="203"/>
      <c r="OOL18" s="203"/>
      <c r="OOM18" s="203"/>
      <c r="OON18" s="203"/>
      <c r="OOO18" s="203"/>
      <c r="OOP18" s="203"/>
      <c r="OOQ18" s="203"/>
      <c r="OOR18" s="203"/>
      <c r="OOS18" s="203"/>
      <c r="OOT18" s="203"/>
      <c r="OOU18" s="203"/>
      <c r="OOV18" s="203"/>
      <c r="OOW18" s="203"/>
      <c r="OOX18" s="203"/>
      <c r="OOY18" s="203"/>
      <c r="OOZ18" s="203"/>
      <c r="OPA18" s="203"/>
      <c r="OPB18" s="203"/>
      <c r="OPC18" s="203"/>
      <c r="OPD18" s="203"/>
      <c r="OPE18" s="203"/>
      <c r="OPF18" s="203"/>
      <c r="OPG18" s="203"/>
      <c r="OPH18" s="203"/>
      <c r="OPI18" s="203"/>
      <c r="OPJ18" s="203"/>
      <c r="OPK18" s="203"/>
      <c r="OPL18" s="203"/>
      <c r="OPM18" s="203"/>
      <c r="OPN18" s="203"/>
      <c r="OPO18" s="203"/>
      <c r="OPP18" s="203"/>
      <c r="OPQ18" s="203"/>
      <c r="OPR18" s="203"/>
      <c r="OPS18" s="203"/>
      <c r="OPT18" s="203"/>
      <c r="OPU18" s="203"/>
      <c r="OPV18" s="203"/>
      <c r="OPW18" s="203"/>
      <c r="OPX18" s="203"/>
      <c r="OPY18" s="203"/>
      <c r="OPZ18" s="203"/>
      <c r="OQA18" s="203"/>
      <c r="OQB18" s="203"/>
      <c r="OQC18" s="203"/>
      <c r="OQD18" s="203"/>
      <c r="OQE18" s="203"/>
      <c r="OQF18" s="203"/>
      <c r="OQG18" s="203"/>
      <c r="OQH18" s="203"/>
      <c r="OQI18" s="203"/>
      <c r="OQJ18" s="203"/>
      <c r="OQK18" s="203"/>
      <c r="OQL18" s="203"/>
      <c r="OQM18" s="203"/>
      <c r="OQN18" s="203"/>
      <c r="OQO18" s="203"/>
      <c r="OQP18" s="203"/>
      <c r="OQQ18" s="203"/>
      <c r="OQR18" s="203"/>
      <c r="OQS18" s="203"/>
      <c r="OQT18" s="203"/>
      <c r="OQU18" s="203"/>
      <c r="OQV18" s="203"/>
      <c r="OQW18" s="203"/>
      <c r="OQX18" s="203"/>
      <c r="OQY18" s="203"/>
      <c r="OQZ18" s="203"/>
      <c r="ORA18" s="203"/>
      <c r="ORB18" s="203"/>
      <c r="ORC18" s="203"/>
      <c r="ORD18" s="203"/>
      <c r="ORE18" s="203"/>
      <c r="ORF18" s="203"/>
      <c r="ORG18" s="203"/>
      <c r="ORH18" s="203"/>
      <c r="ORI18" s="203"/>
      <c r="ORJ18" s="203"/>
      <c r="ORK18" s="203"/>
      <c r="ORL18" s="203"/>
      <c r="ORM18" s="203"/>
      <c r="ORN18" s="203"/>
      <c r="ORO18" s="203"/>
      <c r="ORP18" s="203"/>
      <c r="ORQ18" s="203"/>
      <c r="ORR18" s="203"/>
      <c r="ORS18" s="203"/>
      <c r="ORT18" s="203"/>
      <c r="ORU18" s="203"/>
      <c r="ORV18" s="203"/>
      <c r="ORW18" s="203"/>
      <c r="ORX18" s="203"/>
      <c r="ORY18" s="203"/>
      <c r="ORZ18" s="203"/>
      <c r="OSA18" s="203"/>
      <c r="OSB18" s="203"/>
      <c r="OSC18" s="203"/>
      <c r="OSD18" s="203"/>
      <c r="OSE18" s="203"/>
      <c r="OSF18" s="203"/>
      <c r="OSG18" s="203"/>
      <c r="OSH18" s="203"/>
      <c r="OSI18" s="203"/>
      <c r="OSJ18" s="203"/>
      <c r="OSK18" s="203"/>
      <c r="OSL18" s="203"/>
      <c r="OSM18" s="203"/>
      <c r="OSN18" s="203"/>
      <c r="OSO18" s="203"/>
      <c r="OSP18" s="203"/>
      <c r="OSQ18" s="203"/>
      <c r="OSR18" s="203"/>
      <c r="OSS18" s="203"/>
      <c r="OST18" s="203"/>
      <c r="OSU18" s="203"/>
      <c r="OSV18" s="203"/>
      <c r="OSW18" s="203"/>
      <c r="OSX18" s="203"/>
      <c r="OSY18" s="203"/>
      <c r="OSZ18" s="203"/>
      <c r="OTA18" s="203"/>
      <c r="OTB18" s="203"/>
      <c r="OTC18" s="203"/>
      <c r="OTD18" s="203"/>
      <c r="OTE18" s="203"/>
      <c r="OTF18" s="203"/>
      <c r="OTG18" s="203"/>
      <c r="OTH18" s="203"/>
      <c r="OTI18" s="203"/>
      <c r="OTJ18" s="203"/>
      <c r="OTK18" s="203"/>
      <c r="OTL18" s="203"/>
      <c r="OTM18" s="203"/>
      <c r="OTN18" s="203"/>
      <c r="OTO18" s="203"/>
      <c r="OTP18" s="203"/>
      <c r="OTQ18" s="203"/>
      <c r="OTR18" s="203"/>
      <c r="OTS18" s="203"/>
      <c r="OTT18" s="203"/>
      <c r="OTU18" s="203"/>
      <c r="OTV18" s="203"/>
      <c r="OTW18" s="203"/>
      <c r="OTX18" s="203"/>
      <c r="OTY18" s="203"/>
      <c r="OTZ18" s="203"/>
      <c r="OUA18" s="203"/>
      <c r="OUB18" s="203"/>
      <c r="OUC18" s="203"/>
      <c r="OUD18" s="203"/>
      <c r="OUE18" s="203"/>
      <c r="OUF18" s="203"/>
      <c r="OUG18" s="203"/>
      <c r="OUH18" s="203"/>
      <c r="OUI18" s="203"/>
      <c r="OUJ18" s="203"/>
      <c r="OUK18" s="203"/>
      <c r="OUL18" s="203"/>
      <c r="OUM18" s="203"/>
      <c r="OUN18" s="203"/>
      <c r="OUO18" s="203"/>
      <c r="OUP18" s="203"/>
      <c r="OUQ18" s="203"/>
      <c r="OUR18" s="203"/>
      <c r="OUS18" s="203"/>
      <c r="OUT18" s="203"/>
      <c r="OUU18" s="203"/>
      <c r="OUV18" s="203"/>
      <c r="OUW18" s="203"/>
      <c r="OUX18" s="203"/>
      <c r="OUY18" s="203"/>
      <c r="OUZ18" s="203"/>
      <c r="OVA18" s="203"/>
      <c r="OVB18" s="203"/>
      <c r="OVC18" s="203"/>
      <c r="OVD18" s="203"/>
      <c r="OVE18" s="203"/>
      <c r="OVF18" s="203"/>
      <c r="OVG18" s="203"/>
      <c r="OVH18" s="203"/>
      <c r="OVI18" s="203"/>
      <c r="OVJ18" s="203"/>
      <c r="OVK18" s="203"/>
      <c r="OVL18" s="203"/>
      <c r="OVM18" s="203"/>
      <c r="OVN18" s="203"/>
      <c r="OVO18" s="203"/>
      <c r="OVP18" s="203"/>
      <c r="OVQ18" s="203"/>
      <c r="OVR18" s="203"/>
      <c r="OVS18" s="203"/>
      <c r="OVT18" s="203"/>
      <c r="OVU18" s="203"/>
      <c r="OVV18" s="203"/>
      <c r="OVW18" s="203"/>
      <c r="OVX18" s="203"/>
      <c r="OVY18" s="203"/>
      <c r="OVZ18" s="203"/>
      <c r="OWA18" s="203"/>
      <c r="OWB18" s="203"/>
      <c r="OWC18" s="203"/>
      <c r="OWD18" s="203"/>
      <c r="OWE18" s="203"/>
      <c r="OWF18" s="203"/>
      <c r="OWG18" s="203"/>
      <c r="OWH18" s="203"/>
      <c r="OWI18" s="203"/>
      <c r="OWJ18" s="203"/>
      <c r="OWK18" s="203"/>
      <c r="OWL18" s="203"/>
      <c r="OWM18" s="203"/>
      <c r="OWN18" s="203"/>
      <c r="OWO18" s="203"/>
      <c r="OWP18" s="203"/>
      <c r="OWQ18" s="203"/>
      <c r="OWR18" s="203"/>
      <c r="OWS18" s="203"/>
      <c r="OWT18" s="203"/>
      <c r="OWU18" s="203"/>
      <c r="OWV18" s="203"/>
      <c r="OWW18" s="203"/>
      <c r="OWX18" s="203"/>
      <c r="OWY18" s="203"/>
      <c r="OWZ18" s="203"/>
      <c r="OXA18" s="203"/>
      <c r="OXB18" s="203"/>
      <c r="OXC18" s="203"/>
      <c r="OXD18" s="203"/>
      <c r="OXE18" s="203"/>
      <c r="OXF18" s="203"/>
      <c r="OXG18" s="203"/>
      <c r="OXH18" s="203"/>
      <c r="OXI18" s="203"/>
      <c r="OXJ18" s="203"/>
      <c r="OXK18" s="203"/>
      <c r="OXL18" s="203"/>
      <c r="OXM18" s="203"/>
      <c r="OXN18" s="203"/>
      <c r="OXO18" s="203"/>
      <c r="OXP18" s="203"/>
      <c r="OXQ18" s="203"/>
      <c r="OXR18" s="203"/>
      <c r="OXS18" s="203"/>
      <c r="OXT18" s="203"/>
      <c r="OXU18" s="203"/>
      <c r="OXV18" s="203"/>
      <c r="OXW18" s="203"/>
      <c r="OXX18" s="203"/>
      <c r="OXY18" s="203"/>
      <c r="OXZ18" s="203"/>
      <c r="OYA18" s="203"/>
      <c r="OYB18" s="203"/>
      <c r="OYC18" s="203"/>
      <c r="OYD18" s="203"/>
      <c r="OYE18" s="203"/>
      <c r="OYF18" s="203"/>
      <c r="OYG18" s="203"/>
      <c r="OYH18" s="203"/>
      <c r="OYI18" s="203"/>
      <c r="OYJ18" s="203"/>
      <c r="OYK18" s="203"/>
      <c r="OYL18" s="203"/>
      <c r="OYM18" s="203"/>
      <c r="OYN18" s="203"/>
      <c r="OYO18" s="203"/>
      <c r="OYP18" s="203"/>
      <c r="OYQ18" s="203"/>
      <c r="OYR18" s="203"/>
      <c r="OYS18" s="203"/>
      <c r="OYT18" s="203"/>
      <c r="OYU18" s="203"/>
      <c r="OYV18" s="203"/>
      <c r="OYW18" s="203"/>
      <c r="OYX18" s="203"/>
      <c r="OYY18" s="203"/>
      <c r="OYZ18" s="203"/>
      <c r="OZA18" s="203"/>
      <c r="OZB18" s="203"/>
      <c r="OZC18" s="203"/>
      <c r="OZD18" s="203"/>
      <c r="OZE18" s="203"/>
      <c r="OZF18" s="203"/>
      <c r="OZG18" s="203"/>
      <c r="OZH18" s="203"/>
      <c r="OZI18" s="203"/>
      <c r="OZJ18" s="203"/>
      <c r="OZK18" s="203"/>
      <c r="OZL18" s="203"/>
      <c r="OZM18" s="203"/>
      <c r="OZN18" s="203"/>
      <c r="OZO18" s="203"/>
      <c r="OZP18" s="203"/>
      <c r="OZQ18" s="203"/>
      <c r="OZR18" s="203"/>
      <c r="OZS18" s="203"/>
      <c r="OZT18" s="203"/>
      <c r="OZU18" s="203"/>
      <c r="OZV18" s="203"/>
      <c r="OZW18" s="203"/>
      <c r="OZX18" s="203"/>
      <c r="OZY18" s="203"/>
      <c r="OZZ18" s="203"/>
      <c r="PAA18" s="203"/>
      <c r="PAB18" s="203"/>
      <c r="PAC18" s="203"/>
      <c r="PAD18" s="203"/>
      <c r="PAE18" s="203"/>
      <c r="PAF18" s="203"/>
      <c r="PAG18" s="203"/>
      <c r="PAH18" s="203"/>
      <c r="PAI18" s="203"/>
      <c r="PAJ18" s="203"/>
      <c r="PAK18" s="203"/>
      <c r="PAL18" s="203"/>
      <c r="PAM18" s="203"/>
      <c r="PAN18" s="203"/>
      <c r="PAO18" s="203"/>
      <c r="PAP18" s="203"/>
      <c r="PAQ18" s="203"/>
      <c r="PAR18" s="203"/>
      <c r="PAS18" s="203"/>
      <c r="PAT18" s="203"/>
      <c r="PAU18" s="203"/>
      <c r="PAV18" s="203"/>
      <c r="PAW18" s="203"/>
      <c r="PAX18" s="203"/>
      <c r="PAY18" s="203"/>
      <c r="PAZ18" s="203"/>
      <c r="PBA18" s="203"/>
      <c r="PBB18" s="203"/>
      <c r="PBC18" s="203"/>
      <c r="PBD18" s="203"/>
      <c r="PBE18" s="203"/>
      <c r="PBF18" s="203"/>
      <c r="PBG18" s="203"/>
      <c r="PBH18" s="203"/>
      <c r="PBI18" s="203"/>
      <c r="PBJ18" s="203"/>
      <c r="PBK18" s="203"/>
      <c r="PBL18" s="203"/>
      <c r="PBM18" s="203"/>
      <c r="PBN18" s="203"/>
      <c r="PBO18" s="203"/>
      <c r="PBP18" s="203"/>
      <c r="PBQ18" s="203"/>
      <c r="PBR18" s="203"/>
      <c r="PBS18" s="203"/>
      <c r="PBT18" s="203"/>
      <c r="PBU18" s="203"/>
      <c r="PBV18" s="203"/>
      <c r="PBW18" s="203"/>
      <c r="PBX18" s="203"/>
      <c r="PBY18" s="203"/>
      <c r="PBZ18" s="203"/>
      <c r="PCA18" s="203"/>
      <c r="PCB18" s="203"/>
      <c r="PCC18" s="203"/>
      <c r="PCD18" s="203"/>
      <c r="PCE18" s="203"/>
      <c r="PCF18" s="203"/>
      <c r="PCG18" s="203"/>
      <c r="PCH18" s="203"/>
      <c r="PCI18" s="203"/>
      <c r="PCJ18" s="203"/>
      <c r="PCK18" s="203"/>
      <c r="PCL18" s="203"/>
      <c r="PCM18" s="203"/>
      <c r="PCN18" s="203"/>
      <c r="PCO18" s="203"/>
      <c r="PCP18" s="203"/>
      <c r="PCQ18" s="203"/>
      <c r="PCR18" s="203"/>
      <c r="PCS18" s="203"/>
      <c r="PCT18" s="203"/>
      <c r="PCU18" s="203"/>
      <c r="PCV18" s="203"/>
      <c r="PCW18" s="203"/>
      <c r="PCX18" s="203"/>
      <c r="PCY18" s="203"/>
      <c r="PCZ18" s="203"/>
      <c r="PDA18" s="203"/>
      <c r="PDB18" s="203"/>
      <c r="PDC18" s="203"/>
      <c r="PDD18" s="203"/>
      <c r="PDE18" s="203"/>
      <c r="PDF18" s="203"/>
      <c r="PDG18" s="203"/>
      <c r="PDH18" s="203"/>
      <c r="PDI18" s="203"/>
      <c r="PDJ18" s="203"/>
      <c r="PDK18" s="203"/>
      <c r="PDL18" s="203"/>
      <c r="PDM18" s="203"/>
      <c r="PDN18" s="203"/>
      <c r="PDO18" s="203"/>
      <c r="PDP18" s="203"/>
      <c r="PDQ18" s="203"/>
      <c r="PDR18" s="203"/>
      <c r="PDS18" s="203"/>
      <c r="PDT18" s="203"/>
      <c r="PDU18" s="203"/>
      <c r="PDV18" s="203"/>
      <c r="PDW18" s="203"/>
      <c r="PDX18" s="203"/>
      <c r="PDY18" s="203"/>
      <c r="PDZ18" s="203"/>
      <c r="PEA18" s="203"/>
      <c r="PEB18" s="203"/>
      <c r="PEC18" s="203"/>
      <c r="PED18" s="203"/>
      <c r="PEE18" s="203"/>
      <c r="PEF18" s="203"/>
      <c r="PEG18" s="203"/>
      <c r="PEH18" s="203"/>
      <c r="PEI18" s="203"/>
      <c r="PEJ18" s="203"/>
      <c r="PEK18" s="203"/>
      <c r="PEL18" s="203"/>
      <c r="PEM18" s="203"/>
      <c r="PEN18" s="203"/>
      <c r="PEO18" s="203"/>
      <c r="PEP18" s="203"/>
      <c r="PEQ18" s="203"/>
      <c r="PER18" s="203"/>
      <c r="PES18" s="203"/>
      <c r="PET18" s="203"/>
      <c r="PEU18" s="203"/>
      <c r="PEV18" s="203"/>
      <c r="PEW18" s="203"/>
      <c r="PEX18" s="203"/>
      <c r="PEY18" s="203"/>
      <c r="PEZ18" s="203"/>
      <c r="PFA18" s="203"/>
      <c r="PFB18" s="203"/>
      <c r="PFC18" s="203"/>
      <c r="PFD18" s="203"/>
      <c r="PFE18" s="203"/>
      <c r="PFF18" s="203"/>
      <c r="PFG18" s="203"/>
      <c r="PFH18" s="203"/>
      <c r="PFI18" s="203"/>
      <c r="PFJ18" s="203"/>
      <c r="PFK18" s="203"/>
      <c r="PFL18" s="203"/>
      <c r="PFM18" s="203"/>
      <c r="PFN18" s="203"/>
      <c r="PFO18" s="203"/>
      <c r="PFP18" s="203"/>
      <c r="PFQ18" s="203"/>
      <c r="PFR18" s="203"/>
      <c r="PFS18" s="203"/>
      <c r="PFT18" s="203"/>
      <c r="PFU18" s="203"/>
      <c r="PFV18" s="203"/>
      <c r="PFW18" s="203"/>
      <c r="PFX18" s="203"/>
      <c r="PFY18" s="203"/>
      <c r="PFZ18" s="203"/>
      <c r="PGA18" s="203"/>
      <c r="PGB18" s="203"/>
      <c r="PGC18" s="203"/>
      <c r="PGD18" s="203"/>
      <c r="PGE18" s="203"/>
      <c r="PGF18" s="203"/>
      <c r="PGG18" s="203"/>
      <c r="PGH18" s="203"/>
      <c r="PGI18" s="203"/>
      <c r="PGJ18" s="203"/>
      <c r="PGK18" s="203"/>
      <c r="PGL18" s="203"/>
      <c r="PGM18" s="203"/>
      <c r="PGN18" s="203"/>
      <c r="PGO18" s="203"/>
      <c r="PGP18" s="203"/>
      <c r="PGQ18" s="203"/>
      <c r="PGR18" s="203"/>
      <c r="PGS18" s="203"/>
      <c r="PGT18" s="203"/>
      <c r="PGU18" s="203"/>
      <c r="PGV18" s="203"/>
      <c r="PGW18" s="203"/>
      <c r="PGX18" s="203"/>
      <c r="PGY18" s="203"/>
      <c r="PGZ18" s="203"/>
      <c r="PHA18" s="203"/>
      <c r="PHB18" s="203"/>
      <c r="PHC18" s="203"/>
      <c r="PHD18" s="203"/>
      <c r="PHE18" s="203"/>
      <c r="PHF18" s="203"/>
      <c r="PHG18" s="203"/>
      <c r="PHH18" s="203"/>
      <c r="PHI18" s="203"/>
      <c r="PHJ18" s="203"/>
      <c r="PHK18" s="203"/>
      <c r="PHL18" s="203"/>
      <c r="PHM18" s="203"/>
      <c r="PHN18" s="203"/>
      <c r="PHO18" s="203"/>
      <c r="PHP18" s="203"/>
      <c r="PHQ18" s="203"/>
      <c r="PHR18" s="203"/>
      <c r="PHS18" s="203"/>
      <c r="PHT18" s="203"/>
      <c r="PHU18" s="203"/>
      <c r="PHV18" s="203"/>
      <c r="PHW18" s="203"/>
      <c r="PHX18" s="203"/>
      <c r="PHY18" s="203"/>
      <c r="PHZ18" s="203"/>
      <c r="PIA18" s="203"/>
      <c r="PIB18" s="203"/>
      <c r="PIC18" s="203"/>
      <c r="PID18" s="203"/>
      <c r="PIE18" s="203"/>
      <c r="PIF18" s="203"/>
      <c r="PIG18" s="203"/>
      <c r="PIH18" s="203"/>
      <c r="PII18" s="203"/>
      <c r="PIJ18" s="203"/>
      <c r="PIK18" s="203"/>
      <c r="PIL18" s="203"/>
      <c r="PIM18" s="203"/>
      <c r="PIN18" s="203"/>
      <c r="PIO18" s="203"/>
      <c r="PIP18" s="203"/>
      <c r="PIQ18" s="203"/>
      <c r="PIR18" s="203"/>
      <c r="PIS18" s="203"/>
      <c r="PIT18" s="203"/>
      <c r="PIU18" s="203"/>
      <c r="PIV18" s="203"/>
      <c r="PIW18" s="203"/>
      <c r="PIX18" s="203"/>
      <c r="PIY18" s="203"/>
      <c r="PIZ18" s="203"/>
      <c r="PJA18" s="203"/>
      <c r="PJB18" s="203"/>
      <c r="PJC18" s="203"/>
      <c r="PJD18" s="203"/>
      <c r="PJE18" s="203"/>
      <c r="PJF18" s="203"/>
      <c r="PJG18" s="203"/>
      <c r="PJH18" s="203"/>
      <c r="PJI18" s="203"/>
      <c r="PJJ18" s="203"/>
      <c r="PJK18" s="203"/>
      <c r="PJL18" s="203"/>
      <c r="PJM18" s="203"/>
      <c r="PJN18" s="203"/>
      <c r="PJO18" s="203"/>
      <c r="PJP18" s="203"/>
      <c r="PJQ18" s="203"/>
      <c r="PJR18" s="203"/>
      <c r="PJS18" s="203"/>
      <c r="PJT18" s="203"/>
      <c r="PJU18" s="203"/>
      <c r="PJV18" s="203"/>
      <c r="PJW18" s="203"/>
      <c r="PJX18" s="203"/>
      <c r="PJY18" s="203"/>
      <c r="PJZ18" s="203"/>
      <c r="PKA18" s="203"/>
      <c r="PKB18" s="203"/>
      <c r="PKC18" s="203"/>
      <c r="PKD18" s="203"/>
      <c r="PKE18" s="203"/>
      <c r="PKF18" s="203"/>
      <c r="PKG18" s="203"/>
      <c r="PKH18" s="203"/>
      <c r="PKI18" s="203"/>
      <c r="PKJ18" s="203"/>
      <c r="PKK18" s="203"/>
      <c r="PKL18" s="203"/>
      <c r="PKM18" s="203"/>
      <c r="PKN18" s="203"/>
      <c r="PKO18" s="203"/>
      <c r="PKP18" s="203"/>
      <c r="PKQ18" s="203"/>
      <c r="PKR18" s="203"/>
      <c r="PKS18" s="203"/>
      <c r="PKT18" s="203"/>
      <c r="PKU18" s="203"/>
      <c r="PKV18" s="203"/>
      <c r="PKW18" s="203"/>
      <c r="PKX18" s="203"/>
      <c r="PKY18" s="203"/>
      <c r="PKZ18" s="203"/>
      <c r="PLA18" s="203"/>
      <c r="PLB18" s="203"/>
      <c r="PLC18" s="203"/>
      <c r="PLD18" s="203"/>
      <c r="PLE18" s="203"/>
      <c r="PLF18" s="203"/>
      <c r="PLG18" s="203"/>
      <c r="PLH18" s="203"/>
      <c r="PLI18" s="203"/>
      <c r="PLJ18" s="203"/>
      <c r="PLK18" s="203"/>
      <c r="PLL18" s="203"/>
      <c r="PLM18" s="203"/>
      <c r="PLN18" s="203"/>
      <c r="PLO18" s="203"/>
      <c r="PLP18" s="203"/>
      <c r="PLQ18" s="203"/>
      <c r="PLR18" s="203"/>
      <c r="PLS18" s="203"/>
      <c r="PLT18" s="203"/>
      <c r="PLU18" s="203"/>
      <c r="PLV18" s="203"/>
      <c r="PLW18" s="203"/>
      <c r="PLX18" s="203"/>
      <c r="PLY18" s="203"/>
      <c r="PLZ18" s="203"/>
      <c r="PMA18" s="203"/>
      <c r="PMB18" s="203"/>
      <c r="PMC18" s="203"/>
      <c r="PMD18" s="203"/>
      <c r="PME18" s="203"/>
      <c r="PMF18" s="203"/>
      <c r="PMG18" s="203"/>
      <c r="PMH18" s="203"/>
      <c r="PMI18" s="203"/>
      <c r="PMJ18" s="203"/>
      <c r="PMK18" s="203"/>
      <c r="PML18" s="203"/>
      <c r="PMM18" s="203"/>
      <c r="PMN18" s="203"/>
      <c r="PMO18" s="203"/>
      <c r="PMP18" s="203"/>
      <c r="PMQ18" s="203"/>
      <c r="PMR18" s="203"/>
      <c r="PMS18" s="203"/>
      <c r="PMT18" s="203"/>
      <c r="PMU18" s="203"/>
      <c r="PMV18" s="203"/>
      <c r="PMW18" s="203"/>
      <c r="PMX18" s="203"/>
      <c r="PMY18" s="203"/>
      <c r="PMZ18" s="203"/>
      <c r="PNA18" s="203"/>
      <c r="PNB18" s="203"/>
      <c r="PNC18" s="203"/>
      <c r="PND18" s="203"/>
      <c r="PNE18" s="203"/>
      <c r="PNF18" s="203"/>
      <c r="PNG18" s="203"/>
      <c r="PNH18" s="203"/>
      <c r="PNI18" s="203"/>
      <c r="PNJ18" s="203"/>
      <c r="PNK18" s="203"/>
      <c r="PNL18" s="203"/>
      <c r="PNM18" s="203"/>
      <c r="PNN18" s="203"/>
      <c r="PNO18" s="203"/>
      <c r="PNP18" s="203"/>
      <c r="PNQ18" s="203"/>
      <c r="PNR18" s="203"/>
      <c r="PNS18" s="203"/>
      <c r="PNT18" s="203"/>
      <c r="PNU18" s="203"/>
      <c r="PNV18" s="203"/>
      <c r="PNW18" s="203"/>
      <c r="PNX18" s="203"/>
      <c r="PNY18" s="203"/>
      <c r="PNZ18" s="203"/>
      <c r="POA18" s="203"/>
      <c r="POB18" s="203"/>
      <c r="POC18" s="203"/>
      <c r="POD18" s="203"/>
      <c r="POE18" s="203"/>
      <c r="POF18" s="203"/>
      <c r="POG18" s="203"/>
      <c r="POH18" s="203"/>
      <c r="POI18" s="203"/>
      <c r="POJ18" s="203"/>
      <c r="POK18" s="203"/>
      <c r="POL18" s="203"/>
      <c r="POM18" s="203"/>
      <c r="PON18" s="203"/>
      <c r="POO18" s="203"/>
      <c r="POP18" s="203"/>
      <c r="POQ18" s="203"/>
      <c r="POR18" s="203"/>
      <c r="POS18" s="203"/>
      <c r="POT18" s="203"/>
      <c r="POU18" s="203"/>
      <c r="POV18" s="203"/>
      <c r="POW18" s="203"/>
      <c r="POX18" s="203"/>
      <c r="POY18" s="203"/>
      <c r="POZ18" s="203"/>
      <c r="PPA18" s="203"/>
      <c r="PPB18" s="203"/>
      <c r="PPC18" s="203"/>
      <c r="PPD18" s="203"/>
      <c r="PPE18" s="203"/>
      <c r="PPF18" s="203"/>
      <c r="PPG18" s="203"/>
      <c r="PPH18" s="203"/>
      <c r="PPI18" s="203"/>
      <c r="PPJ18" s="203"/>
      <c r="PPK18" s="203"/>
      <c r="PPL18" s="203"/>
      <c r="PPM18" s="203"/>
      <c r="PPN18" s="203"/>
      <c r="PPO18" s="203"/>
      <c r="PPP18" s="203"/>
      <c r="PPQ18" s="203"/>
      <c r="PPR18" s="203"/>
      <c r="PPS18" s="203"/>
      <c r="PPT18" s="203"/>
      <c r="PPU18" s="203"/>
      <c r="PPV18" s="203"/>
      <c r="PPW18" s="203"/>
      <c r="PPX18" s="203"/>
      <c r="PPY18" s="203"/>
      <c r="PPZ18" s="203"/>
      <c r="PQA18" s="203"/>
      <c r="PQB18" s="203"/>
      <c r="PQC18" s="203"/>
      <c r="PQD18" s="203"/>
      <c r="PQE18" s="203"/>
      <c r="PQF18" s="203"/>
      <c r="PQG18" s="203"/>
      <c r="PQH18" s="203"/>
      <c r="PQI18" s="203"/>
      <c r="PQJ18" s="203"/>
      <c r="PQK18" s="203"/>
      <c r="PQL18" s="203"/>
      <c r="PQM18" s="203"/>
      <c r="PQN18" s="203"/>
      <c r="PQO18" s="203"/>
      <c r="PQP18" s="203"/>
      <c r="PQQ18" s="203"/>
      <c r="PQR18" s="203"/>
      <c r="PQS18" s="203"/>
      <c r="PQT18" s="203"/>
      <c r="PQU18" s="203"/>
      <c r="PQV18" s="203"/>
      <c r="PQW18" s="203"/>
      <c r="PQX18" s="203"/>
      <c r="PQY18" s="203"/>
      <c r="PQZ18" s="203"/>
      <c r="PRA18" s="203"/>
      <c r="PRB18" s="203"/>
      <c r="PRC18" s="203"/>
      <c r="PRD18" s="203"/>
      <c r="PRE18" s="203"/>
      <c r="PRF18" s="203"/>
      <c r="PRG18" s="203"/>
      <c r="PRH18" s="203"/>
      <c r="PRI18" s="203"/>
      <c r="PRJ18" s="203"/>
      <c r="PRK18" s="203"/>
      <c r="PRL18" s="203"/>
      <c r="PRM18" s="203"/>
      <c r="PRN18" s="203"/>
      <c r="PRO18" s="203"/>
      <c r="PRP18" s="203"/>
      <c r="PRQ18" s="203"/>
      <c r="PRR18" s="203"/>
      <c r="PRS18" s="203"/>
      <c r="PRT18" s="203"/>
      <c r="PRU18" s="203"/>
      <c r="PRV18" s="203"/>
      <c r="PRW18" s="203"/>
      <c r="PRX18" s="203"/>
      <c r="PRY18" s="203"/>
      <c r="PRZ18" s="203"/>
      <c r="PSA18" s="203"/>
      <c r="PSB18" s="203"/>
      <c r="PSC18" s="203"/>
      <c r="PSD18" s="203"/>
      <c r="PSE18" s="203"/>
      <c r="PSF18" s="203"/>
      <c r="PSG18" s="203"/>
      <c r="PSH18" s="203"/>
      <c r="PSI18" s="203"/>
      <c r="PSJ18" s="203"/>
      <c r="PSK18" s="203"/>
      <c r="PSL18" s="203"/>
      <c r="PSM18" s="203"/>
      <c r="PSN18" s="203"/>
      <c r="PSO18" s="203"/>
      <c r="PSP18" s="203"/>
      <c r="PSQ18" s="203"/>
      <c r="PSR18" s="203"/>
      <c r="PSS18" s="203"/>
      <c r="PST18" s="203"/>
      <c r="PSU18" s="203"/>
      <c r="PSV18" s="203"/>
      <c r="PSW18" s="203"/>
      <c r="PSX18" s="203"/>
      <c r="PSY18" s="203"/>
      <c r="PSZ18" s="203"/>
      <c r="PTA18" s="203"/>
      <c r="PTB18" s="203"/>
      <c r="PTC18" s="203"/>
      <c r="PTD18" s="203"/>
      <c r="PTE18" s="203"/>
      <c r="PTF18" s="203"/>
      <c r="PTG18" s="203"/>
      <c r="PTH18" s="203"/>
      <c r="PTI18" s="203"/>
      <c r="PTJ18" s="203"/>
      <c r="PTK18" s="203"/>
      <c r="PTL18" s="203"/>
      <c r="PTM18" s="203"/>
      <c r="PTN18" s="203"/>
      <c r="PTO18" s="203"/>
      <c r="PTP18" s="203"/>
      <c r="PTQ18" s="203"/>
      <c r="PTR18" s="203"/>
      <c r="PTS18" s="203"/>
      <c r="PTT18" s="203"/>
      <c r="PTU18" s="203"/>
      <c r="PTV18" s="203"/>
      <c r="PTW18" s="203"/>
      <c r="PTX18" s="203"/>
      <c r="PTY18" s="203"/>
      <c r="PTZ18" s="203"/>
      <c r="PUA18" s="203"/>
      <c r="PUB18" s="203"/>
      <c r="PUC18" s="203"/>
      <c r="PUD18" s="203"/>
      <c r="PUE18" s="203"/>
      <c r="PUF18" s="203"/>
      <c r="PUG18" s="203"/>
      <c r="PUH18" s="203"/>
      <c r="PUI18" s="203"/>
      <c r="PUJ18" s="203"/>
      <c r="PUK18" s="203"/>
      <c r="PUL18" s="203"/>
      <c r="PUM18" s="203"/>
      <c r="PUN18" s="203"/>
      <c r="PUO18" s="203"/>
      <c r="PUP18" s="203"/>
      <c r="PUQ18" s="203"/>
      <c r="PUR18" s="203"/>
      <c r="PUS18" s="203"/>
      <c r="PUT18" s="203"/>
      <c r="PUU18" s="203"/>
      <c r="PUV18" s="203"/>
      <c r="PUW18" s="203"/>
      <c r="PUX18" s="203"/>
      <c r="PUY18" s="203"/>
      <c r="PUZ18" s="203"/>
      <c r="PVA18" s="203"/>
      <c r="PVB18" s="203"/>
      <c r="PVC18" s="203"/>
      <c r="PVD18" s="203"/>
      <c r="PVE18" s="203"/>
      <c r="PVF18" s="203"/>
      <c r="PVG18" s="203"/>
      <c r="PVH18" s="203"/>
      <c r="PVI18" s="203"/>
      <c r="PVJ18" s="203"/>
      <c r="PVK18" s="203"/>
      <c r="PVL18" s="203"/>
      <c r="PVM18" s="203"/>
      <c r="PVN18" s="203"/>
      <c r="PVO18" s="203"/>
      <c r="PVP18" s="203"/>
      <c r="PVQ18" s="203"/>
      <c r="PVR18" s="203"/>
      <c r="PVS18" s="203"/>
      <c r="PVT18" s="203"/>
      <c r="PVU18" s="203"/>
      <c r="PVV18" s="203"/>
      <c r="PVW18" s="203"/>
      <c r="PVX18" s="203"/>
      <c r="PVY18" s="203"/>
      <c r="PVZ18" s="203"/>
      <c r="PWA18" s="203"/>
      <c r="PWB18" s="203"/>
      <c r="PWC18" s="203"/>
      <c r="PWD18" s="203"/>
      <c r="PWE18" s="203"/>
      <c r="PWF18" s="203"/>
      <c r="PWG18" s="203"/>
      <c r="PWH18" s="203"/>
      <c r="PWI18" s="203"/>
      <c r="PWJ18" s="203"/>
      <c r="PWK18" s="203"/>
      <c r="PWL18" s="203"/>
      <c r="PWM18" s="203"/>
      <c r="PWN18" s="203"/>
      <c r="PWO18" s="203"/>
      <c r="PWP18" s="203"/>
      <c r="PWQ18" s="203"/>
      <c r="PWR18" s="203"/>
      <c r="PWS18" s="203"/>
      <c r="PWT18" s="203"/>
      <c r="PWU18" s="203"/>
      <c r="PWV18" s="203"/>
      <c r="PWW18" s="203"/>
      <c r="PWX18" s="203"/>
      <c r="PWY18" s="203"/>
      <c r="PWZ18" s="203"/>
      <c r="PXA18" s="203"/>
      <c r="PXB18" s="203"/>
      <c r="PXC18" s="203"/>
      <c r="PXD18" s="203"/>
      <c r="PXE18" s="203"/>
      <c r="PXF18" s="203"/>
      <c r="PXG18" s="203"/>
      <c r="PXH18" s="203"/>
      <c r="PXI18" s="203"/>
      <c r="PXJ18" s="203"/>
      <c r="PXK18" s="203"/>
      <c r="PXL18" s="203"/>
      <c r="PXM18" s="203"/>
      <c r="PXN18" s="203"/>
      <c r="PXO18" s="203"/>
      <c r="PXP18" s="203"/>
      <c r="PXQ18" s="203"/>
      <c r="PXR18" s="203"/>
      <c r="PXS18" s="203"/>
      <c r="PXT18" s="203"/>
      <c r="PXU18" s="203"/>
      <c r="PXV18" s="203"/>
      <c r="PXW18" s="203"/>
      <c r="PXX18" s="203"/>
      <c r="PXY18" s="203"/>
      <c r="PXZ18" s="203"/>
      <c r="PYA18" s="203"/>
      <c r="PYB18" s="203"/>
      <c r="PYC18" s="203"/>
      <c r="PYD18" s="203"/>
      <c r="PYE18" s="203"/>
      <c r="PYF18" s="203"/>
      <c r="PYG18" s="203"/>
      <c r="PYH18" s="203"/>
      <c r="PYI18" s="203"/>
      <c r="PYJ18" s="203"/>
      <c r="PYK18" s="203"/>
      <c r="PYL18" s="203"/>
      <c r="PYM18" s="203"/>
      <c r="PYN18" s="203"/>
      <c r="PYO18" s="203"/>
      <c r="PYP18" s="203"/>
      <c r="PYQ18" s="203"/>
      <c r="PYR18" s="203"/>
      <c r="PYS18" s="203"/>
      <c r="PYT18" s="203"/>
      <c r="PYU18" s="203"/>
      <c r="PYV18" s="203"/>
      <c r="PYW18" s="203"/>
      <c r="PYX18" s="203"/>
      <c r="PYY18" s="203"/>
      <c r="PYZ18" s="203"/>
      <c r="PZA18" s="203"/>
      <c r="PZB18" s="203"/>
      <c r="PZC18" s="203"/>
      <c r="PZD18" s="203"/>
      <c r="PZE18" s="203"/>
      <c r="PZF18" s="203"/>
      <c r="PZG18" s="203"/>
      <c r="PZH18" s="203"/>
      <c r="PZI18" s="203"/>
      <c r="PZJ18" s="203"/>
      <c r="PZK18" s="203"/>
      <c r="PZL18" s="203"/>
      <c r="PZM18" s="203"/>
      <c r="PZN18" s="203"/>
      <c r="PZO18" s="203"/>
      <c r="PZP18" s="203"/>
      <c r="PZQ18" s="203"/>
      <c r="PZR18" s="203"/>
      <c r="PZS18" s="203"/>
      <c r="PZT18" s="203"/>
      <c r="PZU18" s="203"/>
      <c r="PZV18" s="203"/>
      <c r="PZW18" s="203"/>
      <c r="PZX18" s="203"/>
      <c r="PZY18" s="203"/>
      <c r="PZZ18" s="203"/>
      <c r="QAA18" s="203"/>
      <c r="QAB18" s="203"/>
      <c r="QAC18" s="203"/>
      <c r="QAD18" s="203"/>
      <c r="QAE18" s="203"/>
      <c r="QAF18" s="203"/>
      <c r="QAG18" s="203"/>
      <c r="QAH18" s="203"/>
      <c r="QAI18" s="203"/>
      <c r="QAJ18" s="203"/>
      <c r="QAK18" s="203"/>
      <c r="QAL18" s="203"/>
      <c r="QAM18" s="203"/>
      <c r="QAN18" s="203"/>
      <c r="QAO18" s="203"/>
      <c r="QAP18" s="203"/>
      <c r="QAQ18" s="203"/>
      <c r="QAR18" s="203"/>
      <c r="QAS18" s="203"/>
      <c r="QAT18" s="203"/>
      <c r="QAU18" s="203"/>
      <c r="QAV18" s="203"/>
      <c r="QAW18" s="203"/>
      <c r="QAX18" s="203"/>
      <c r="QAY18" s="203"/>
      <c r="QAZ18" s="203"/>
      <c r="QBA18" s="203"/>
      <c r="QBB18" s="203"/>
      <c r="QBC18" s="203"/>
      <c r="QBD18" s="203"/>
      <c r="QBE18" s="203"/>
      <c r="QBF18" s="203"/>
      <c r="QBG18" s="203"/>
      <c r="QBH18" s="203"/>
      <c r="QBI18" s="203"/>
      <c r="QBJ18" s="203"/>
      <c r="QBK18" s="203"/>
      <c r="QBL18" s="203"/>
      <c r="QBM18" s="203"/>
      <c r="QBN18" s="203"/>
      <c r="QBO18" s="203"/>
      <c r="QBP18" s="203"/>
      <c r="QBQ18" s="203"/>
      <c r="QBR18" s="203"/>
      <c r="QBS18" s="203"/>
      <c r="QBT18" s="203"/>
      <c r="QBU18" s="203"/>
      <c r="QBV18" s="203"/>
      <c r="QBW18" s="203"/>
      <c r="QBX18" s="203"/>
      <c r="QBY18" s="203"/>
      <c r="QBZ18" s="203"/>
      <c r="QCA18" s="203"/>
      <c r="QCB18" s="203"/>
      <c r="QCC18" s="203"/>
      <c r="QCD18" s="203"/>
      <c r="QCE18" s="203"/>
      <c r="QCF18" s="203"/>
      <c r="QCG18" s="203"/>
      <c r="QCH18" s="203"/>
      <c r="QCI18" s="203"/>
      <c r="QCJ18" s="203"/>
      <c r="QCK18" s="203"/>
      <c r="QCL18" s="203"/>
      <c r="QCM18" s="203"/>
      <c r="QCN18" s="203"/>
      <c r="QCO18" s="203"/>
      <c r="QCP18" s="203"/>
      <c r="QCQ18" s="203"/>
      <c r="QCR18" s="203"/>
      <c r="QCS18" s="203"/>
      <c r="QCT18" s="203"/>
      <c r="QCU18" s="203"/>
      <c r="QCV18" s="203"/>
      <c r="QCW18" s="203"/>
      <c r="QCX18" s="203"/>
      <c r="QCY18" s="203"/>
      <c r="QCZ18" s="203"/>
      <c r="QDA18" s="203"/>
      <c r="QDB18" s="203"/>
      <c r="QDC18" s="203"/>
      <c r="QDD18" s="203"/>
      <c r="QDE18" s="203"/>
      <c r="QDF18" s="203"/>
      <c r="QDG18" s="203"/>
      <c r="QDH18" s="203"/>
      <c r="QDI18" s="203"/>
      <c r="QDJ18" s="203"/>
      <c r="QDK18" s="203"/>
      <c r="QDL18" s="203"/>
      <c r="QDM18" s="203"/>
      <c r="QDN18" s="203"/>
      <c r="QDO18" s="203"/>
      <c r="QDP18" s="203"/>
      <c r="QDQ18" s="203"/>
      <c r="QDR18" s="203"/>
      <c r="QDS18" s="203"/>
      <c r="QDT18" s="203"/>
      <c r="QDU18" s="203"/>
      <c r="QDV18" s="203"/>
      <c r="QDW18" s="203"/>
      <c r="QDX18" s="203"/>
      <c r="QDY18" s="203"/>
      <c r="QDZ18" s="203"/>
      <c r="QEA18" s="203"/>
      <c r="QEB18" s="203"/>
      <c r="QEC18" s="203"/>
      <c r="QED18" s="203"/>
      <c r="QEE18" s="203"/>
      <c r="QEF18" s="203"/>
      <c r="QEG18" s="203"/>
      <c r="QEH18" s="203"/>
      <c r="QEI18" s="203"/>
      <c r="QEJ18" s="203"/>
      <c r="QEK18" s="203"/>
      <c r="QEL18" s="203"/>
      <c r="QEM18" s="203"/>
      <c r="QEN18" s="203"/>
      <c r="QEO18" s="203"/>
      <c r="QEP18" s="203"/>
      <c r="QEQ18" s="203"/>
      <c r="QER18" s="203"/>
      <c r="QES18" s="203"/>
      <c r="QET18" s="203"/>
      <c r="QEU18" s="203"/>
      <c r="QEV18" s="203"/>
      <c r="QEW18" s="203"/>
      <c r="QEX18" s="203"/>
      <c r="QEY18" s="203"/>
      <c r="QEZ18" s="203"/>
      <c r="QFA18" s="203"/>
      <c r="QFB18" s="203"/>
      <c r="QFC18" s="203"/>
      <c r="QFD18" s="203"/>
      <c r="QFE18" s="203"/>
      <c r="QFF18" s="203"/>
      <c r="QFG18" s="203"/>
      <c r="QFH18" s="203"/>
      <c r="QFI18" s="203"/>
      <c r="QFJ18" s="203"/>
      <c r="QFK18" s="203"/>
      <c r="QFL18" s="203"/>
      <c r="QFM18" s="203"/>
      <c r="QFN18" s="203"/>
      <c r="QFO18" s="203"/>
      <c r="QFP18" s="203"/>
      <c r="QFQ18" s="203"/>
      <c r="QFR18" s="203"/>
      <c r="QFS18" s="203"/>
      <c r="QFT18" s="203"/>
      <c r="QFU18" s="203"/>
      <c r="QFV18" s="203"/>
      <c r="QFW18" s="203"/>
      <c r="QFX18" s="203"/>
      <c r="QFY18" s="203"/>
      <c r="QFZ18" s="203"/>
      <c r="QGA18" s="203"/>
      <c r="QGB18" s="203"/>
      <c r="QGC18" s="203"/>
      <c r="QGD18" s="203"/>
      <c r="QGE18" s="203"/>
      <c r="QGF18" s="203"/>
      <c r="QGG18" s="203"/>
      <c r="QGH18" s="203"/>
      <c r="QGI18" s="203"/>
      <c r="QGJ18" s="203"/>
      <c r="QGK18" s="203"/>
      <c r="QGL18" s="203"/>
      <c r="QGM18" s="203"/>
      <c r="QGN18" s="203"/>
      <c r="QGO18" s="203"/>
      <c r="QGP18" s="203"/>
      <c r="QGQ18" s="203"/>
      <c r="QGR18" s="203"/>
      <c r="QGS18" s="203"/>
      <c r="QGT18" s="203"/>
      <c r="QGU18" s="203"/>
      <c r="QGV18" s="203"/>
      <c r="QGW18" s="203"/>
      <c r="QGX18" s="203"/>
      <c r="QGY18" s="203"/>
      <c r="QGZ18" s="203"/>
      <c r="QHA18" s="203"/>
      <c r="QHB18" s="203"/>
      <c r="QHC18" s="203"/>
      <c r="QHD18" s="203"/>
      <c r="QHE18" s="203"/>
      <c r="QHF18" s="203"/>
      <c r="QHG18" s="203"/>
      <c r="QHH18" s="203"/>
      <c r="QHI18" s="203"/>
      <c r="QHJ18" s="203"/>
      <c r="QHK18" s="203"/>
      <c r="QHL18" s="203"/>
      <c r="QHM18" s="203"/>
      <c r="QHN18" s="203"/>
      <c r="QHO18" s="203"/>
      <c r="QHP18" s="203"/>
      <c r="QHQ18" s="203"/>
      <c r="QHR18" s="203"/>
      <c r="QHS18" s="203"/>
      <c r="QHT18" s="203"/>
      <c r="QHU18" s="203"/>
      <c r="QHV18" s="203"/>
      <c r="QHW18" s="203"/>
      <c r="QHX18" s="203"/>
      <c r="QHY18" s="203"/>
      <c r="QHZ18" s="203"/>
      <c r="QIA18" s="203"/>
      <c r="QIB18" s="203"/>
      <c r="QIC18" s="203"/>
      <c r="QID18" s="203"/>
      <c r="QIE18" s="203"/>
      <c r="QIF18" s="203"/>
      <c r="QIG18" s="203"/>
      <c r="QIH18" s="203"/>
      <c r="QII18" s="203"/>
      <c r="QIJ18" s="203"/>
      <c r="QIK18" s="203"/>
      <c r="QIL18" s="203"/>
      <c r="QIM18" s="203"/>
      <c r="QIN18" s="203"/>
      <c r="QIO18" s="203"/>
      <c r="QIP18" s="203"/>
      <c r="QIQ18" s="203"/>
      <c r="QIR18" s="203"/>
      <c r="QIS18" s="203"/>
      <c r="QIT18" s="203"/>
      <c r="QIU18" s="203"/>
      <c r="QIV18" s="203"/>
      <c r="QIW18" s="203"/>
      <c r="QIX18" s="203"/>
      <c r="QIY18" s="203"/>
      <c r="QIZ18" s="203"/>
      <c r="QJA18" s="203"/>
      <c r="QJB18" s="203"/>
      <c r="QJC18" s="203"/>
      <c r="QJD18" s="203"/>
      <c r="QJE18" s="203"/>
      <c r="QJF18" s="203"/>
      <c r="QJG18" s="203"/>
      <c r="QJH18" s="203"/>
      <c r="QJI18" s="203"/>
      <c r="QJJ18" s="203"/>
      <c r="QJK18" s="203"/>
      <c r="QJL18" s="203"/>
      <c r="QJM18" s="203"/>
      <c r="QJN18" s="203"/>
      <c r="QJO18" s="203"/>
      <c r="QJP18" s="203"/>
      <c r="QJQ18" s="203"/>
      <c r="QJR18" s="203"/>
      <c r="QJS18" s="203"/>
      <c r="QJT18" s="203"/>
      <c r="QJU18" s="203"/>
      <c r="QJV18" s="203"/>
      <c r="QJW18" s="203"/>
      <c r="QJX18" s="203"/>
      <c r="QJY18" s="203"/>
      <c r="QJZ18" s="203"/>
      <c r="QKA18" s="203"/>
      <c r="QKB18" s="203"/>
      <c r="QKC18" s="203"/>
      <c r="QKD18" s="203"/>
      <c r="QKE18" s="203"/>
      <c r="QKF18" s="203"/>
      <c r="QKG18" s="203"/>
      <c r="QKH18" s="203"/>
      <c r="QKI18" s="203"/>
      <c r="QKJ18" s="203"/>
      <c r="QKK18" s="203"/>
      <c r="QKL18" s="203"/>
      <c r="QKM18" s="203"/>
      <c r="QKN18" s="203"/>
      <c r="QKO18" s="203"/>
      <c r="QKP18" s="203"/>
      <c r="QKQ18" s="203"/>
      <c r="QKR18" s="203"/>
      <c r="QKS18" s="203"/>
      <c r="QKT18" s="203"/>
      <c r="QKU18" s="203"/>
      <c r="QKV18" s="203"/>
      <c r="QKW18" s="203"/>
      <c r="QKX18" s="203"/>
      <c r="QKY18" s="203"/>
      <c r="QKZ18" s="203"/>
      <c r="QLA18" s="203"/>
      <c r="QLB18" s="203"/>
      <c r="QLC18" s="203"/>
      <c r="QLD18" s="203"/>
      <c r="QLE18" s="203"/>
      <c r="QLF18" s="203"/>
      <c r="QLG18" s="203"/>
      <c r="QLH18" s="203"/>
      <c r="QLI18" s="203"/>
      <c r="QLJ18" s="203"/>
      <c r="QLK18" s="203"/>
      <c r="QLL18" s="203"/>
      <c r="QLM18" s="203"/>
      <c r="QLN18" s="203"/>
      <c r="QLO18" s="203"/>
      <c r="QLP18" s="203"/>
      <c r="QLQ18" s="203"/>
      <c r="QLR18" s="203"/>
      <c r="QLS18" s="203"/>
      <c r="QLT18" s="203"/>
      <c r="QLU18" s="203"/>
      <c r="QLV18" s="203"/>
      <c r="QLW18" s="203"/>
      <c r="QLX18" s="203"/>
      <c r="QLY18" s="203"/>
      <c r="QLZ18" s="203"/>
      <c r="QMA18" s="203"/>
      <c r="QMB18" s="203"/>
      <c r="QMC18" s="203"/>
      <c r="QMD18" s="203"/>
      <c r="QME18" s="203"/>
      <c r="QMF18" s="203"/>
      <c r="QMG18" s="203"/>
      <c r="QMH18" s="203"/>
      <c r="QMI18" s="203"/>
      <c r="QMJ18" s="203"/>
      <c r="QMK18" s="203"/>
      <c r="QML18" s="203"/>
      <c r="QMM18" s="203"/>
      <c r="QMN18" s="203"/>
      <c r="QMO18" s="203"/>
      <c r="QMP18" s="203"/>
      <c r="QMQ18" s="203"/>
      <c r="QMR18" s="203"/>
      <c r="QMS18" s="203"/>
      <c r="QMT18" s="203"/>
      <c r="QMU18" s="203"/>
      <c r="QMV18" s="203"/>
      <c r="QMW18" s="203"/>
      <c r="QMX18" s="203"/>
      <c r="QMY18" s="203"/>
      <c r="QMZ18" s="203"/>
      <c r="QNA18" s="203"/>
      <c r="QNB18" s="203"/>
      <c r="QNC18" s="203"/>
      <c r="QND18" s="203"/>
      <c r="QNE18" s="203"/>
      <c r="QNF18" s="203"/>
      <c r="QNG18" s="203"/>
      <c r="QNH18" s="203"/>
      <c r="QNI18" s="203"/>
      <c r="QNJ18" s="203"/>
      <c r="QNK18" s="203"/>
      <c r="QNL18" s="203"/>
      <c r="QNM18" s="203"/>
      <c r="QNN18" s="203"/>
      <c r="QNO18" s="203"/>
      <c r="QNP18" s="203"/>
      <c r="QNQ18" s="203"/>
      <c r="QNR18" s="203"/>
      <c r="QNS18" s="203"/>
      <c r="QNT18" s="203"/>
      <c r="QNU18" s="203"/>
      <c r="QNV18" s="203"/>
      <c r="QNW18" s="203"/>
      <c r="QNX18" s="203"/>
      <c r="QNY18" s="203"/>
      <c r="QNZ18" s="203"/>
      <c r="QOA18" s="203"/>
      <c r="QOB18" s="203"/>
      <c r="QOC18" s="203"/>
      <c r="QOD18" s="203"/>
      <c r="QOE18" s="203"/>
      <c r="QOF18" s="203"/>
      <c r="QOG18" s="203"/>
      <c r="QOH18" s="203"/>
      <c r="QOI18" s="203"/>
      <c r="QOJ18" s="203"/>
      <c r="QOK18" s="203"/>
      <c r="QOL18" s="203"/>
      <c r="QOM18" s="203"/>
      <c r="QON18" s="203"/>
      <c r="QOO18" s="203"/>
      <c r="QOP18" s="203"/>
      <c r="QOQ18" s="203"/>
      <c r="QOR18" s="203"/>
      <c r="QOS18" s="203"/>
      <c r="QOT18" s="203"/>
      <c r="QOU18" s="203"/>
      <c r="QOV18" s="203"/>
      <c r="QOW18" s="203"/>
      <c r="QOX18" s="203"/>
      <c r="QOY18" s="203"/>
      <c r="QOZ18" s="203"/>
      <c r="QPA18" s="203"/>
      <c r="QPB18" s="203"/>
      <c r="QPC18" s="203"/>
      <c r="QPD18" s="203"/>
      <c r="QPE18" s="203"/>
      <c r="QPF18" s="203"/>
      <c r="QPG18" s="203"/>
      <c r="QPH18" s="203"/>
      <c r="QPI18" s="203"/>
      <c r="QPJ18" s="203"/>
      <c r="QPK18" s="203"/>
      <c r="QPL18" s="203"/>
      <c r="QPM18" s="203"/>
      <c r="QPN18" s="203"/>
      <c r="QPO18" s="203"/>
      <c r="QPP18" s="203"/>
      <c r="QPQ18" s="203"/>
      <c r="QPR18" s="203"/>
      <c r="QPS18" s="203"/>
      <c r="QPT18" s="203"/>
      <c r="QPU18" s="203"/>
      <c r="QPV18" s="203"/>
      <c r="QPW18" s="203"/>
      <c r="QPX18" s="203"/>
      <c r="QPY18" s="203"/>
      <c r="QPZ18" s="203"/>
      <c r="QQA18" s="203"/>
      <c r="QQB18" s="203"/>
      <c r="QQC18" s="203"/>
      <c r="QQD18" s="203"/>
      <c r="QQE18" s="203"/>
      <c r="QQF18" s="203"/>
      <c r="QQG18" s="203"/>
      <c r="QQH18" s="203"/>
      <c r="QQI18" s="203"/>
      <c r="QQJ18" s="203"/>
      <c r="QQK18" s="203"/>
      <c r="QQL18" s="203"/>
      <c r="QQM18" s="203"/>
      <c r="QQN18" s="203"/>
      <c r="QQO18" s="203"/>
      <c r="QQP18" s="203"/>
      <c r="QQQ18" s="203"/>
      <c r="QQR18" s="203"/>
      <c r="QQS18" s="203"/>
      <c r="QQT18" s="203"/>
      <c r="QQU18" s="203"/>
      <c r="QQV18" s="203"/>
      <c r="QQW18" s="203"/>
      <c r="QQX18" s="203"/>
      <c r="QQY18" s="203"/>
      <c r="QQZ18" s="203"/>
      <c r="QRA18" s="203"/>
      <c r="QRB18" s="203"/>
      <c r="QRC18" s="203"/>
      <c r="QRD18" s="203"/>
      <c r="QRE18" s="203"/>
      <c r="QRF18" s="203"/>
      <c r="QRG18" s="203"/>
      <c r="QRH18" s="203"/>
      <c r="QRI18" s="203"/>
      <c r="QRJ18" s="203"/>
      <c r="QRK18" s="203"/>
      <c r="QRL18" s="203"/>
      <c r="QRM18" s="203"/>
      <c r="QRN18" s="203"/>
      <c r="QRO18" s="203"/>
      <c r="QRP18" s="203"/>
      <c r="QRQ18" s="203"/>
      <c r="QRR18" s="203"/>
      <c r="QRS18" s="203"/>
      <c r="QRT18" s="203"/>
      <c r="QRU18" s="203"/>
      <c r="QRV18" s="203"/>
      <c r="QRW18" s="203"/>
      <c r="QRX18" s="203"/>
      <c r="QRY18" s="203"/>
      <c r="QRZ18" s="203"/>
      <c r="QSA18" s="203"/>
      <c r="QSB18" s="203"/>
      <c r="QSC18" s="203"/>
      <c r="QSD18" s="203"/>
      <c r="QSE18" s="203"/>
      <c r="QSF18" s="203"/>
      <c r="QSG18" s="203"/>
      <c r="QSH18" s="203"/>
      <c r="QSI18" s="203"/>
      <c r="QSJ18" s="203"/>
      <c r="QSK18" s="203"/>
      <c r="QSL18" s="203"/>
      <c r="QSM18" s="203"/>
      <c r="QSN18" s="203"/>
      <c r="QSO18" s="203"/>
      <c r="QSP18" s="203"/>
      <c r="QSQ18" s="203"/>
      <c r="QSR18" s="203"/>
      <c r="QSS18" s="203"/>
      <c r="QST18" s="203"/>
      <c r="QSU18" s="203"/>
      <c r="QSV18" s="203"/>
      <c r="QSW18" s="203"/>
      <c r="QSX18" s="203"/>
      <c r="QSY18" s="203"/>
      <c r="QSZ18" s="203"/>
      <c r="QTA18" s="203"/>
      <c r="QTB18" s="203"/>
      <c r="QTC18" s="203"/>
      <c r="QTD18" s="203"/>
      <c r="QTE18" s="203"/>
      <c r="QTF18" s="203"/>
      <c r="QTG18" s="203"/>
      <c r="QTH18" s="203"/>
      <c r="QTI18" s="203"/>
      <c r="QTJ18" s="203"/>
      <c r="QTK18" s="203"/>
      <c r="QTL18" s="203"/>
      <c r="QTM18" s="203"/>
      <c r="QTN18" s="203"/>
      <c r="QTO18" s="203"/>
      <c r="QTP18" s="203"/>
      <c r="QTQ18" s="203"/>
      <c r="QTR18" s="203"/>
      <c r="QTS18" s="203"/>
      <c r="QTT18" s="203"/>
      <c r="QTU18" s="203"/>
      <c r="QTV18" s="203"/>
      <c r="QTW18" s="203"/>
      <c r="QTX18" s="203"/>
      <c r="QTY18" s="203"/>
      <c r="QTZ18" s="203"/>
      <c r="QUA18" s="203"/>
      <c r="QUB18" s="203"/>
      <c r="QUC18" s="203"/>
      <c r="QUD18" s="203"/>
      <c r="QUE18" s="203"/>
      <c r="QUF18" s="203"/>
      <c r="QUG18" s="203"/>
      <c r="QUH18" s="203"/>
      <c r="QUI18" s="203"/>
      <c r="QUJ18" s="203"/>
      <c r="QUK18" s="203"/>
      <c r="QUL18" s="203"/>
      <c r="QUM18" s="203"/>
      <c r="QUN18" s="203"/>
      <c r="QUO18" s="203"/>
      <c r="QUP18" s="203"/>
      <c r="QUQ18" s="203"/>
      <c r="QUR18" s="203"/>
      <c r="QUS18" s="203"/>
      <c r="QUT18" s="203"/>
      <c r="QUU18" s="203"/>
      <c r="QUV18" s="203"/>
      <c r="QUW18" s="203"/>
      <c r="QUX18" s="203"/>
      <c r="QUY18" s="203"/>
      <c r="QUZ18" s="203"/>
      <c r="QVA18" s="203"/>
      <c r="QVB18" s="203"/>
      <c r="QVC18" s="203"/>
      <c r="QVD18" s="203"/>
      <c r="QVE18" s="203"/>
      <c r="QVF18" s="203"/>
      <c r="QVG18" s="203"/>
      <c r="QVH18" s="203"/>
      <c r="QVI18" s="203"/>
      <c r="QVJ18" s="203"/>
      <c r="QVK18" s="203"/>
      <c r="QVL18" s="203"/>
      <c r="QVM18" s="203"/>
      <c r="QVN18" s="203"/>
      <c r="QVO18" s="203"/>
      <c r="QVP18" s="203"/>
      <c r="QVQ18" s="203"/>
      <c r="QVR18" s="203"/>
      <c r="QVS18" s="203"/>
      <c r="QVT18" s="203"/>
      <c r="QVU18" s="203"/>
      <c r="QVV18" s="203"/>
      <c r="QVW18" s="203"/>
      <c r="QVX18" s="203"/>
      <c r="QVY18" s="203"/>
      <c r="QVZ18" s="203"/>
      <c r="QWA18" s="203"/>
      <c r="QWB18" s="203"/>
      <c r="QWC18" s="203"/>
      <c r="QWD18" s="203"/>
      <c r="QWE18" s="203"/>
      <c r="QWF18" s="203"/>
      <c r="QWG18" s="203"/>
      <c r="QWH18" s="203"/>
      <c r="QWI18" s="203"/>
      <c r="QWJ18" s="203"/>
      <c r="QWK18" s="203"/>
      <c r="QWL18" s="203"/>
      <c r="QWM18" s="203"/>
      <c r="QWN18" s="203"/>
      <c r="QWO18" s="203"/>
      <c r="QWP18" s="203"/>
      <c r="QWQ18" s="203"/>
      <c r="QWR18" s="203"/>
      <c r="QWS18" s="203"/>
      <c r="QWT18" s="203"/>
      <c r="QWU18" s="203"/>
      <c r="QWV18" s="203"/>
      <c r="QWW18" s="203"/>
      <c r="QWX18" s="203"/>
      <c r="QWY18" s="203"/>
      <c r="QWZ18" s="203"/>
      <c r="QXA18" s="203"/>
      <c r="QXB18" s="203"/>
      <c r="QXC18" s="203"/>
      <c r="QXD18" s="203"/>
      <c r="QXE18" s="203"/>
      <c r="QXF18" s="203"/>
      <c r="QXG18" s="203"/>
      <c r="QXH18" s="203"/>
      <c r="QXI18" s="203"/>
      <c r="QXJ18" s="203"/>
      <c r="QXK18" s="203"/>
      <c r="QXL18" s="203"/>
      <c r="QXM18" s="203"/>
      <c r="QXN18" s="203"/>
      <c r="QXO18" s="203"/>
      <c r="QXP18" s="203"/>
      <c r="QXQ18" s="203"/>
      <c r="QXR18" s="203"/>
      <c r="QXS18" s="203"/>
      <c r="QXT18" s="203"/>
      <c r="QXU18" s="203"/>
      <c r="QXV18" s="203"/>
      <c r="QXW18" s="203"/>
      <c r="QXX18" s="203"/>
      <c r="QXY18" s="203"/>
      <c r="QXZ18" s="203"/>
      <c r="QYA18" s="203"/>
      <c r="QYB18" s="203"/>
      <c r="QYC18" s="203"/>
      <c r="QYD18" s="203"/>
      <c r="QYE18" s="203"/>
      <c r="QYF18" s="203"/>
      <c r="QYG18" s="203"/>
      <c r="QYH18" s="203"/>
      <c r="QYI18" s="203"/>
      <c r="QYJ18" s="203"/>
      <c r="QYK18" s="203"/>
      <c r="QYL18" s="203"/>
      <c r="QYM18" s="203"/>
      <c r="QYN18" s="203"/>
      <c r="QYO18" s="203"/>
      <c r="QYP18" s="203"/>
      <c r="QYQ18" s="203"/>
      <c r="QYR18" s="203"/>
      <c r="QYS18" s="203"/>
      <c r="QYT18" s="203"/>
      <c r="QYU18" s="203"/>
      <c r="QYV18" s="203"/>
      <c r="QYW18" s="203"/>
      <c r="QYX18" s="203"/>
      <c r="QYY18" s="203"/>
      <c r="QYZ18" s="203"/>
      <c r="QZA18" s="203"/>
      <c r="QZB18" s="203"/>
      <c r="QZC18" s="203"/>
      <c r="QZD18" s="203"/>
      <c r="QZE18" s="203"/>
      <c r="QZF18" s="203"/>
      <c r="QZG18" s="203"/>
      <c r="QZH18" s="203"/>
      <c r="QZI18" s="203"/>
      <c r="QZJ18" s="203"/>
      <c r="QZK18" s="203"/>
      <c r="QZL18" s="203"/>
      <c r="QZM18" s="203"/>
      <c r="QZN18" s="203"/>
      <c r="QZO18" s="203"/>
      <c r="QZP18" s="203"/>
      <c r="QZQ18" s="203"/>
      <c r="QZR18" s="203"/>
      <c r="QZS18" s="203"/>
      <c r="QZT18" s="203"/>
      <c r="QZU18" s="203"/>
      <c r="QZV18" s="203"/>
      <c r="QZW18" s="203"/>
      <c r="QZX18" s="203"/>
      <c r="QZY18" s="203"/>
      <c r="QZZ18" s="203"/>
      <c r="RAA18" s="203"/>
      <c r="RAB18" s="203"/>
      <c r="RAC18" s="203"/>
      <c r="RAD18" s="203"/>
      <c r="RAE18" s="203"/>
      <c r="RAF18" s="203"/>
      <c r="RAG18" s="203"/>
      <c r="RAH18" s="203"/>
      <c r="RAI18" s="203"/>
      <c r="RAJ18" s="203"/>
      <c r="RAK18" s="203"/>
      <c r="RAL18" s="203"/>
      <c r="RAM18" s="203"/>
      <c r="RAN18" s="203"/>
      <c r="RAO18" s="203"/>
      <c r="RAP18" s="203"/>
      <c r="RAQ18" s="203"/>
      <c r="RAR18" s="203"/>
      <c r="RAS18" s="203"/>
      <c r="RAT18" s="203"/>
      <c r="RAU18" s="203"/>
      <c r="RAV18" s="203"/>
      <c r="RAW18" s="203"/>
      <c r="RAX18" s="203"/>
      <c r="RAY18" s="203"/>
      <c r="RAZ18" s="203"/>
      <c r="RBA18" s="203"/>
      <c r="RBB18" s="203"/>
      <c r="RBC18" s="203"/>
      <c r="RBD18" s="203"/>
      <c r="RBE18" s="203"/>
      <c r="RBF18" s="203"/>
      <c r="RBG18" s="203"/>
      <c r="RBH18" s="203"/>
      <c r="RBI18" s="203"/>
      <c r="RBJ18" s="203"/>
      <c r="RBK18" s="203"/>
      <c r="RBL18" s="203"/>
      <c r="RBM18" s="203"/>
      <c r="RBN18" s="203"/>
      <c r="RBO18" s="203"/>
      <c r="RBP18" s="203"/>
      <c r="RBQ18" s="203"/>
      <c r="RBR18" s="203"/>
      <c r="RBS18" s="203"/>
      <c r="RBT18" s="203"/>
      <c r="RBU18" s="203"/>
      <c r="RBV18" s="203"/>
      <c r="RBW18" s="203"/>
      <c r="RBX18" s="203"/>
      <c r="RBY18" s="203"/>
      <c r="RBZ18" s="203"/>
      <c r="RCA18" s="203"/>
      <c r="RCB18" s="203"/>
      <c r="RCC18" s="203"/>
      <c r="RCD18" s="203"/>
      <c r="RCE18" s="203"/>
      <c r="RCF18" s="203"/>
      <c r="RCG18" s="203"/>
      <c r="RCH18" s="203"/>
      <c r="RCI18" s="203"/>
      <c r="RCJ18" s="203"/>
      <c r="RCK18" s="203"/>
      <c r="RCL18" s="203"/>
      <c r="RCM18" s="203"/>
      <c r="RCN18" s="203"/>
      <c r="RCO18" s="203"/>
      <c r="RCP18" s="203"/>
      <c r="RCQ18" s="203"/>
      <c r="RCR18" s="203"/>
      <c r="RCS18" s="203"/>
      <c r="RCT18" s="203"/>
      <c r="RCU18" s="203"/>
      <c r="RCV18" s="203"/>
      <c r="RCW18" s="203"/>
      <c r="RCX18" s="203"/>
      <c r="RCY18" s="203"/>
      <c r="RCZ18" s="203"/>
      <c r="RDA18" s="203"/>
      <c r="RDB18" s="203"/>
      <c r="RDC18" s="203"/>
      <c r="RDD18" s="203"/>
      <c r="RDE18" s="203"/>
      <c r="RDF18" s="203"/>
      <c r="RDG18" s="203"/>
      <c r="RDH18" s="203"/>
      <c r="RDI18" s="203"/>
      <c r="RDJ18" s="203"/>
      <c r="RDK18" s="203"/>
      <c r="RDL18" s="203"/>
      <c r="RDM18" s="203"/>
      <c r="RDN18" s="203"/>
      <c r="RDO18" s="203"/>
      <c r="RDP18" s="203"/>
      <c r="RDQ18" s="203"/>
      <c r="RDR18" s="203"/>
      <c r="RDS18" s="203"/>
      <c r="RDT18" s="203"/>
      <c r="RDU18" s="203"/>
      <c r="RDV18" s="203"/>
      <c r="RDW18" s="203"/>
      <c r="RDX18" s="203"/>
      <c r="RDY18" s="203"/>
      <c r="RDZ18" s="203"/>
      <c r="REA18" s="203"/>
      <c r="REB18" s="203"/>
      <c r="REC18" s="203"/>
      <c r="RED18" s="203"/>
      <c r="REE18" s="203"/>
      <c r="REF18" s="203"/>
      <c r="REG18" s="203"/>
      <c r="REH18" s="203"/>
      <c r="REI18" s="203"/>
      <c r="REJ18" s="203"/>
      <c r="REK18" s="203"/>
      <c r="REL18" s="203"/>
      <c r="REM18" s="203"/>
      <c r="REN18" s="203"/>
      <c r="REO18" s="203"/>
      <c r="REP18" s="203"/>
      <c r="REQ18" s="203"/>
      <c r="RER18" s="203"/>
      <c r="RES18" s="203"/>
      <c r="RET18" s="203"/>
      <c r="REU18" s="203"/>
      <c r="REV18" s="203"/>
      <c r="REW18" s="203"/>
      <c r="REX18" s="203"/>
      <c r="REY18" s="203"/>
      <c r="REZ18" s="203"/>
      <c r="RFA18" s="203"/>
      <c r="RFB18" s="203"/>
      <c r="RFC18" s="203"/>
      <c r="RFD18" s="203"/>
      <c r="RFE18" s="203"/>
      <c r="RFF18" s="203"/>
      <c r="RFG18" s="203"/>
      <c r="RFH18" s="203"/>
      <c r="RFI18" s="203"/>
      <c r="RFJ18" s="203"/>
      <c r="RFK18" s="203"/>
      <c r="RFL18" s="203"/>
      <c r="RFM18" s="203"/>
      <c r="RFN18" s="203"/>
      <c r="RFO18" s="203"/>
      <c r="RFP18" s="203"/>
      <c r="RFQ18" s="203"/>
      <c r="RFR18" s="203"/>
      <c r="RFS18" s="203"/>
      <c r="RFT18" s="203"/>
      <c r="RFU18" s="203"/>
      <c r="RFV18" s="203"/>
      <c r="RFW18" s="203"/>
      <c r="RFX18" s="203"/>
      <c r="RFY18" s="203"/>
      <c r="RFZ18" s="203"/>
      <c r="RGA18" s="203"/>
      <c r="RGB18" s="203"/>
      <c r="RGC18" s="203"/>
      <c r="RGD18" s="203"/>
      <c r="RGE18" s="203"/>
      <c r="RGF18" s="203"/>
      <c r="RGG18" s="203"/>
      <c r="RGH18" s="203"/>
      <c r="RGI18" s="203"/>
      <c r="RGJ18" s="203"/>
      <c r="RGK18" s="203"/>
      <c r="RGL18" s="203"/>
      <c r="RGM18" s="203"/>
      <c r="RGN18" s="203"/>
      <c r="RGO18" s="203"/>
      <c r="RGP18" s="203"/>
      <c r="RGQ18" s="203"/>
      <c r="RGR18" s="203"/>
      <c r="RGS18" s="203"/>
      <c r="RGT18" s="203"/>
      <c r="RGU18" s="203"/>
      <c r="RGV18" s="203"/>
      <c r="RGW18" s="203"/>
      <c r="RGX18" s="203"/>
      <c r="RGY18" s="203"/>
      <c r="RGZ18" s="203"/>
      <c r="RHA18" s="203"/>
      <c r="RHB18" s="203"/>
      <c r="RHC18" s="203"/>
      <c r="RHD18" s="203"/>
      <c r="RHE18" s="203"/>
      <c r="RHF18" s="203"/>
      <c r="RHG18" s="203"/>
      <c r="RHH18" s="203"/>
      <c r="RHI18" s="203"/>
      <c r="RHJ18" s="203"/>
      <c r="RHK18" s="203"/>
      <c r="RHL18" s="203"/>
      <c r="RHM18" s="203"/>
      <c r="RHN18" s="203"/>
      <c r="RHO18" s="203"/>
      <c r="RHP18" s="203"/>
      <c r="RHQ18" s="203"/>
      <c r="RHR18" s="203"/>
      <c r="RHS18" s="203"/>
      <c r="RHT18" s="203"/>
      <c r="RHU18" s="203"/>
      <c r="RHV18" s="203"/>
      <c r="RHW18" s="203"/>
      <c r="RHX18" s="203"/>
      <c r="RHY18" s="203"/>
      <c r="RHZ18" s="203"/>
      <c r="RIA18" s="203"/>
      <c r="RIB18" s="203"/>
      <c r="RIC18" s="203"/>
      <c r="RID18" s="203"/>
      <c r="RIE18" s="203"/>
      <c r="RIF18" s="203"/>
      <c r="RIG18" s="203"/>
      <c r="RIH18" s="203"/>
      <c r="RII18" s="203"/>
      <c r="RIJ18" s="203"/>
      <c r="RIK18" s="203"/>
      <c r="RIL18" s="203"/>
      <c r="RIM18" s="203"/>
      <c r="RIN18" s="203"/>
      <c r="RIO18" s="203"/>
      <c r="RIP18" s="203"/>
      <c r="RIQ18" s="203"/>
      <c r="RIR18" s="203"/>
      <c r="RIS18" s="203"/>
      <c r="RIT18" s="203"/>
      <c r="RIU18" s="203"/>
      <c r="RIV18" s="203"/>
      <c r="RIW18" s="203"/>
      <c r="RIX18" s="203"/>
      <c r="RIY18" s="203"/>
      <c r="RIZ18" s="203"/>
      <c r="RJA18" s="203"/>
      <c r="RJB18" s="203"/>
      <c r="RJC18" s="203"/>
      <c r="RJD18" s="203"/>
      <c r="RJE18" s="203"/>
      <c r="RJF18" s="203"/>
      <c r="RJG18" s="203"/>
      <c r="RJH18" s="203"/>
      <c r="RJI18" s="203"/>
      <c r="RJJ18" s="203"/>
      <c r="RJK18" s="203"/>
      <c r="RJL18" s="203"/>
      <c r="RJM18" s="203"/>
      <c r="RJN18" s="203"/>
      <c r="RJO18" s="203"/>
      <c r="RJP18" s="203"/>
      <c r="RJQ18" s="203"/>
      <c r="RJR18" s="203"/>
      <c r="RJS18" s="203"/>
      <c r="RJT18" s="203"/>
      <c r="RJU18" s="203"/>
      <c r="RJV18" s="203"/>
      <c r="RJW18" s="203"/>
      <c r="RJX18" s="203"/>
      <c r="RJY18" s="203"/>
      <c r="RJZ18" s="203"/>
      <c r="RKA18" s="203"/>
      <c r="RKB18" s="203"/>
      <c r="RKC18" s="203"/>
      <c r="RKD18" s="203"/>
      <c r="RKE18" s="203"/>
      <c r="RKF18" s="203"/>
      <c r="RKG18" s="203"/>
      <c r="RKH18" s="203"/>
      <c r="RKI18" s="203"/>
      <c r="RKJ18" s="203"/>
      <c r="RKK18" s="203"/>
      <c r="RKL18" s="203"/>
      <c r="RKM18" s="203"/>
      <c r="RKN18" s="203"/>
      <c r="RKO18" s="203"/>
      <c r="RKP18" s="203"/>
      <c r="RKQ18" s="203"/>
      <c r="RKR18" s="203"/>
      <c r="RKS18" s="203"/>
      <c r="RKT18" s="203"/>
      <c r="RKU18" s="203"/>
      <c r="RKV18" s="203"/>
      <c r="RKW18" s="203"/>
      <c r="RKX18" s="203"/>
      <c r="RKY18" s="203"/>
      <c r="RKZ18" s="203"/>
      <c r="RLA18" s="203"/>
      <c r="RLB18" s="203"/>
      <c r="RLC18" s="203"/>
      <c r="RLD18" s="203"/>
      <c r="RLE18" s="203"/>
      <c r="RLF18" s="203"/>
      <c r="RLG18" s="203"/>
      <c r="RLH18" s="203"/>
      <c r="RLI18" s="203"/>
      <c r="RLJ18" s="203"/>
      <c r="RLK18" s="203"/>
      <c r="RLL18" s="203"/>
      <c r="RLM18" s="203"/>
      <c r="RLN18" s="203"/>
      <c r="RLO18" s="203"/>
      <c r="RLP18" s="203"/>
      <c r="RLQ18" s="203"/>
      <c r="RLR18" s="203"/>
      <c r="RLS18" s="203"/>
      <c r="RLT18" s="203"/>
      <c r="RLU18" s="203"/>
      <c r="RLV18" s="203"/>
      <c r="RLW18" s="203"/>
      <c r="RLX18" s="203"/>
      <c r="RLY18" s="203"/>
      <c r="RLZ18" s="203"/>
      <c r="RMA18" s="203"/>
      <c r="RMB18" s="203"/>
      <c r="RMC18" s="203"/>
      <c r="RMD18" s="203"/>
      <c r="RME18" s="203"/>
      <c r="RMF18" s="203"/>
      <c r="RMG18" s="203"/>
      <c r="RMH18" s="203"/>
      <c r="RMI18" s="203"/>
      <c r="RMJ18" s="203"/>
      <c r="RMK18" s="203"/>
      <c r="RML18" s="203"/>
      <c r="RMM18" s="203"/>
      <c r="RMN18" s="203"/>
      <c r="RMO18" s="203"/>
      <c r="RMP18" s="203"/>
      <c r="RMQ18" s="203"/>
      <c r="RMR18" s="203"/>
      <c r="RMS18" s="203"/>
      <c r="RMT18" s="203"/>
      <c r="RMU18" s="203"/>
      <c r="RMV18" s="203"/>
      <c r="RMW18" s="203"/>
      <c r="RMX18" s="203"/>
      <c r="RMY18" s="203"/>
      <c r="RMZ18" s="203"/>
      <c r="RNA18" s="203"/>
      <c r="RNB18" s="203"/>
      <c r="RNC18" s="203"/>
      <c r="RND18" s="203"/>
      <c r="RNE18" s="203"/>
      <c r="RNF18" s="203"/>
      <c r="RNG18" s="203"/>
      <c r="RNH18" s="203"/>
      <c r="RNI18" s="203"/>
      <c r="RNJ18" s="203"/>
      <c r="RNK18" s="203"/>
      <c r="RNL18" s="203"/>
      <c r="RNM18" s="203"/>
      <c r="RNN18" s="203"/>
      <c r="RNO18" s="203"/>
      <c r="RNP18" s="203"/>
      <c r="RNQ18" s="203"/>
      <c r="RNR18" s="203"/>
      <c r="RNS18" s="203"/>
      <c r="RNT18" s="203"/>
      <c r="RNU18" s="203"/>
      <c r="RNV18" s="203"/>
      <c r="RNW18" s="203"/>
      <c r="RNX18" s="203"/>
      <c r="RNY18" s="203"/>
      <c r="RNZ18" s="203"/>
      <c r="ROA18" s="203"/>
      <c r="ROB18" s="203"/>
      <c r="ROC18" s="203"/>
      <c r="ROD18" s="203"/>
      <c r="ROE18" s="203"/>
      <c r="ROF18" s="203"/>
      <c r="ROG18" s="203"/>
      <c r="ROH18" s="203"/>
      <c r="ROI18" s="203"/>
      <c r="ROJ18" s="203"/>
      <c r="ROK18" s="203"/>
      <c r="ROL18" s="203"/>
      <c r="ROM18" s="203"/>
      <c r="RON18" s="203"/>
      <c r="ROO18" s="203"/>
      <c r="ROP18" s="203"/>
      <c r="ROQ18" s="203"/>
      <c r="ROR18" s="203"/>
      <c r="ROS18" s="203"/>
      <c r="ROT18" s="203"/>
      <c r="ROU18" s="203"/>
      <c r="ROV18" s="203"/>
      <c r="ROW18" s="203"/>
      <c r="ROX18" s="203"/>
      <c r="ROY18" s="203"/>
      <c r="ROZ18" s="203"/>
      <c r="RPA18" s="203"/>
      <c r="RPB18" s="203"/>
      <c r="RPC18" s="203"/>
      <c r="RPD18" s="203"/>
      <c r="RPE18" s="203"/>
      <c r="RPF18" s="203"/>
      <c r="RPG18" s="203"/>
      <c r="RPH18" s="203"/>
      <c r="RPI18" s="203"/>
      <c r="RPJ18" s="203"/>
      <c r="RPK18" s="203"/>
      <c r="RPL18" s="203"/>
      <c r="RPM18" s="203"/>
      <c r="RPN18" s="203"/>
      <c r="RPO18" s="203"/>
      <c r="RPP18" s="203"/>
      <c r="RPQ18" s="203"/>
      <c r="RPR18" s="203"/>
      <c r="RPS18" s="203"/>
      <c r="RPT18" s="203"/>
      <c r="RPU18" s="203"/>
      <c r="RPV18" s="203"/>
      <c r="RPW18" s="203"/>
      <c r="RPX18" s="203"/>
      <c r="RPY18" s="203"/>
      <c r="RPZ18" s="203"/>
      <c r="RQA18" s="203"/>
      <c r="RQB18" s="203"/>
      <c r="RQC18" s="203"/>
      <c r="RQD18" s="203"/>
      <c r="RQE18" s="203"/>
      <c r="RQF18" s="203"/>
      <c r="RQG18" s="203"/>
      <c r="RQH18" s="203"/>
      <c r="RQI18" s="203"/>
      <c r="RQJ18" s="203"/>
      <c r="RQK18" s="203"/>
      <c r="RQL18" s="203"/>
      <c r="RQM18" s="203"/>
      <c r="RQN18" s="203"/>
      <c r="RQO18" s="203"/>
      <c r="RQP18" s="203"/>
      <c r="RQQ18" s="203"/>
      <c r="RQR18" s="203"/>
      <c r="RQS18" s="203"/>
      <c r="RQT18" s="203"/>
      <c r="RQU18" s="203"/>
      <c r="RQV18" s="203"/>
      <c r="RQW18" s="203"/>
      <c r="RQX18" s="203"/>
      <c r="RQY18" s="203"/>
      <c r="RQZ18" s="203"/>
      <c r="RRA18" s="203"/>
      <c r="RRB18" s="203"/>
      <c r="RRC18" s="203"/>
      <c r="RRD18" s="203"/>
      <c r="RRE18" s="203"/>
      <c r="RRF18" s="203"/>
      <c r="RRG18" s="203"/>
      <c r="RRH18" s="203"/>
      <c r="RRI18" s="203"/>
      <c r="RRJ18" s="203"/>
      <c r="RRK18" s="203"/>
      <c r="RRL18" s="203"/>
      <c r="RRM18" s="203"/>
      <c r="RRN18" s="203"/>
      <c r="RRO18" s="203"/>
      <c r="RRP18" s="203"/>
      <c r="RRQ18" s="203"/>
      <c r="RRR18" s="203"/>
      <c r="RRS18" s="203"/>
      <c r="RRT18" s="203"/>
      <c r="RRU18" s="203"/>
      <c r="RRV18" s="203"/>
      <c r="RRW18" s="203"/>
      <c r="RRX18" s="203"/>
      <c r="RRY18" s="203"/>
      <c r="RRZ18" s="203"/>
      <c r="RSA18" s="203"/>
      <c r="RSB18" s="203"/>
      <c r="RSC18" s="203"/>
      <c r="RSD18" s="203"/>
      <c r="RSE18" s="203"/>
      <c r="RSF18" s="203"/>
      <c r="RSG18" s="203"/>
      <c r="RSH18" s="203"/>
      <c r="RSI18" s="203"/>
      <c r="RSJ18" s="203"/>
      <c r="RSK18" s="203"/>
      <c r="RSL18" s="203"/>
      <c r="RSM18" s="203"/>
      <c r="RSN18" s="203"/>
      <c r="RSO18" s="203"/>
      <c r="RSP18" s="203"/>
      <c r="RSQ18" s="203"/>
      <c r="RSR18" s="203"/>
      <c r="RSS18" s="203"/>
      <c r="RST18" s="203"/>
      <c r="RSU18" s="203"/>
      <c r="RSV18" s="203"/>
      <c r="RSW18" s="203"/>
      <c r="RSX18" s="203"/>
      <c r="RSY18" s="203"/>
      <c r="RSZ18" s="203"/>
      <c r="RTA18" s="203"/>
      <c r="RTB18" s="203"/>
      <c r="RTC18" s="203"/>
      <c r="RTD18" s="203"/>
      <c r="RTE18" s="203"/>
      <c r="RTF18" s="203"/>
      <c r="RTG18" s="203"/>
      <c r="RTH18" s="203"/>
      <c r="RTI18" s="203"/>
      <c r="RTJ18" s="203"/>
      <c r="RTK18" s="203"/>
      <c r="RTL18" s="203"/>
      <c r="RTM18" s="203"/>
      <c r="RTN18" s="203"/>
      <c r="RTO18" s="203"/>
      <c r="RTP18" s="203"/>
      <c r="RTQ18" s="203"/>
      <c r="RTR18" s="203"/>
      <c r="RTS18" s="203"/>
      <c r="RTT18" s="203"/>
      <c r="RTU18" s="203"/>
      <c r="RTV18" s="203"/>
      <c r="RTW18" s="203"/>
      <c r="RTX18" s="203"/>
      <c r="RTY18" s="203"/>
      <c r="RTZ18" s="203"/>
      <c r="RUA18" s="203"/>
      <c r="RUB18" s="203"/>
      <c r="RUC18" s="203"/>
      <c r="RUD18" s="203"/>
      <c r="RUE18" s="203"/>
      <c r="RUF18" s="203"/>
      <c r="RUG18" s="203"/>
      <c r="RUH18" s="203"/>
      <c r="RUI18" s="203"/>
      <c r="RUJ18" s="203"/>
      <c r="RUK18" s="203"/>
      <c r="RUL18" s="203"/>
      <c r="RUM18" s="203"/>
      <c r="RUN18" s="203"/>
      <c r="RUO18" s="203"/>
      <c r="RUP18" s="203"/>
      <c r="RUQ18" s="203"/>
      <c r="RUR18" s="203"/>
      <c r="RUS18" s="203"/>
      <c r="RUT18" s="203"/>
      <c r="RUU18" s="203"/>
      <c r="RUV18" s="203"/>
      <c r="RUW18" s="203"/>
      <c r="RUX18" s="203"/>
      <c r="RUY18" s="203"/>
      <c r="RUZ18" s="203"/>
      <c r="RVA18" s="203"/>
      <c r="RVB18" s="203"/>
      <c r="RVC18" s="203"/>
      <c r="RVD18" s="203"/>
      <c r="RVE18" s="203"/>
      <c r="RVF18" s="203"/>
      <c r="RVG18" s="203"/>
      <c r="RVH18" s="203"/>
      <c r="RVI18" s="203"/>
      <c r="RVJ18" s="203"/>
      <c r="RVK18" s="203"/>
      <c r="RVL18" s="203"/>
      <c r="RVM18" s="203"/>
      <c r="RVN18" s="203"/>
      <c r="RVO18" s="203"/>
      <c r="RVP18" s="203"/>
      <c r="RVQ18" s="203"/>
      <c r="RVR18" s="203"/>
      <c r="RVS18" s="203"/>
      <c r="RVT18" s="203"/>
      <c r="RVU18" s="203"/>
      <c r="RVV18" s="203"/>
      <c r="RVW18" s="203"/>
      <c r="RVX18" s="203"/>
      <c r="RVY18" s="203"/>
      <c r="RVZ18" s="203"/>
      <c r="RWA18" s="203"/>
      <c r="RWB18" s="203"/>
      <c r="RWC18" s="203"/>
      <c r="RWD18" s="203"/>
      <c r="RWE18" s="203"/>
      <c r="RWF18" s="203"/>
      <c r="RWG18" s="203"/>
      <c r="RWH18" s="203"/>
      <c r="RWI18" s="203"/>
      <c r="RWJ18" s="203"/>
      <c r="RWK18" s="203"/>
      <c r="RWL18" s="203"/>
      <c r="RWM18" s="203"/>
      <c r="RWN18" s="203"/>
      <c r="RWO18" s="203"/>
      <c r="RWP18" s="203"/>
      <c r="RWQ18" s="203"/>
      <c r="RWR18" s="203"/>
      <c r="RWS18" s="203"/>
      <c r="RWT18" s="203"/>
      <c r="RWU18" s="203"/>
      <c r="RWV18" s="203"/>
      <c r="RWW18" s="203"/>
      <c r="RWX18" s="203"/>
      <c r="RWY18" s="203"/>
      <c r="RWZ18" s="203"/>
      <c r="RXA18" s="203"/>
      <c r="RXB18" s="203"/>
      <c r="RXC18" s="203"/>
      <c r="RXD18" s="203"/>
      <c r="RXE18" s="203"/>
      <c r="RXF18" s="203"/>
      <c r="RXG18" s="203"/>
      <c r="RXH18" s="203"/>
      <c r="RXI18" s="203"/>
      <c r="RXJ18" s="203"/>
      <c r="RXK18" s="203"/>
      <c r="RXL18" s="203"/>
      <c r="RXM18" s="203"/>
      <c r="RXN18" s="203"/>
      <c r="RXO18" s="203"/>
      <c r="RXP18" s="203"/>
      <c r="RXQ18" s="203"/>
      <c r="RXR18" s="203"/>
      <c r="RXS18" s="203"/>
      <c r="RXT18" s="203"/>
      <c r="RXU18" s="203"/>
      <c r="RXV18" s="203"/>
      <c r="RXW18" s="203"/>
      <c r="RXX18" s="203"/>
      <c r="RXY18" s="203"/>
      <c r="RXZ18" s="203"/>
      <c r="RYA18" s="203"/>
      <c r="RYB18" s="203"/>
      <c r="RYC18" s="203"/>
      <c r="RYD18" s="203"/>
      <c r="RYE18" s="203"/>
      <c r="RYF18" s="203"/>
      <c r="RYG18" s="203"/>
      <c r="RYH18" s="203"/>
      <c r="RYI18" s="203"/>
      <c r="RYJ18" s="203"/>
      <c r="RYK18" s="203"/>
      <c r="RYL18" s="203"/>
      <c r="RYM18" s="203"/>
      <c r="RYN18" s="203"/>
      <c r="RYO18" s="203"/>
      <c r="RYP18" s="203"/>
      <c r="RYQ18" s="203"/>
      <c r="RYR18" s="203"/>
      <c r="RYS18" s="203"/>
      <c r="RYT18" s="203"/>
      <c r="RYU18" s="203"/>
      <c r="RYV18" s="203"/>
      <c r="RYW18" s="203"/>
      <c r="RYX18" s="203"/>
      <c r="RYY18" s="203"/>
      <c r="RYZ18" s="203"/>
      <c r="RZA18" s="203"/>
      <c r="RZB18" s="203"/>
      <c r="RZC18" s="203"/>
      <c r="RZD18" s="203"/>
      <c r="RZE18" s="203"/>
      <c r="RZF18" s="203"/>
      <c r="RZG18" s="203"/>
      <c r="RZH18" s="203"/>
      <c r="RZI18" s="203"/>
      <c r="RZJ18" s="203"/>
      <c r="RZK18" s="203"/>
      <c r="RZL18" s="203"/>
      <c r="RZM18" s="203"/>
      <c r="RZN18" s="203"/>
      <c r="RZO18" s="203"/>
      <c r="RZP18" s="203"/>
      <c r="RZQ18" s="203"/>
      <c r="RZR18" s="203"/>
      <c r="RZS18" s="203"/>
      <c r="RZT18" s="203"/>
      <c r="RZU18" s="203"/>
      <c r="RZV18" s="203"/>
      <c r="RZW18" s="203"/>
      <c r="RZX18" s="203"/>
      <c r="RZY18" s="203"/>
      <c r="RZZ18" s="203"/>
      <c r="SAA18" s="203"/>
      <c r="SAB18" s="203"/>
      <c r="SAC18" s="203"/>
      <c r="SAD18" s="203"/>
      <c r="SAE18" s="203"/>
      <c r="SAF18" s="203"/>
      <c r="SAG18" s="203"/>
      <c r="SAH18" s="203"/>
      <c r="SAI18" s="203"/>
      <c r="SAJ18" s="203"/>
      <c r="SAK18" s="203"/>
      <c r="SAL18" s="203"/>
      <c r="SAM18" s="203"/>
      <c r="SAN18" s="203"/>
      <c r="SAO18" s="203"/>
      <c r="SAP18" s="203"/>
      <c r="SAQ18" s="203"/>
      <c r="SAR18" s="203"/>
      <c r="SAS18" s="203"/>
      <c r="SAT18" s="203"/>
      <c r="SAU18" s="203"/>
      <c r="SAV18" s="203"/>
      <c r="SAW18" s="203"/>
      <c r="SAX18" s="203"/>
      <c r="SAY18" s="203"/>
      <c r="SAZ18" s="203"/>
      <c r="SBA18" s="203"/>
      <c r="SBB18" s="203"/>
      <c r="SBC18" s="203"/>
      <c r="SBD18" s="203"/>
      <c r="SBE18" s="203"/>
      <c r="SBF18" s="203"/>
      <c r="SBG18" s="203"/>
      <c r="SBH18" s="203"/>
      <c r="SBI18" s="203"/>
      <c r="SBJ18" s="203"/>
      <c r="SBK18" s="203"/>
      <c r="SBL18" s="203"/>
      <c r="SBM18" s="203"/>
      <c r="SBN18" s="203"/>
      <c r="SBO18" s="203"/>
      <c r="SBP18" s="203"/>
      <c r="SBQ18" s="203"/>
      <c r="SBR18" s="203"/>
      <c r="SBS18" s="203"/>
      <c r="SBT18" s="203"/>
      <c r="SBU18" s="203"/>
      <c r="SBV18" s="203"/>
      <c r="SBW18" s="203"/>
      <c r="SBX18" s="203"/>
      <c r="SBY18" s="203"/>
      <c r="SBZ18" s="203"/>
      <c r="SCA18" s="203"/>
      <c r="SCB18" s="203"/>
      <c r="SCC18" s="203"/>
      <c r="SCD18" s="203"/>
      <c r="SCE18" s="203"/>
      <c r="SCF18" s="203"/>
      <c r="SCG18" s="203"/>
      <c r="SCH18" s="203"/>
      <c r="SCI18" s="203"/>
      <c r="SCJ18" s="203"/>
      <c r="SCK18" s="203"/>
      <c r="SCL18" s="203"/>
      <c r="SCM18" s="203"/>
      <c r="SCN18" s="203"/>
      <c r="SCO18" s="203"/>
      <c r="SCP18" s="203"/>
      <c r="SCQ18" s="203"/>
      <c r="SCR18" s="203"/>
      <c r="SCS18" s="203"/>
      <c r="SCT18" s="203"/>
      <c r="SCU18" s="203"/>
      <c r="SCV18" s="203"/>
      <c r="SCW18" s="203"/>
      <c r="SCX18" s="203"/>
      <c r="SCY18" s="203"/>
      <c r="SCZ18" s="203"/>
      <c r="SDA18" s="203"/>
      <c r="SDB18" s="203"/>
      <c r="SDC18" s="203"/>
      <c r="SDD18" s="203"/>
      <c r="SDE18" s="203"/>
      <c r="SDF18" s="203"/>
      <c r="SDG18" s="203"/>
      <c r="SDH18" s="203"/>
      <c r="SDI18" s="203"/>
      <c r="SDJ18" s="203"/>
      <c r="SDK18" s="203"/>
      <c r="SDL18" s="203"/>
      <c r="SDM18" s="203"/>
      <c r="SDN18" s="203"/>
      <c r="SDO18" s="203"/>
      <c r="SDP18" s="203"/>
      <c r="SDQ18" s="203"/>
      <c r="SDR18" s="203"/>
      <c r="SDS18" s="203"/>
      <c r="SDT18" s="203"/>
      <c r="SDU18" s="203"/>
      <c r="SDV18" s="203"/>
      <c r="SDW18" s="203"/>
      <c r="SDX18" s="203"/>
      <c r="SDY18" s="203"/>
      <c r="SDZ18" s="203"/>
      <c r="SEA18" s="203"/>
      <c r="SEB18" s="203"/>
      <c r="SEC18" s="203"/>
      <c r="SED18" s="203"/>
      <c r="SEE18" s="203"/>
      <c r="SEF18" s="203"/>
      <c r="SEG18" s="203"/>
      <c r="SEH18" s="203"/>
      <c r="SEI18" s="203"/>
      <c r="SEJ18" s="203"/>
      <c r="SEK18" s="203"/>
      <c r="SEL18" s="203"/>
      <c r="SEM18" s="203"/>
      <c r="SEN18" s="203"/>
      <c r="SEO18" s="203"/>
      <c r="SEP18" s="203"/>
      <c r="SEQ18" s="203"/>
      <c r="SER18" s="203"/>
      <c r="SES18" s="203"/>
      <c r="SET18" s="203"/>
      <c r="SEU18" s="203"/>
      <c r="SEV18" s="203"/>
      <c r="SEW18" s="203"/>
      <c r="SEX18" s="203"/>
      <c r="SEY18" s="203"/>
      <c r="SEZ18" s="203"/>
      <c r="SFA18" s="203"/>
      <c r="SFB18" s="203"/>
      <c r="SFC18" s="203"/>
      <c r="SFD18" s="203"/>
      <c r="SFE18" s="203"/>
      <c r="SFF18" s="203"/>
      <c r="SFG18" s="203"/>
      <c r="SFH18" s="203"/>
      <c r="SFI18" s="203"/>
      <c r="SFJ18" s="203"/>
      <c r="SFK18" s="203"/>
      <c r="SFL18" s="203"/>
      <c r="SFM18" s="203"/>
      <c r="SFN18" s="203"/>
      <c r="SFO18" s="203"/>
      <c r="SFP18" s="203"/>
      <c r="SFQ18" s="203"/>
      <c r="SFR18" s="203"/>
      <c r="SFS18" s="203"/>
      <c r="SFT18" s="203"/>
      <c r="SFU18" s="203"/>
      <c r="SFV18" s="203"/>
      <c r="SFW18" s="203"/>
      <c r="SFX18" s="203"/>
      <c r="SFY18" s="203"/>
      <c r="SFZ18" s="203"/>
      <c r="SGA18" s="203"/>
      <c r="SGB18" s="203"/>
      <c r="SGC18" s="203"/>
      <c r="SGD18" s="203"/>
      <c r="SGE18" s="203"/>
      <c r="SGF18" s="203"/>
      <c r="SGG18" s="203"/>
      <c r="SGH18" s="203"/>
      <c r="SGI18" s="203"/>
      <c r="SGJ18" s="203"/>
      <c r="SGK18" s="203"/>
      <c r="SGL18" s="203"/>
      <c r="SGM18" s="203"/>
      <c r="SGN18" s="203"/>
      <c r="SGO18" s="203"/>
      <c r="SGP18" s="203"/>
      <c r="SGQ18" s="203"/>
      <c r="SGR18" s="203"/>
      <c r="SGS18" s="203"/>
      <c r="SGT18" s="203"/>
      <c r="SGU18" s="203"/>
      <c r="SGV18" s="203"/>
      <c r="SGW18" s="203"/>
      <c r="SGX18" s="203"/>
      <c r="SGY18" s="203"/>
      <c r="SGZ18" s="203"/>
      <c r="SHA18" s="203"/>
      <c r="SHB18" s="203"/>
      <c r="SHC18" s="203"/>
      <c r="SHD18" s="203"/>
      <c r="SHE18" s="203"/>
      <c r="SHF18" s="203"/>
      <c r="SHG18" s="203"/>
      <c r="SHH18" s="203"/>
      <c r="SHI18" s="203"/>
      <c r="SHJ18" s="203"/>
      <c r="SHK18" s="203"/>
      <c r="SHL18" s="203"/>
      <c r="SHM18" s="203"/>
      <c r="SHN18" s="203"/>
      <c r="SHO18" s="203"/>
      <c r="SHP18" s="203"/>
      <c r="SHQ18" s="203"/>
      <c r="SHR18" s="203"/>
      <c r="SHS18" s="203"/>
      <c r="SHT18" s="203"/>
      <c r="SHU18" s="203"/>
      <c r="SHV18" s="203"/>
      <c r="SHW18" s="203"/>
      <c r="SHX18" s="203"/>
      <c r="SHY18" s="203"/>
      <c r="SHZ18" s="203"/>
      <c r="SIA18" s="203"/>
      <c r="SIB18" s="203"/>
      <c r="SIC18" s="203"/>
      <c r="SID18" s="203"/>
      <c r="SIE18" s="203"/>
      <c r="SIF18" s="203"/>
      <c r="SIG18" s="203"/>
      <c r="SIH18" s="203"/>
      <c r="SII18" s="203"/>
      <c r="SIJ18" s="203"/>
      <c r="SIK18" s="203"/>
      <c r="SIL18" s="203"/>
      <c r="SIM18" s="203"/>
      <c r="SIN18" s="203"/>
      <c r="SIO18" s="203"/>
      <c r="SIP18" s="203"/>
      <c r="SIQ18" s="203"/>
      <c r="SIR18" s="203"/>
      <c r="SIS18" s="203"/>
      <c r="SIT18" s="203"/>
      <c r="SIU18" s="203"/>
      <c r="SIV18" s="203"/>
      <c r="SIW18" s="203"/>
      <c r="SIX18" s="203"/>
      <c r="SIY18" s="203"/>
      <c r="SIZ18" s="203"/>
      <c r="SJA18" s="203"/>
      <c r="SJB18" s="203"/>
      <c r="SJC18" s="203"/>
      <c r="SJD18" s="203"/>
      <c r="SJE18" s="203"/>
      <c r="SJF18" s="203"/>
      <c r="SJG18" s="203"/>
      <c r="SJH18" s="203"/>
      <c r="SJI18" s="203"/>
      <c r="SJJ18" s="203"/>
      <c r="SJK18" s="203"/>
      <c r="SJL18" s="203"/>
      <c r="SJM18" s="203"/>
      <c r="SJN18" s="203"/>
      <c r="SJO18" s="203"/>
      <c r="SJP18" s="203"/>
      <c r="SJQ18" s="203"/>
      <c r="SJR18" s="203"/>
      <c r="SJS18" s="203"/>
      <c r="SJT18" s="203"/>
      <c r="SJU18" s="203"/>
      <c r="SJV18" s="203"/>
      <c r="SJW18" s="203"/>
      <c r="SJX18" s="203"/>
      <c r="SJY18" s="203"/>
      <c r="SJZ18" s="203"/>
      <c r="SKA18" s="203"/>
      <c r="SKB18" s="203"/>
      <c r="SKC18" s="203"/>
      <c r="SKD18" s="203"/>
      <c r="SKE18" s="203"/>
      <c r="SKF18" s="203"/>
      <c r="SKG18" s="203"/>
      <c r="SKH18" s="203"/>
      <c r="SKI18" s="203"/>
      <c r="SKJ18" s="203"/>
      <c r="SKK18" s="203"/>
      <c r="SKL18" s="203"/>
      <c r="SKM18" s="203"/>
      <c r="SKN18" s="203"/>
      <c r="SKO18" s="203"/>
      <c r="SKP18" s="203"/>
      <c r="SKQ18" s="203"/>
      <c r="SKR18" s="203"/>
      <c r="SKS18" s="203"/>
      <c r="SKT18" s="203"/>
      <c r="SKU18" s="203"/>
      <c r="SKV18" s="203"/>
      <c r="SKW18" s="203"/>
      <c r="SKX18" s="203"/>
      <c r="SKY18" s="203"/>
      <c r="SKZ18" s="203"/>
      <c r="SLA18" s="203"/>
      <c r="SLB18" s="203"/>
      <c r="SLC18" s="203"/>
      <c r="SLD18" s="203"/>
      <c r="SLE18" s="203"/>
      <c r="SLF18" s="203"/>
      <c r="SLG18" s="203"/>
      <c r="SLH18" s="203"/>
      <c r="SLI18" s="203"/>
      <c r="SLJ18" s="203"/>
      <c r="SLK18" s="203"/>
      <c r="SLL18" s="203"/>
      <c r="SLM18" s="203"/>
      <c r="SLN18" s="203"/>
      <c r="SLO18" s="203"/>
      <c r="SLP18" s="203"/>
      <c r="SLQ18" s="203"/>
      <c r="SLR18" s="203"/>
      <c r="SLS18" s="203"/>
      <c r="SLT18" s="203"/>
      <c r="SLU18" s="203"/>
      <c r="SLV18" s="203"/>
      <c r="SLW18" s="203"/>
      <c r="SLX18" s="203"/>
      <c r="SLY18" s="203"/>
      <c r="SLZ18" s="203"/>
      <c r="SMA18" s="203"/>
      <c r="SMB18" s="203"/>
      <c r="SMC18" s="203"/>
      <c r="SMD18" s="203"/>
      <c r="SME18" s="203"/>
      <c r="SMF18" s="203"/>
      <c r="SMG18" s="203"/>
      <c r="SMH18" s="203"/>
      <c r="SMI18" s="203"/>
      <c r="SMJ18" s="203"/>
      <c r="SMK18" s="203"/>
      <c r="SML18" s="203"/>
      <c r="SMM18" s="203"/>
      <c r="SMN18" s="203"/>
      <c r="SMO18" s="203"/>
      <c r="SMP18" s="203"/>
      <c r="SMQ18" s="203"/>
      <c r="SMR18" s="203"/>
      <c r="SMS18" s="203"/>
      <c r="SMT18" s="203"/>
      <c r="SMU18" s="203"/>
      <c r="SMV18" s="203"/>
      <c r="SMW18" s="203"/>
      <c r="SMX18" s="203"/>
      <c r="SMY18" s="203"/>
      <c r="SMZ18" s="203"/>
      <c r="SNA18" s="203"/>
      <c r="SNB18" s="203"/>
      <c r="SNC18" s="203"/>
      <c r="SND18" s="203"/>
      <c r="SNE18" s="203"/>
      <c r="SNF18" s="203"/>
      <c r="SNG18" s="203"/>
      <c r="SNH18" s="203"/>
      <c r="SNI18" s="203"/>
      <c r="SNJ18" s="203"/>
      <c r="SNK18" s="203"/>
      <c r="SNL18" s="203"/>
      <c r="SNM18" s="203"/>
      <c r="SNN18" s="203"/>
      <c r="SNO18" s="203"/>
      <c r="SNP18" s="203"/>
      <c r="SNQ18" s="203"/>
      <c r="SNR18" s="203"/>
      <c r="SNS18" s="203"/>
      <c r="SNT18" s="203"/>
      <c r="SNU18" s="203"/>
      <c r="SNV18" s="203"/>
      <c r="SNW18" s="203"/>
      <c r="SNX18" s="203"/>
      <c r="SNY18" s="203"/>
      <c r="SNZ18" s="203"/>
      <c r="SOA18" s="203"/>
      <c r="SOB18" s="203"/>
      <c r="SOC18" s="203"/>
      <c r="SOD18" s="203"/>
      <c r="SOE18" s="203"/>
      <c r="SOF18" s="203"/>
      <c r="SOG18" s="203"/>
      <c r="SOH18" s="203"/>
      <c r="SOI18" s="203"/>
      <c r="SOJ18" s="203"/>
      <c r="SOK18" s="203"/>
      <c r="SOL18" s="203"/>
      <c r="SOM18" s="203"/>
      <c r="SON18" s="203"/>
      <c r="SOO18" s="203"/>
      <c r="SOP18" s="203"/>
      <c r="SOQ18" s="203"/>
      <c r="SOR18" s="203"/>
      <c r="SOS18" s="203"/>
      <c r="SOT18" s="203"/>
      <c r="SOU18" s="203"/>
      <c r="SOV18" s="203"/>
      <c r="SOW18" s="203"/>
      <c r="SOX18" s="203"/>
      <c r="SOY18" s="203"/>
      <c r="SOZ18" s="203"/>
      <c r="SPA18" s="203"/>
      <c r="SPB18" s="203"/>
      <c r="SPC18" s="203"/>
      <c r="SPD18" s="203"/>
      <c r="SPE18" s="203"/>
      <c r="SPF18" s="203"/>
      <c r="SPG18" s="203"/>
      <c r="SPH18" s="203"/>
      <c r="SPI18" s="203"/>
      <c r="SPJ18" s="203"/>
      <c r="SPK18" s="203"/>
      <c r="SPL18" s="203"/>
      <c r="SPM18" s="203"/>
      <c r="SPN18" s="203"/>
      <c r="SPO18" s="203"/>
      <c r="SPP18" s="203"/>
      <c r="SPQ18" s="203"/>
      <c r="SPR18" s="203"/>
      <c r="SPS18" s="203"/>
      <c r="SPT18" s="203"/>
      <c r="SPU18" s="203"/>
      <c r="SPV18" s="203"/>
      <c r="SPW18" s="203"/>
      <c r="SPX18" s="203"/>
      <c r="SPY18" s="203"/>
      <c r="SPZ18" s="203"/>
      <c r="SQA18" s="203"/>
      <c r="SQB18" s="203"/>
      <c r="SQC18" s="203"/>
      <c r="SQD18" s="203"/>
      <c r="SQE18" s="203"/>
      <c r="SQF18" s="203"/>
      <c r="SQG18" s="203"/>
      <c r="SQH18" s="203"/>
      <c r="SQI18" s="203"/>
      <c r="SQJ18" s="203"/>
      <c r="SQK18" s="203"/>
      <c r="SQL18" s="203"/>
      <c r="SQM18" s="203"/>
      <c r="SQN18" s="203"/>
      <c r="SQO18" s="203"/>
      <c r="SQP18" s="203"/>
      <c r="SQQ18" s="203"/>
      <c r="SQR18" s="203"/>
      <c r="SQS18" s="203"/>
      <c r="SQT18" s="203"/>
      <c r="SQU18" s="203"/>
      <c r="SQV18" s="203"/>
      <c r="SQW18" s="203"/>
      <c r="SQX18" s="203"/>
      <c r="SQY18" s="203"/>
      <c r="SQZ18" s="203"/>
      <c r="SRA18" s="203"/>
      <c r="SRB18" s="203"/>
      <c r="SRC18" s="203"/>
      <c r="SRD18" s="203"/>
      <c r="SRE18" s="203"/>
      <c r="SRF18" s="203"/>
      <c r="SRG18" s="203"/>
      <c r="SRH18" s="203"/>
      <c r="SRI18" s="203"/>
      <c r="SRJ18" s="203"/>
      <c r="SRK18" s="203"/>
      <c r="SRL18" s="203"/>
      <c r="SRM18" s="203"/>
      <c r="SRN18" s="203"/>
      <c r="SRO18" s="203"/>
      <c r="SRP18" s="203"/>
      <c r="SRQ18" s="203"/>
      <c r="SRR18" s="203"/>
      <c r="SRS18" s="203"/>
      <c r="SRT18" s="203"/>
      <c r="SRU18" s="203"/>
      <c r="SRV18" s="203"/>
      <c r="SRW18" s="203"/>
      <c r="SRX18" s="203"/>
      <c r="SRY18" s="203"/>
      <c r="SRZ18" s="203"/>
      <c r="SSA18" s="203"/>
      <c r="SSB18" s="203"/>
      <c r="SSC18" s="203"/>
      <c r="SSD18" s="203"/>
      <c r="SSE18" s="203"/>
      <c r="SSF18" s="203"/>
      <c r="SSG18" s="203"/>
      <c r="SSH18" s="203"/>
      <c r="SSI18" s="203"/>
      <c r="SSJ18" s="203"/>
      <c r="SSK18" s="203"/>
      <c r="SSL18" s="203"/>
      <c r="SSM18" s="203"/>
      <c r="SSN18" s="203"/>
      <c r="SSO18" s="203"/>
      <c r="SSP18" s="203"/>
      <c r="SSQ18" s="203"/>
      <c r="SSR18" s="203"/>
      <c r="SSS18" s="203"/>
      <c r="SST18" s="203"/>
      <c r="SSU18" s="203"/>
      <c r="SSV18" s="203"/>
      <c r="SSW18" s="203"/>
      <c r="SSX18" s="203"/>
      <c r="SSY18" s="203"/>
      <c r="SSZ18" s="203"/>
      <c r="STA18" s="203"/>
      <c r="STB18" s="203"/>
      <c r="STC18" s="203"/>
      <c r="STD18" s="203"/>
      <c r="STE18" s="203"/>
      <c r="STF18" s="203"/>
      <c r="STG18" s="203"/>
      <c r="STH18" s="203"/>
      <c r="STI18" s="203"/>
      <c r="STJ18" s="203"/>
      <c r="STK18" s="203"/>
      <c r="STL18" s="203"/>
      <c r="STM18" s="203"/>
      <c r="STN18" s="203"/>
      <c r="STO18" s="203"/>
      <c r="STP18" s="203"/>
      <c r="STQ18" s="203"/>
      <c r="STR18" s="203"/>
      <c r="STS18" s="203"/>
      <c r="STT18" s="203"/>
      <c r="STU18" s="203"/>
      <c r="STV18" s="203"/>
      <c r="STW18" s="203"/>
      <c r="STX18" s="203"/>
      <c r="STY18" s="203"/>
      <c r="STZ18" s="203"/>
      <c r="SUA18" s="203"/>
      <c r="SUB18" s="203"/>
      <c r="SUC18" s="203"/>
      <c r="SUD18" s="203"/>
      <c r="SUE18" s="203"/>
      <c r="SUF18" s="203"/>
      <c r="SUG18" s="203"/>
      <c r="SUH18" s="203"/>
      <c r="SUI18" s="203"/>
      <c r="SUJ18" s="203"/>
      <c r="SUK18" s="203"/>
      <c r="SUL18" s="203"/>
      <c r="SUM18" s="203"/>
      <c r="SUN18" s="203"/>
      <c r="SUO18" s="203"/>
      <c r="SUP18" s="203"/>
      <c r="SUQ18" s="203"/>
      <c r="SUR18" s="203"/>
      <c r="SUS18" s="203"/>
      <c r="SUT18" s="203"/>
      <c r="SUU18" s="203"/>
      <c r="SUV18" s="203"/>
      <c r="SUW18" s="203"/>
      <c r="SUX18" s="203"/>
      <c r="SUY18" s="203"/>
      <c r="SUZ18" s="203"/>
      <c r="SVA18" s="203"/>
      <c r="SVB18" s="203"/>
      <c r="SVC18" s="203"/>
      <c r="SVD18" s="203"/>
      <c r="SVE18" s="203"/>
      <c r="SVF18" s="203"/>
      <c r="SVG18" s="203"/>
      <c r="SVH18" s="203"/>
      <c r="SVI18" s="203"/>
      <c r="SVJ18" s="203"/>
      <c r="SVK18" s="203"/>
      <c r="SVL18" s="203"/>
      <c r="SVM18" s="203"/>
      <c r="SVN18" s="203"/>
      <c r="SVO18" s="203"/>
      <c r="SVP18" s="203"/>
      <c r="SVQ18" s="203"/>
      <c r="SVR18" s="203"/>
      <c r="SVS18" s="203"/>
      <c r="SVT18" s="203"/>
      <c r="SVU18" s="203"/>
      <c r="SVV18" s="203"/>
      <c r="SVW18" s="203"/>
      <c r="SVX18" s="203"/>
      <c r="SVY18" s="203"/>
      <c r="SVZ18" s="203"/>
      <c r="SWA18" s="203"/>
      <c r="SWB18" s="203"/>
      <c r="SWC18" s="203"/>
      <c r="SWD18" s="203"/>
      <c r="SWE18" s="203"/>
      <c r="SWF18" s="203"/>
      <c r="SWG18" s="203"/>
      <c r="SWH18" s="203"/>
      <c r="SWI18" s="203"/>
      <c r="SWJ18" s="203"/>
      <c r="SWK18" s="203"/>
      <c r="SWL18" s="203"/>
      <c r="SWM18" s="203"/>
      <c r="SWN18" s="203"/>
      <c r="SWO18" s="203"/>
      <c r="SWP18" s="203"/>
      <c r="SWQ18" s="203"/>
      <c r="SWR18" s="203"/>
      <c r="SWS18" s="203"/>
      <c r="SWT18" s="203"/>
      <c r="SWU18" s="203"/>
      <c r="SWV18" s="203"/>
      <c r="SWW18" s="203"/>
      <c r="SWX18" s="203"/>
      <c r="SWY18" s="203"/>
      <c r="SWZ18" s="203"/>
      <c r="SXA18" s="203"/>
      <c r="SXB18" s="203"/>
      <c r="SXC18" s="203"/>
      <c r="SXD18" s="203"/>
      <c r="SXE18" s="203"/>
      <c r="SXF18" s="203"/>
      <c r="SXG18" s="203"/>
      <c r="SXH18" s="203"/>
      <c r="SXI18" s="203"/>
      <c r="SXJ18" s="203"/>
      <c r="SXK18" s="203"/>
      <c r="SXL18" s="203"/>
      <c r="SXM18" s="203"/>
      <c r="SXN18" s="203"/>
      <c r="SXO18" s="203"/>
      <c r="SXP18" s="203"/>
      <c r="SXQ18" s="203"/>
      <c r="SXR18" s="203"/>
      <c r="SXS18" s="203"/>
      <c r="SXT18" s="203"/>
      <c r="SXU18" s="203"/>
      <c r="SXV18" s="203"/>
      <c r="SXW18" s="203"/>
      <c r="SXX18" s="203"/>
      <c r="SXY18" s="203"/>
      <c r="SXZ18" s="203"/>
      <c r="SYA18" s="203"/>
      <c r="SYB18" s="203"/>
      <c r="SYC18" s="203"/>
      <c r="SYD18" s="203"/>
      <c r="SYE18" s="203"/>
      <c r="SYF18" s="203"/>
      <c r="SYG18" s="203"/>
      <c r="SYH18" s="203"/>
      <c r="SYI18" s="203"/>
      <c r="SYJ18" s="203"/>
      <c r="SYK18" s="203"/>
      <c r="SYL18" s="203"/>
      <c r="SYM18" s="203"/>
      <c r="SYN18" s="203"/>
      <c r="SYO18" s="203"/>
      <c r="SYP18" s="203"/>
      <c r="SYQ18" s="203"/>
      <c r="SYR18" s="203"/>
      <c r="SYS18" s="203"/>
      <c r="SYT18" s="203"/>
      <c r="SYU18" s="203"/>
      <c r="SYV18" s="203"/>
      <c r="SYW18" s="203"/>
      <c r="SYX18" s="203"/>
      <c r="SYY18" s="203"/>
      <c r="SYZ18" s="203"/>
      <c r="SZA18" s="203"/>
      <c r="SZB18" s="203"/>
      <c r="SZC18" s="203"/>
      <c r="SZD18" s="203"/>
      <c r="SZE18" s="203"/>
      <c r="SZF18" s="203"/>
      <c r="SZG18" s="203"/>
      <c r="SZH18" s="203"/>
      <c r="SZI18" s="203"/>
      <c r="SZJ18" s="203"/>
      <c r="SZK18" s="203"/>
      <c r="SZL18" s="203"/>
      <c r="SZM18" s="203"/>
      <c r="SZN18" s="203"/>
      <c r="SZO18" s="203"/>
      <c r="SZP18" s="203"/>
      <c r="SZQ18" s="203"/>
      <c r="SZR18" s="203"/>
      <c r="SZS18" s="203"/>
      <c r="SZT18" s="203"/>
      <c r="SZU18" s="203"/>
      <c r="SZV18" s="203"/>
      <c r="SZW18" s="203"/>
      <c r="SZX18" s="203"/>
      <c r="SZY18" s="203"/>
      <c r="SZZ18" s="203"/>
      <c r="TAA18" s="203"/>
      <c r="TAB18" s="203"/>
      <c r="TAC18" s="203"/>
      <c r="TAD18" s="203"/>
      <c r="TAE18" s="203"/>
      <c r="TAF18" s="203"/>
      <c r="TAG18" s="203"/>
      <c r="TAH18" s="203"/>
      <c r="TAI18" s="203"/>
      <c r="TAJ18" s="203"/>
      <c r="TAK18" s="203"/>
      <c r="TAL18" s="203"/>
      <c r="TAM18" s="203"/>
      <c r="TAN18" s="203"/>
      <c r="TAO18" s="203"/>
      <c r="TAP18" s="203"/>
      <c r="TAQ18" s="203"/>
      <c r="TAR18" s="203"/>
      <c r="TAS18" s="203"/>
      <c r="TAT18" s="203"/>
      <c r="TAU18" s="203"/>
      <c r="TAV18" s="203"/>
      <c r="TAW18" s="203"/>
      <c r="TAX18" s="203"/>
      <c r="TAY18" s="203"/>
      <c r="TAZ18" s="203"/>
      <c r="TBA18" s="203"/>
      <c r="TBB18" s="203"/>
      <c r="TBC18" s="203"/>
      <c r="TBD18" s="203"/>
      <c r="TBE18" s="203"/>
      <c r="TBF18" s="203"/>
      <c r="TBG18" s="203"/>
      <c r="TBH18" s="203"/>
      <c r="TBI18" s="203"/>
      <c r="TBJ18" s="203"/>
      <c r="TBK18" s="203"/>
      <c r="TBL18" s="203"/>
      <c r="TBM18" s="203"/>
      <c r="TBN18" s="203"/>
      <c r="TBO18" s="203"/>
      <c r="TBP18" s="203"/>
      <c r="TBQ18" s="203"/>
      <c r="TBR18" s="203"/>
      <c r="TBS18" s="203"/>
      <c r="TBT18" s="203"/>
      <c r="TBU18" s="203"/>
      <c r="TBV18" s="203"/>
      <c r="TBW18" s="203"/>
      <c r="TBX18" s="203"/>
      <c r="TBY18" s="203"/>
      <c r="TBZ18" s="203"/>
      <c r="TCA18" s="203"/>
      <c r="TCB18" s="203"/>
      <c r="TCC18" s="203"/>
      <c r="TCD18" s="203"/>
      <c r="TCE18" s="203"/>
      <c r="TCF18" s="203"/>
      <c r="TCG18" s="203"/>
      <c r="TCH18" s="203"/>
      <c r="TCI18" s="203"/>
      <c r="TCJ18" s="203"/>
      <c r="TCK18" s="203"/>
      <c r="TCL18" s="203"/>
      <c r="TCM18" s="203"/>
      <c r="TCN18" s="203"/>
      <c r="TCO18" s="203"/>
      <c r="TCP18" s="203"/>
      <c r="TCQ18" s="203"/>
      <c r="TCR18" s="203"/>
      <c r="TCS18" s="203"/>
      <c r="TCT18" s="203"/>
      <c r="TCU18" s="203"/>
      <c r="TCV18" s="203"/>
      <c r="TCW18" s="203"/>
      <c r="TCX18" s="203"/>
      <c r="TCY18" s="203"/>
      <c r="TCZ18" s="203"/>
      <c r="TDA18" s="203"/>
      <c r="TDB18" s="203"/>
      <c r="TDC18" s="203"/>
      <c r="TDD18" s="203"/>
      <c r="TDE18" s="203"/>
      <c r="TDF18" s="203"/>
      <c r="TDG18" s="203"/>
      <c r="TDH18" s="203"/>
      <c r="TDI18" s="203"/>
      <c r="TDJ18" s="203"/>
      <c r="TDK18" s="203"/>
      <c r="TDL18" s="203"/>
      <c r="TDM18" s="203"/>
      <c r="TDN18" s="203"/>
      <c r="TDO18" s="203"/>
      <c r="TDP18" s="203"/>
      <c r="TDQ18" s="203"/>
      <c r="TDR18" s="203"/>
      <c r="TDS18" s="203"/>
      <c r="TDT18" s="203"/>
      <c r="TDU18" s="203"/>
      <c r="TDV18" s="203"/>
      <c r="TDW18" s="203"/>
      <c r="TDX18" s="203"/>
      <c r="TDY18" s="203"/>
      <c r="TDZ18" s="203"/>
      <c r="TEA18" s="203"/>
      <c r="TEB18" s="203"/>
      <c r="TEC18" s="203"/>
      <c r="TED18" s="203"/>
      <c r="TEE18" s="203"/>
      <c r="TEF18" s="203"/>
      <c r="TEG18" s="203"/>
      <c r="TEH18" s="203"/>
      <c r="TEI18" s="203"/>
      <c r="TEJ18" s="203"/>
      <c r="TEK18" s="203"/>
      <c r="TEL18" s="203"/>
      <c r="TEM18" s="203"/>
      <c r="TEN18" s="203"/>
      <c r="TEO18" s="203"/>
      <c r="TEP18" s="203"/>
      <c r="TEQ18" s="203"/>
      <c r="TER18" s="203"/>
      <c r="TES18" s="203"/>
      <c r="TET18" s="203"/>
      <c r="TEU18" s="203"/>
      <c r="TEV18" s="203"/>
      <c r="TEW18" s="203"/>
      <c r="TEX18" s="203"/>
      <c r="TEY18" s="203"/>
      <c r="TEZ18" s="203"/>
      <c r="TFA18" s="203"/>
      <c r="TFB18" s="203"/>
      <c r="TFC18" s="203"/>
      <c r="TFD18" s="203"/>
      <c r="TFE18" s="203"/>
      <c r="TFF18" s="203"/>
      <c r="TFG18" s="203"/>
      <c r="TFH18" s="203"/>
      <c r="TFI18" s="203"/>
      <c r="TFJ18" s="203"/>
      <c r="TFK18" s="203"/>
      <c r="TFL18" s="203"/>
      <c r="TFM18" s="203"/>
      <c r="TFN18" s="203"/>
      <c r="TFO18" s="203"/>
      <c r="TFP18" s="203"/>
      <c r="TFQ18" s="203"/>
      <c r="TFR18" s="203"/>
      <c r="TFS18" s="203"/>
      <c r="TFT18" s="203"/>
      <c r="TFU18" s="203"/>
      <c r="TFV18" s="203"/>
      <c r="TFW18" s="203"/>
      <c r="TFX18" s="203"/>
      <c r="TFY18" s="203"/>
      <c r="TFZ18" s="203"/>
      <c r="TGA18" s="203"/>
      <c r="TGB18" s="203"/>
      <c r="TGC18" s="203"/>
      <c r="TGD18" s="203"/>
      <c r="TGE18" s="203"/>
      <c r="TGF18" s="203"/>
      <c r="TGG18" s="203"/>
      <c r="TGH18" s="203"/>
      <c r="TGI18" s="203"/>
      <c r="TGJ18" s="203"/>
      <c r="TGK18" s="203"/>
      <c r="TGL18" s="203"/>
      <c r="TGM18" s="203"/>
      <c r="TGN18" s="203"/>
      <c r="TGO18" s="203"/>
      <c r="TGP18" s="203"/>
      <c r="TGQ18" s="203"/>
      <c r="TGR18" s="203"/>
      <c r="TGS18" s="203"/>
      <c r="TGT18" s="203"/>
      <c r="TGU18" s="203"/>
      <c r="TGV18" s="203"/>
      <c r="TGW18" s="203"/>
      <c r="TGX18" s="203"/>
      <c r="TGY18" s="203"/>
      <c r="TGZ18" s="203"/>
      <c r="THA18" s="203"/>
      <c r="THB18" s="203"/>
      <c r="THC18" s="203"/>
      <c r="THD18" s="203"/>
      <c r="THE18" s="203"/>
      <c r="THF18" s="203"/>
      <c r="THG18" s="203"/>
      <c r="THH18" s="203"/>
      <c r="THI18" s="203"/>
      <c r="THJ18" s="203"/>
      <c r="THK18" s="203"/>
      <c r="THL18" s="203"/>
      <c r="THM18" s="203"/>
      <c r="THN18" s="203"/>
      <c r="THO18" s="203"/>
      <c r="THP18" s="203"/>
      <c r="THQ18" s="203"/>
      <c r="THR18" s="203"/>
      <c r="THS18" s="203"/>
      <c r="THT18" s="203"/>
      <c r="THU18" s="203"/>
      <c r="THV18" s="203"/>
      <c r="THW18" s="203"/>
      <c r="THX18" s="203"/>
      <c r="THY18" s="203"/>
      <c r="THZ18" s="203"/>
      <c r="TIA18" s="203"/>
      <c r="TIB18" s="203"/>
      <c r="TIC18" s="203"/>
      <c r="TID18" s="203"/>
      <c r="TIE18" s="203"/>
      <c r="TIF18" s="203"/>
      <c r="TIG18" s="203"/>
      <c r="TIH18" s="203"/>
      <c r="TII18" s="203"/>
      <c r="TIJ18" s="203"/>
      <c r="TIK18" s="203"/>
      <c r="TIL18" s="203"/>
      <c r="TIM18" s="203"/>
      <c r="TIN18" s="203"/>
      <c r="TIO18" s="203"/>
      <c r="TIP18" s="203"/>
      <c r="TIQ18" s="203"/>
      <c r="TIR18" s="203"/>
      <c r="TIS18" s="203"/>
      <c r="TIT18" s="203"/>
      <c r="TIU18" s="203"/>
      <c r="TIV18" s="203"/>
      <c r="TIW18" s="203"/>
      <c r="TIX18" s="203"/>
      <c r="TIY18" s="203"/>
      <c r="TIZ18" s="203"/>
      <c r="TJA18" s="203"/>
      <c r="TJB18" s="203"/>
      <c r="TJC18" s="203"/>
      <c r="TJD18" s="203"/>
      <c r="TJE18" s="203"/>
      <c r="TJF18" s="203"/>
      <c r="TJG18" s="203"/>
      <c r="TJH18" s="203"/>
      <c r="TJI18" s="203"/>
      <c r="TJJ18" s="203"/>
      <c r="TJK18" s="203"/>
      <c r="TJL18" s="203"/>
      <c r="TJM18" s="203"/>
      <c r="TJN18" s="203"/>
      <c r="TJO18" s="203"/>
      <c r="TJP18" s="203"/>
      <c r="TJQ18" s="203"/>
      <c r="TJR18" s="203"/>
      <c r="TJS18" s="203"/>
      <c r="TJT18" s="203"/>
      <c r="TJU18" s="203"/>
      <c r="TJV18" s="203"/>
      <c r="TJW18" s="203"/>
      <c r="TJX18" s="203"/>
      <c r="TJY18" s="203"/>
      <c r="TJZ18" s="203"/>
      <c r="TKA18" s="203"/>
      <c r="TKB18" s="203"/>
      <c r="TKC18" s="203"/>
      <c r="TKD18" s="203"/>
      <c r="TKE18" s="203"/>
      <c r="TKF18" s="203"/>
      <c r="TKG18" s="203"/>
      <c r="TKH18" s="203"/>
      <c r="TKI18" s="203"/>
      <c r="TKJ18" s="203"/>
      <c r="TKK18" s="203"/>
      <c r="TKL18" s="203"/>
      <c r="TKM18" s="203"/>
      <c r="TKN18" s="203"/>
      <c r="TKO18" s="203"/>
      <c r="TKP18" s="203"/>
      <c r="TKQ18" s="203"/>
      <c r="TKR18" s="203"/>
      <c r="TKS18" s="203"/>
      <c r="TKT18" s="203"/>
      <c r="TKU18" s="203"/>
      <c r="TKV18" s="203"/>
      <c r="TKW18" s="203"/>
      <c r="TKX18" s="203"/>
      <c r="TKY18" s="203"/>
      <c r="TKZ18" s="203"/>
      <c r="TLA18" s="203"/>
      <c r="TLB18" s="203"/>
      <c r="TLC18" s="203"/>
      <c r="TLD18" s="203"/>
      <c r="TLE18" s="203"/>
      <c r="TLF18" s="203"/>
      <c r="TLG18" s="203"/>
      <c r="TLH18" s="203"/>
      <c r="TLI18" s="203"/>
      <c r="TLJ18" s="203"/>
      <c r="TLK18" s="203"/>
      <c r="TLL18" s="203"/>
      <c r="TLM18" s="203"/>
      <c r="TLN18" s="203"/>
      <c r="TLO18" s="203"/>
      <c r="TLP18" s="203"/>
      <c r="TLQ18" s="203"/>
      <c r="TLR18" s="203"/>
      <c r="TLS18" s="203"/>
      <c r="TLT18" s="203"/>
      <c r="TLU18" s="203"/>
      <c r="TLV18" s="203"/>
      <c r="TLW18" s="203"/>
      <c r="TLX18" s="203"/>
      <c r="TLY18" s="203"/>
      <c r="TLZ18" s="203"/>
      <c r="TMA18" s="203"/>
      <c r="TMB18" s="203"/>
      <c r="TMC18" s="203"/>
      <c r="TMD18" s="203"/>
      <c r="TME18" s="203"/>
      <c r="TMF18" s="203"/>
      <c r="TMG18" s="203"/>
      <c r="TMH18" s="203"/>
      <c r="TMI18" s="203"/>
      <c r="TMJ18" s="203"/>
      <c r="TMK18" s="203"/>
      <c r="TML18" s="203"/>
      <c r="TMM18" s="203"/>
      <c r="TMN18" s="203"/>
      <c r="TMO18" s="203"/>
      <c r="TMP18" s="203"/>
      <c r="TMQ18" s="203"/>
      <c r="TMR18" s="203"/>
      <c r="TMS18" s="203"/>
      <c r="TMT18" s="203"/>
      <c r="TMU18" s="203"/>
      <c r="TMV18" s="203"/>
      <c r="TMW18" s="203"/>
      <c r="TMX18" s="203"/>
      <c r="TMY18" s="203"/>
      <c r="TMZ18" s="203"/>
      <c r="TNA18" s="203"/>
      <c r="TNB18" s="203"/>
      <c r="TNC18" s="203"/>
      <c r="TND18" s="203"/>
      <c r="TNE18" s="203"/>
      <c r="TNF18" s="203"/>
      <c r="TNG18" s="203"/>
      <c r="TNH18" s="203"/>
      <c r="TNI18" s="203"/>
      <c r="TNJ18" s="203"/>
      <c r="TNK18" s="203"/>
      <c r="TNL18" s="203"/>
      <c r="TNM18" s="203"/>
      <c r="TNN18" s="203"/>
      <c r="TNO18" s="203"/>
      <c r="TNP18" s="203"/>
      <c r="TNQ18" s="203"/>
      <c r="TNR18" s="203"/>
      <c r="TNS18" s="203"/>
      <c r="TNT18" s="203"/>
      <c r="TNU18" s="203"/>
      <c r="TNV18" s="203"/>
      <c r="TNW18" s="203"/>
      <c r="TNX18" s="203"/>
      <c r="TNY18" s="203"/>
      <c r="TNZ18" s="203"/>
      <c r="TOA18" s="203"/>
      <c r="TOB18" s="203"/>
      <c r="TOC18" s="203"/>
      <c r="TOD18" s="203"/>
      <c r="TOE18" s="203"/>
      <c r="TOF18" s="203"/>
      <c r="TOG18" s="203"/>
      <c r="TOH18" s="203"/>
      <c r="TOI18" s="203"/>
      <c r="TOJ18" s="203"/>
      <c r="TOK18" s="203"/>
      <c r="TOL18" s="203"/>
      <c r="TOM18" s="203"/>
      <c r="TON18" s="203"/>
      <c r="TOO18" s="203"/>
      <c r="TOP18" s="203"/>
      <c r="TOQ18" s="203"/>
      <c r="TOR18" s="203"/>
      <c r="TOS18" s="203"/>
      <c r="TOT18" s="203"/>
      <c r="TOU18" s="203"/>
      <c r="TOV18" s="203"/>
      <c r="TOW18" s="203"/>
      <c r="TOX18" s="203"/>
      <c r="TOY18" s="203"/>
      <c r="TOZ18" s="203"/>
      <c r="TPA18" s="203"/>
      <c r="TPB18" s="203"/>
      <c r="TPC18" s="203"/>
      <c r="TPD18" s="203"/>
      <c r="TPE18" s="203"/>
      <c r="TPF18" s="203"/>
      <c r="TPG18" s="203"/>
      <c r="TPH18" s="203"/>
      <c r="TPI18" s="203"/>
      <c r="TPJ18" s="203"/>
      <c r="TPK18" s="203"/>
      <c r="TPL18" s="203"/>
      <c r="TPM18" s="203"/>
      <c r="TPN18" s="203"/>
      <c r="TPO18" s="203"/>
      <c r="TPP18" s="203"/>
      <c r="TPQ18" s="203"/>
      <c r="TPR18" s="203"/>
      <c r="TPS18" s="203"/>
      <c r="TPT18" s="203"/>
      <c r="TPU18" s="203"/>
      <c r="TPV18" s="203"/>
      <c r="TPW18" s="203"/>
      <c r="TPX18" s="203"/>
      <c r="TPY18" s="203"/>
      <c r="TPZ18" s="203"/>
      <c r="TQA18" s="203"/>
      <c r="TQB18" s="203"/>
      <c r="TQC18" s="203"/>
      <c r="TQD18" s="203"/>
      <c r="TQE18" s="203"/>
      <c r="TQF18" s="203"/>
      <c r="TQG18" s="203"/>
      <c r="TQH18" s="203"/>
      <c r="TQI18" s="203"/>
      <c r="TQJ18" s="203"/>
      <c r="TQK18" s="203"/>
      <c r="TQL18" s="203"/>
      <c r="TQM18" s="203"/>
      <c r="TQN18" s="203"/>
      <c r="TQO18" s="203"/>
      <c r="TQP18" s="203"/>
      <c r="TQQ18" s="203"/>
      <c r="TQR18" s="203"/>
      <c r="TQS18" s="203"/>
      <c r="TQT18" s="203"/>
      <c r="TQU18" s="203"/>
      <c r="TQV18" s="203"/>
      <c r="TQW18" s="203"/>
      <c r="TQX18" s="203"/>
      <c r="TQY18" s="203"/>
      <c r="TQZ18" s="203"/>
      <c r="TRA18" s="203"/>
      <c r="TRB18" s="203"/>
      <c r="TRC18" s="203"/>
      <c r="TRD18" s="203"/>
      <c r="TRE18" s="203"/>
      <c r="TRF18" s="203"/>
      <c r="TRG18" s="203"/>
      <c r="TRH18" s="203"/>
      <c r="TRI18" s="203"/>
      <c r="TRJ18" s="203"/>
      <c r="TRK18" s="203"/>
      <c r="TRL18" s="203"/>
      <c r="TRM18" s="203"/>
      <c r="TRN18" s="203"/>
      <c r="TRO18" s="203"/>
      <c r="TRP18" s="203"/>
      <c r="TRQ18" s="203"/>
      <c r="TRR18" s="203"/>
      <c r="TRS18" s="203"/>
      <c r="TRT18" s="203"/>
      <c r="TRU18" s="203"/>
      <c r="TRV18" s="203"/>
      <c r="TRW18" s="203"/>
      <c r="TRX18" s="203"/>
      <c r="TRY18" s="203"/>
      <c r="TRZ18" s="203"/>
      <c r="TSA18" s="203"/>
      <c r="TSB18" s="203"/>
      <c r="TSC18" s="203"/>
      <c r="TSD18" s="203"/>
      <c r="TSE18" s="203"/>
      <c r="TSF18" s="203"/>
      <c r="TSG18" s="203"/>
      <c r="TSH18" s="203"/>
      <c r="TSI18" s="203"/>
      <c r="TSJ18" s="203"/>
      <c r="TSK18" s="203"/>
      <c r="TSL18" s="203"/>
      <c r="TSM18" s="203"/>
      <c r="TSN18" s="203"/>
      <c r="TSO18" s="203"/>
      <c r="TSP18" s="203"/>
      <c r="TSQ18" s="203"/>
      <c r="TSR18" s="203"/>
      <c r="TSS18" s="203"/>
      <c r="TST18" s="203"/>
      <c r="TSU18" s="203"/>
      <c r="TSV18" s="203"/>
      <c r="TSW18" s="203"/>
      <c r="TSX18" s="203"/>
      <c r="TSY18" s="203"/>
      <c r="TSZ18" s="203"/>
      <c r="TTA18" s="203"/>
      <c r="TTB18" s="203"/>
      <c r="TTC18" s="203"/>
      <c r="TTD18" s="203"/>
      <c r="TTE18" s="203"/>
      <c r="TTF18" s="203"/>
      <c r="TTG18" s="203"/>
      <c r="TTH18" s="203"/>
      <c r="TTI18" s="203"/>
      <c r="TTJ18" s="203"/>
      <c r="TTK18" s="203"/>
      <c r="TTL18" s="203"/>
      <c r="TTM18" s="203"/>
      <c r="TTN18" s="203"/>
      <c r="TTO18" s="203"/>
      <c r="TTP18" s="203"/>
      <c r="TTQ18" s="203"/>
      <c r="TTR18" s="203"/>
      <c r="TTS18" s="203"/>
      <c r="TTT18" s="203"/>
      <c r="TTU18" s="203"/>
      <c r="TTV18" s="203"/>
      <c r="TTW18" s="203"/>
      <c r="TTX18" s="203"/>
      <c r="TTY18" s="203"/>
      <c r="TTZ18" s="203"/>
      <c r="TUA18" s="203"/>
      <c r="TUB18" s="203"/>
      <c r="TUC18" s="203"/>
      <c r="TUD18" s="203"/>
      <c r="TUE18" s="203"/>
      <c r="TUF18" s="203"/>
      <c r="TUG18" s="203"/>
      <c r="TUH18" s="203"/>
      <c r="TUI18" s="203"/>
      <c r="TUJ18" s="203"/>
      <c r="TUK18" s="203"/>
      <c r="TUL18" s="203"/>
      <c r="TUM18" s="203"/>
      <c r="TUN18" s="203"/>
      <c r="TUO18" s="203"/>
      <c r="TUP18" s="203"/>
      <c r="TUQ18" s="203"/>
      <c r="TUR18" s="203"/>
      <c r="TUS18" s="203"/>
      <c r="TUT18" s="203"/>
      <c r="TUU18" s="203"/>
      <c r="TUV18" s="203"/>
      <c r="TUW18" s="203"/>
      <c r="TUX18" s="203"/>
      <c r="TUY18" s="203"/>
      <c r="TUZ18" s="203"/>
      <c r="TVA18" s="203"/>
      <c r="TVB18" s="203"/>
      <c r="TVC18" s="203"/>
      <c r="TVD18" s="203"/>
      <c r="TVE18" s="203"/>
      <c r="TVF18" s="203"/>
      <c r="TVG18" s="203"/>
      <c r="TVH18" s="203"/>
      <c r="TVI18" s="203"/>
      <c r="TVJ18" s="203"/>
      <c r="TVK18" s="203"/>
      <c r="TVL18" s="203"/>
      <c r="TVM18" s="203"/>
      <c r="TVN18" s="203"/>
      <c r="TVO18" s="203"/>
      <c r="TVP18" s="203"/>
      <c r="TVQ18" s="203"/>
      <c r="TVR18" s="203"/>
      <c r="TVS18" s="203"/>
      <c r="TVT18" s="203"/>
      <c r="TVU18" s="203"/>
      <c r="TVV18" s="203"/>
      <c r="TVW18" s="203"/>
      <c r="TVX18" s="203"/>
      <c r="TVY18" s="203"/>
      <c r="TVZ18" s="203"/>
      <c r="TWA18" s="203"/>
      <c r="TWB18" s="203"/>
      <c r="TWC18" s="203"/>
      <c r="TWD18" s="203"/>
      <c r="TWE18" s="203"/>
      <c r="TWF18" s="203"/>
      <c r="TWG18" s="203"/>
      <c r="TWH18" s="203"/>
      <c r="TWI18" s="203"/>
      <c r="TWJ18" s="203"/>
      <c r="TWK18" s="203"/>
      <c r="TWL18" s="203"/>
      <c r="TWM18" s="203"/>
      <c r="TWN18" s="203"/>
      <c r="TWO18" s="203"/>
      <c r="TWP18" s="203"/>
      <c r="TWQ18" s="203"/>
      <c r="TWR18" s="203"/>
      <c r="TWS18" s="203"/>
      <c r="TWT18" s="203"/>
      <c r="TWU18" s="203"/>
      <c r="TWV18" s="203"/>
      <c r="TWW18" s="203"/>
      <c r="TWX18" s="203"/>
      <c r="TWY18" s="203"/>
      <c r="TWZ18" s="203"/>
      <c r="TXA18" s="203"/>
      <c r="TXB18" s="203"/>
      <c r="TXC18" s="203"/>
      <c r="TXD18" s="203"/>
      <c r="TXE18" s="203"/>
      <c r="TXF18" s="203"/>
      <c r="TXG18" s="203"/>
      <c r="TXH18" s="203"/>
      <c r="TXI18" s="203"/>
      <c r="TXJ18" s="203"/>
      <c r="TXK18" s="203"/>
      <c r="TXL18" s="203"/>
      <c r="TXM18" s="203"/>
      <c r="TXN18" s="203"/>
      <c r="TXO18" s="203"/>
      <c r="TXP18" s="203"/>
      <c r="TXQ18" s="203"/>
      <c r="TXR18" s="203"/>
      <c r="TXS18" s="203"/>
      <c r="TXT18" s="203"/>
      <c r="TXU18" s="203"/>
      <c r="TXV18" s="203"/>
      <c r="TXW18" s="203"/>
      <c r="TXX18" s="203"/>
      <c r="TXY18" s="203"/>
      <c r="TXZ18" s="203"/>
      <c r="TYA18" s="203"/>
      <c r="TYB18" s="203"/>
      <c r="TYC18" s="203"/>
      <c r="TYD18" s="203"/>
      <c r="TYE18" s="203"/>
      <c r="TYF18" s="203"/>
      <c r="TYG18" s="203"/>
      <c r="TYH18" s="203"/>
      <c r="TYI18" s="203"/>
      <c r="TYJ18" s="203"/>
      <c r="TYK18" s="203"/>
      <c r="TYL18" s="203"/>
      <c r="TYM18" s="203"/>
      <c r="TYN18" s="203"/>
      <c r="TYO18" s="203"/>
      <c r="TYP18" s="203"/>
      <c r="TYQ18" s="203"/>
      <c r="TYR18" s="203"/>
      <c r="TYS18" s="203"/>
      <c r="TYT18" s="203"/>
      <c r="TYU18" s="203"/>
      <c r="TYV18" s="203"/>
      <c r="TYW18" s="203"/>
      <c r="TYX18" s="203"/>
      <c r="TYY18" s="203"/>
      <c r="TYZ18" s="203"/>
      <c r="TZA18" s="203"/>
      <c r="TZB18" s="203"/>
      <c r="TZC18" s="203"/>
      <c r="TZD18" s="203"/>
      <c r="TZE18" s="203"/>
      <c r="TZF18" s="203"/>
      <c r="TZG18" s="203"/>
      <c r="TZH18" s="203"/>
      <c r="TZI18" s="203"/>
      <c r="TZJ18" s="203"/>
      <c r="TZK18" s="203"/>
      <c r="TZL18" s="203"/>
      <c r="TZM18" s="203"/>
      <c r="TZN18" s="203"/>
      <c r="TZO18" s="203"/>
      <c r="TZP18" s="203"/>
      <c r="TZQ18" s="203"/>
      <c r="TZR18" s="203"/>
      <c r="TZS18" s="203"/>
      <c r="TZT18" s="203"/>
      <c r="TZU18" s="203"/>
      <c r="TZV18" s="203"/>
      <c r="TZW18" s="203"/>
      <c r="TZX18" s="203"/>
      <c r="TZY18" s="203"/>
      <c r="TZZ18" s="203"/>
      <c r="UAA18" s="203"/>
      <c r="UAB18" s="203"/>
      <c r="UAC18" s="203"/>
      <c r="UAD18" s="203"/>
      <c r="UAE18" s="203"/>
      <c r="UAF18" s="203"/>
      <c r="UAG18" s="203"/>
      <c r="UAH18" s="203"/>
      <c r="UAI18" s="203"/>
      <c r="UAJ18" s="203"/>
      <c r="UAK18" s="203"/>
      <c r="UAL18" s="203"/>
      <c r="UAM18" s="203"/>
      <c r="UAN18" s="203"/>
      <c r="UAO18" s="203"/>
      <c r="UAP18" s="203"/>
      <c r="UAQ18" s="203"/>
      <c r="UAR18" s="203"/>
      <c r="UAS18" s="203"/>
      <c r="UAT18" s="203"/>
      <c r="UAU18" s="203"/>
      <c r="UAV18" s="203"/>
      <c r="UAW18" s="203"/>
      <c r="UAX18" s="203"/>
      <c r="UAY18" s="203"/>
      <c r="UAZ18" s="203"/>
      <c r="UBA18" s="203"/>
      <c r="UBB18" s="203"/>
      <c r="UBC18" s="203"/>
      <c r="UBD18" s="203"/>
      <c r="UBE18" s="203"/>
      <c r="UBF18" s="203"/>
      <c r="UBG18" s="203"/>
      <c r="UBH18" s="203"/>
      <c r="UBI18" s="203"/>
      <c r="UBJ18" s="203"/>
      <c r="UBK18" s="203"/>
      <c r="UBL18" s="203"/>
      <c r="UBM18" s="203"/>
      <c r="UBN18" s="203"/>
      <c r="UBO18" s="203"/>
      <c r="UBP18" s="203"/>
      <c r="UBQ18" s="203"/>
      <c r="UBR18" s="203"/>
      <c r="UBS18" s="203"/>
      <c r="UBT18" s="203"/>
      <c r="UBU18" s="203"/>
      <c r="UBV18" s="203"/>
      <c r="UBW18" s="203"/>
      <c r="UBX18" s="203"/>
      <c r="UBY18" s="203"/>
      <c r="UBZ18" s="203"/>
      <c r="UCA18" s="203"/>
      <c r="UCB18" s="203"/>
      <c r="UCC18" s="203"/>
      <c r="UCD18" s="203"/>
      <c r="UCE18" s="203"/>
      <c r="UCF18" s="203"/>
      <c r="UCG18" s="203"/>
      <c r="UCH18" s="203"/>
      <c r="UCI18" s="203"/>
      <c r="UCJ18" s="203"/>
      <c r="UCK18" s="203"/>
      <c r="UCL18" s="203"/>
      <c r="UCM18" s="203"/>
      <c r="UCN18" s="203"/>
      <c r="UCO18" s="203"/>
      <c r="UCP18" s="203"/>
      <c r="UCQ18" s="203"/>
      <c r="UCR18" s="203"/>
      <c r="UCS18" s="203"/>
      <c r="UCT18" s="203"/>
      <c r="UCU18" s="203"/>
      <c r="UCV18" s="203"/>
      <c r="UCW18" s="203"/>
      <c r="UCX18" s="203"/>
      <c r="UCY18" s="203"/>
      <c r="UCZ18" s="203"/>
      <c r="UDA18" s="203"/>
      <c r="UDB18" s="203"/>
      <c r="UDC18" s="203"/>
      <c r="UDD18" s="203"/>
      <c r="UDE18" s="203"/>
      <c r="UDF18" s="203"/>
      <c r="UDG18" s="203"/>
      <c r="UDH18" s="203"/>
      <c r="UDI18" s="203"/>
      <c r="UDJ18" s="203"/>
      <c r="UDK18" s="203"/>
      <c r="UDL18" s="203"/>
      <c r="UDM18" s="203"/>
      <c r="UDN18" s="203"/>
      <c r="UDO18" s="203"/>
      <c r="UDP18" s="203"/>
      <c r="UDQ18" s="203"/>
      <c r="UDR18" s="203"/>
      <c r="UDS18" s="203"/>
      <c r="UDT18" s="203"/>
      <c r="UDU18" s="203"/>
      <c r="UDV18" s="203"/>
      <c r="UDW18" s="203"/>
      <c r="UDX18" s="203"/>
      <c r="UDY18" s="203"/>
      <c r="UDZ18" s="203"/>
      <c r="UEA18" s="203"/>
      <c r="UEB18" s="203"/>
      <c r="UEC18" s="203"/>
      <c r="UED18" s="203"/>
      <c r="UEE18" s="203"/>
      <c r="UEF18" s="203"/>
      <c r="UEG18" s="203"/>
      <c r="UEH18" s="203"/>
      <c r="UEI18" s="203"/>
      <c r="UEJ18" s="203"/>
      <c r="UEK18" s="203"/>
      <c r="UEL18" s="203"/>
      <c r="UEM18" s="203"/>
      <c r="UEN18" s="203"/>
      <c r="UEO18" s="203"/>
      <c r="UEP18" s="203"/>
      <c r="UEQ18" s="203"/>
      <c r="UER18" s="203"/>
      <c r="UES18" s="203"/>
      <c r="UET18" s="203"/>
      <c r="UEU18" s="203"/>
      <c r="UEV18" s="203"/>
      <c r="UEW18" s="203"/>
      <c r="UEX18" s="203"/>
      <c r="UEY18" s="203"/>
      <c r="UEZ18" s="203"/>
      <c r="UFA18" s="203"/>
      <c r="UFB18" s="203"/>
      <c r="UFC18" s="203"/>
      <c r="UFD18" s="203"/>
      <c r="UFE18" s="203"/>
      <c r="UFF18" s="203"/>
      <c r="UFG18" s="203"/>
      <c r="UFH18" s="203"/>
      <c r="UFI18" s="203"/>
      <c r="UFJ18" s="203"/>
      <c r="UFK18" s="203"/>
      <c r="UFL18" s="203"/>
      <c r="UFM18" s="203"/>
      <c r="UFN18" s="203"/>
      <c r="UFO18" s="203"/>
      <c r="UFP18" s="203"/>
      <c r="UFQ18" s="203"/>
      <c r="UFR18" s="203"/>
      <c r="UFS18" s="203"/>
      <c r="UFT18" s="203"/>
      <c r="UFU18" s="203"/>
      <c r="UFV18" s="203"/>
      <c r="UFW18" s="203"/>
      <c r="UFX18" s="203"/>
      <c r="UFY18" s="203"/>
      <c r="UFZ18" s="203"/>
      <c r="UGA18" s="203"/>
      <c r="UGB18" s="203"/>
      <c r="UGC18" s="203"/>
      <c r="UGD18" s="203"/>
      <c r="UGE18" s="203"/>
      <c r="UGF18" s="203"/>
      <c r="UGG18" s="203"/>
      <c r="UGH18" s="203"/>
      <c r="UGI18" s="203"/>
      <c r="UGJ18" s="203"/>
      <c r="UGK18" s="203"/>
      <c r="UGL18" s="203"/>
      <c r="UGM18" s="203"/>
      <c r="UGN18" s="203"/>
      <c r="UGO18" s="203"/>
      <c r="UGP18" s="203"/>
      <c r="UGQ18" s="203"/>
      <c r="UGR18" s="203"/>
      <c r="UGS18" s="203"/>
      <c r="UGT18" s="203"/>
      <c r="UGU18" s="203"/>
      <c r="UGV18" s="203"/>
      <c r="UGW18" s="203"/>
      <c r="UGX18" s="203"/>
      <c r="UGY18" s="203"/>
      <c r="UGZ18" s="203"/>
      <c r="UHA18" s="203"/>
      <c r="UHB18" s="203"/>
      <c r="UHC18" s="203"/>
      <c r="UHD18" s="203"/>
      <c r="UHE18" s="203"/>
      <c r="UHF18" s="203"/>
      <c r="UHG18" s="203"/>
      <c r="UHH18" s="203"/>
      <c r="UHI18" s="203"/>
      <c r="UHJ18" s="203"/>
      <c r="UHK18" s="203"/>
      <c r="UHL18" s="203"/>
      <c r="UHM18" s="203"/>
      <c r="UHN18" s="203"/>
      <c r="UHO18" s="203"/>
      <c r="UHP18" s="203"/>
      <c r="UHQ18" s="203"/>
      <c r="UHR18" s="203"/>
      <c r="UHS18" s="203"/>
      <c r="UHT18" s="203"/>
      <c r="UHU18" s="203"/>
      <c r="UHV18" s="203"/>
      <c r="UHW18" s="203"/>
      <c r="UHX18" s="203"/>
      <c r="UHY18" s="203"/>
      <c r="UHZ18" s="203"/>
      <c r="UIA18" s="203"/>
      <c r="UIB18" s="203"/>
      <c r="UIC18" s="203"/>
      <c r="UID18" s="203"/>
      <c r="UIE18" s="203"/>
      <c r="UIF18" s="203"/>
      <c r="UIG18" s="203"/>
      <c r="UIH18" s="203"/>
      <c r="UII18" s="203"/>
      <c r="UIJ18" s="203"/>
      <c r="UIK18" s="203"/>
      <c r="UIL18" s="203"/>
      <c r="UIM18" s="203"/>
      <c r="UIN18" s="203"/>
      <c r="UIO18" s="203"/>
      <c r="UIP18" s="203"/>
      <c r="UIQ18" s="203"/>
      <c r="UIR18" s="203"/>
      <c r="UIS18" s="203"/>
      <c r="UIT18" s="203"/>
      <c r="UIU18" s="203"/>
      <c r="UIV18" s="203"/>
      <c r="UIW18" s="203"/>
      <c r="UIX18" s="203"/>
      <c r="UIY18" s="203"/>
      <c r="UIZ18" s="203"/>
      <c r="UJA18" s="203"/>
      <c r="UJB18" s="203"/>
      <c r="UJC18" s="203"/>
      <c r="UJD18" s="203"/>
      <c r="UJE18" s="203"/>
      <c r="UJF18" s="203"/>
      <c r="UJG18" s="203"/>
      <c r="UJH18" s="203"/>
      <c r="UJI18" s="203"/>
      <c r="UJJ18" s="203"/>
      <c r="UJK18" s="203"/>
      <c r="UJL18" s="203"/>
      <c r="UJM18" s="203"/>
      <c r="UJN18" s="203"/>
      <c r="UJO18" s="203"/>
      <c r="UJP18" s="203"/>
      <c r="UJQ18" s="203"/>
      <c r="UJR18" s="203"/>
      <c r="UJS18" s="203"/>
      <c r="UJT18" s="203"/>
      <c r="UJU18" s="203"/>
      <c r="UJV18" s="203"/>
      <c r="UJW18" s="203"/>
      <c r="UJX18" s="203"/>
      <c r="UJY18" s="203"/>
      <c r="UJZ18" s="203"/>
      <c r="UKA18" s="203"/>
      <c r="UKB18" s="203"/>
      <c r="UKC18" s="203"/>
      <c r="UKD18" s="203"/>
      <c r="UKE18" s="203"/>
      <c r="UKF18" s="203"/>
      <c r="UKG18" s="203"/>
      <c r="UKH18" s="203"/>
      <c r="UKI18" s="203"/>
      <c r="UKJ18" s="203"/>
      <c r="UKK18" s="203"/>
      <c r="UKL18" s="203"/>
      <c r="UKM18" s="203"/>
      <c r="UKN18" s="203"/>
      <c r="UKO18" s="203"/>
      <c r="UKP18" s="203"/>
      <c r="UKQ18" s="203"/>
      <c r="UKR18" s="203"/>
      <c r="UKS18" s="203"/>
      <c r="UKT18" s="203"/>
      <c r="UKU18" s="203"/>
      <c r="UKV18" s="203"/>
      <c r="UKW18" s="203"/>
      <c r="UKX18" s="203"/>
      <c r="UKY18" s="203"/>
      <c r="UKZ18" s="203"/>
      <c r="ULA18" s="203"/>
      <c r="ULB18" s="203"/>
      <c r="ULC18" s="203"/>
      <c r="ULD18" s="203"/>
      <c r="ULE18" s="203"/>
      <c r="ULF18" s="203"/>
      <c r="ULG18" s="203"/>
      <c r="ULH18" s="203"/>
      <c r="ULI18" s="203"/>
      <c r="ULJ18" s="203"/>
      <c r="ULK18" s="203"/>
      <c r="ULL18" s="203"/>
      <c r="ULM18" s="203"/>
      <c r="ULN18" s="203"/>
      <c r="ULO18" s="203"/>
      <c r="ULP18" s="203"/>
      <c r="ULQ18" s="203"/>
      <c r="ULR18" s="203"/>
      <c r="ULS18" s="203"/>
      <c r="ULT18" s="203"/>
      <c r="ULU18" s="203"/>
      <c r="ULV18" s="203"/>
      <c r="ULW18" s="203"/>
      <c r="ULX18" s="203"/>
      <c r="ULY18" s="203"/>
      <c r="ULZ18" s="203"/>
      <c r="UMA18" s="203"/>
      <c r="UMB18" s="203"/>
      <c r="UMC18" s="203"/>
      <c r="UMD18" s="203"/>
      <c r="UME18" s="203"/>
      <c r="UMF18" s="203"/>
      <c r="UMG18" s="203"/>
      <c r="UMH18" s="203"/>
      <c r="UMI18" s="203"/>
      <c r="UMJ18" s="203"/>
      <c r="UMK18" s="203"/>
      <c r="UML18" s="203"/>
      <c r="UMM18" s="203"/>
      <c r="UMN18" s="203"/>
      <c r="UMO18" s="203"/>
      <c r="UMP18" s="203"/>
      <c r="UMQ18" s="203"/>
      <c r="UMR18" s="203"/>
      <c r="UMS18" s="203"/>
      <c r="UMT18" s="203"/>
      <c r="UMU18" s="203"/>
      <c r="UMV18" s="203"/>
      <c r="UMW18" s="203"/>
      <c r="UMX18" s="203"/>
      <c r="UMY18" s="203"/>
      <c r="UMZ18" s="203"/>
      <c r="UNA18" s="203"/>
      <c r="UNB18" s="203"/>
      <c r="UNC18" s="203"/>
      <c r="UND18" s="203"/>
      <c r="UNE18" s="203"/>
      <c r="UNF18" s="203"/>
      <c r="UNG18" s="203"/>
      <c r="UNH18" s="203"/>
      <c r="UNI18" s="203"/>
      <c r="UNJ18" s="203"/>
      <c r="UNK18" s="203"/>
      <c r="UNL18" s="203"/>
      <c r="UNM18" s="203"/>
      <c r="UNN18" s="203"/>
      <c r="UNO18" s="203"/>
      <c r="UNP18" s="203"/>
      <c r="UNQ18" s="203"/>
      <c r="UNR18" s="203"/>
      <c r="UNS18" s="203"/>
      <c r="UNT18" s="203"/>
      <c r="UNU18" s="203"/>
      <c r="UNV18" s="203"/>
      <c r="UNW18" s="203"/>
      <c r="UNX18" s="203"/>
      <c r="UNY18" s="203"/>
      <c r="UNZ18" s="203"/>
      <c r="UOA18" s="203"/>
      <c r="UOB18" s="203"/>
      <c r="UOC18" s="203"/>
      <c r="UOD18" s="203"/>
      <c r="UOE18" s="203"/>
      <c r="UOF18" s="203"/>
      <c r="UOG18" s="203"/>
      <c r="UOH18" s="203"/>
      <c r="UOI18" s="203"/>
      <c r="UOJ18" s="203"/>
      <c r="UOK18" s="203"/>
      <c r="UOL18" s="203"/>
      <c r="UOM18" s="203"/>
      <c r="UON18" s="203"/>
      <c r="UOO18" s="203"/>
      <c r="UOP18" s="203"/>
      <c r="UOQ18" s="203"/>
      <c r="UOR18" s="203"/>
      <c r="UOS18" s="203"/>
      <c r="UOT18" s="203"/>
      <c r="UOU18" s="203"/>
      <c r="UOV18" s="203"/>
      <c r="UOW18" s="203"/>
      <c r="UOX18" s="203"/>
      <c r="UOY18" s="203"/>
      <c r="UOZ18" s="203"/>
      <c r="UPA18" s="203"/>
      <c r="UPB18" s="203"/>
      <c r="UPC18" s="203"/>
      <c r="UPD18" s="203"/>
      <c r="UPE18" s="203"/>
      <c r="UPF18" s="203"/>
      <c r="UPG18" s="203"/>
      <c r="UPH18" s="203"/>
      <c r="UPI18" s="203"/>
      <c r="UPJ18" s="203"/>
      <c r="UPK18" s="203"/>
      <c r="UPL18" s="203"/>
      <c r="UPM18" s="203"/>
      <c r="UPN18" s="203"/>
      <c r="UPO18" s="203"/>
      <c r="UPP18" s="203"/>
      <c r="UPQ18" s="203"/>
      <c r="UPR18" s="203"/>
      <c r="UPS18" s="203"/>
      <c r="UPT18" s="203"/>
      <c r="UPU18" s="203"/>
      <c r="UPV18" s="203"/>
      <c r="UPW18" s="203"/>
      <c r="UPX18" s="203"/>
      <c r="UPY18" s="203"/>
      <c r="UPZ18" s="203"/>
      <c r="UQA18" s="203"/>
      <c r="UQB18" s="203"/>
      <c r="UQC18" s="203"/>
      <c r="UQD18" s="203"/>
      <c r="UQE18" s="203"/>
      <c r="UQF18" s="203"/>
      <c r="UQG18" s="203"/>
      <c r="UQH18" s="203"/>
      <c r="UQI18" s="203"/>
      <c r="UQJ18" s="203"/>
      <c r="UQK18" s="203"/>
      <c r="UQL18" s="203"/>
      <c r="UQM18" s="203"/>
      <c r="UQN18" s="203"/>
      <c r="UQO18" s="203"/>
      <c r="UQP18" s="203"/>
      <c r="UQQ18" s="203"/>
      <c r="UQR18" s="203"/>
      <c r="UQS18" s="203"/>
      <c r="UQT18" s="203"/>
      <c r="UQU18" s="203"/>
      <c r="UQV18" s="203"/>
      <c r="UQW18" s="203"/>
      <c r="UQX18" s="203"/>
      <c r="UQY18" s="203"/>
      <c r="UQZ18" s="203"/>
      <c r="URA18" s="203"/>
      <c r="URB18" s="203"/>
      <c r="URC18" s="203"/>
      <c r="URD18" s="203"/>
      <c r="URE18" s="203"/>
      <c r="URF18" s="203"/>
      <c r="URG18" s="203"/>
      <c r="URH18" s="203"/>
      <c r="URI18" s="203"/>
      <c r="URJ18" s="203"/>
      <c r="URK18" s="203"/>
      <c r="URL18" s="203"/>
      <c r="URM18" s="203"/>
      <c r="URN18" s="203"/>
      <c r="URO18" s="203"/>
      <c r="URP18" s="203"/>
      <c r="URQ18" s="203"/>
      <c r="URR18" s="203"/>
      <c r="URS18" s="203"/>
      <c r="URT18" s="203"/>
      <c r="URU18" s="203"/>
      <c r="URV18" s="203"/>
      <c r="URW18" s="203"/>
      <c r="URX18" s="203"/>
      <c r="URY18" s="203"/>
      <c r="URZ18" s="203"/>
      <c r="USA18" s="203"/>
      <c r="USB18" s="203"/>
      <c r="USC18" s="203"/>
      <c r="USD18" s="203"/>
      <c r="USE18" s="203"/>
      <c r="USF18" s="203"/>
      <c r="USG18" s="203"/>
      <c r="USH18" s="203"/>
      <c r="USI18" s="203"/>
      <c r="USJ18" s="203"/>
      <c r="USK18" s="203"/>
      <c r="USL18" s="203"/>
      <c r="USM18" s="203"/>
      <c r="USN18" s="203"/>
      <c r="USO18" s="203"/>
      <c r="USP18" s="203"/>
      <c r="USQ18" s="203"/>
      <c r="USR18" s="203"/>
      <c r="USS18" s="203"/>
      <c r="UST18" s="203"/>
      <c r="USU18" s="203"/>
      <c r="USV18" s="203"/>
      <c r="USW18" s="203"/>
      <c r="USX18" s="203"/>
      <c r="USY18" s="203"/>
      <c r="USZ18" s="203"/>
      <c r="UTA18" s="203"/>
      <c r="UTB18" s="203"/>
      <c r="UTC18" s="203"/>
      <c r="UTD18" s="203"/>
      <c r="UTE18" s="203"/>
      <c r="UTF18" s="203"/>
      <c r="UTG18" s="203"/>
      <c r="UTH18" s="203"/>
      <c r="UTI18" s="203"/>
      <c r="UTJ18" s="203"/>
      <c r="UTK18" s="203"/>
      <c r="UTL18" s="203"/>
      <c r="UTM18" s="203"/>
      <c r="UTN18" s="203"/>
      <c r="UTO18" s="203"/>
      <c r="UTP18" s="203"/>
      <c r="UTQ18" s="203"/>
      <c r="UTR18" s="203"/>
      <c r="UTS18" s="203"/>
      <c r="UTT18" s="203"/>
      <c r="UTU18" s="203"/>
      <c r="UTV18" s="203"/>
      <c r="UTW18" s="203"/>
      <c r="UTX18" s="203"/>
      <c r="UTY18" s="203"/>
      <c r="UTZ18" s="203"/>
      <c r="UUA18" s="203"/>
      <c r="UUB18" s="203"/>
      <c r="UUC18" s="203"/>
      <c r="UUD18" s="203"/>
      <c r="UUE18" s="203"/>
      <c r="UUF18" s="203"/>
      <c r="UUG18" s="203"/>
      <c r="UUH18" s="203"/>
      <c r="UUI18" s="203"/>
      <c r="UUJ18" s="203"/>
      <c r="UUK18" s="203"/>
      <c r="UUL18" s="203"/>
      <c r="UUM18" s="203"/>
      <c r="UUN18" s="203"/>
      <c r="UUO18" s="203"/>
      <c r="UUP18" s="203"/>
      <c r="UUQ18" s="203"/>
      <c r="UUR18" s="203"/>
      <c r="UUS18" s="203"/>
      <c r="UUT18" s="203"/>
      <c r="UUU18" s="203"/>
      <c r="UUV18" s="203"/>
      <c r="UUW18" s="203"/>
      <c r="UUX18" s="203"/>
      <c r="UUY18" s="203"/>
      <c r="UUZ18" s="203"/>
      <c r="UVA18" s="203"/>
      <c r="UVB18" s="203"/>
      <c r="UVC18" s="203"/>
      <c r="UVD18" s="203"/>
      <c r="UVE18" s="203"/>
      <c r="UVF18" s="203"/>
      <c r="UVG18" s="203"/>
      <c r="UVH18" s="203"/>
      <c r="UVI18" s="203"/>
      <c r="UVJ18" s="203"/>
      <c r="UVK18" s="203"/>
      <c r="UVL18" s="203"/>
      <c r="UVM18" s="203"/>
      <c r="UVN18" s="203"/>
      <c r="UVO18" s="203"/>
      <c r="UVP18" s="203"/>
      <c r="UVQ18" s="203"/>
      <c r="UVR18" s="203"/>
      <c r="UVS18" s="203"/>
      <c r="UVT18" s="203"/>
      <c r="UVU18" s="203"/>
      <c r="UVV18" s="203"/>
      <c r="UVW18" s="203"/>
      <c r="UVX18" s="203"/>
      <c r="UVY18" s="203"/>
      <c r="UVZ18" s="203"/>
      <c r="UWA18" s="203"/>
      <c r="UWB18" s="203"/>
      <c r="UWC18" s="203"/>
      <c r="UWD18" s="203"/>
      <c r="UWE18" s="203"/>
      <c r="UWF18" s="203"/>
      <c r="UWG18" s="203"/>
      <c r="UWH18" s="203"/>
      <c r="UWI18" s="203"/>
      <c r="UWJ18" s="203"/>
      <c r="UWK18" s="203"/>
      <c r="UWL18" s="203"/>
      <c r="UWM18" s="203"/>
      <c r="UWN18" s="203"/>
      <c r="UWO18" s="203"/>
      <c r="UWP18" s="203"/>
      <c r="UWQ18" s="203"/>
      <c r="UWR18" s="203"/>
      <c r="UWS18" s="203"/>
      <c r="UWT18" s="203"/>
      <c r="UWU18" s="203"/>
      <c r="UWV18" s="203"/>
      <c r="UWW18" s="203"/>
      <c r="UWX18" s="203"/>
      <c r="UWY18" s="203"/>
      <c r="UWZ18" s="203"/>
      <c r="UXA18" s="203"/>
      <c r="UXB18" s="203"/>
      <c r="UXC18" s="203"/>
      <c r="UXD18" s="203"/>
      <c r="UXE18" s="203"/>
      <c r="UXF18" s="203"/>
      <c r="UXG18" s="203"/>
      <c r="UXH18" s="203"/>
      <c r="UXI18" s="203"/>
      <c r="UXJ18" s="203"/>
      <c r="UXK18" s="203"/>
      <c r="UXL18" s="203"/>
      <c r="UXM18" s="203"/>
      <c r="UXN18" s="203"/>
      <c r="UXO18" s="203"/>
      <c r="UXP18" s="203"/>
      <c r="UXQ18" s="203"/>
      <c r="UXR18" s="203"/>
      <c r="UXS18" s="203"/>
      <c r="UXT18" s="203"/>
      <c r="UXU18" s="203"/>
      <c r="UXV18" s="203"/>
      <c r="UXW18" s="203"/>
      <c r="UXX18" s="203"/>
      <c r="UXY18" s="203"/>
      <c r="UXZ18" s="203"/>
      <c r="UYA18" s="203"/>
      <c r="UYB18" s="203"/>
      <c r="UYC18" s="203"/>
      <c r="UYD18" s="203"/>
      <c r="UYE18" s="203"/>
      <c r="UYF18" s="203"/>
      <c r="UYG18" s="203"/>
      <c r="UYH18" s="203"/>
      <c r="UYI18" s="203"/>
      <c r="UYJ18" s="203"/>
      <c r="UYK18" s="203"/>
      <c r="UYL18" s="203"/>
      <c r="UYM18" s="203"/>
      <c r="UYN18" s="203"/>
      <c r="UYO18" s="203"/>
      <c r="UYP18" s="203"/>
      <c r="UYQ18" s="203"/>
      <c r="UYR18" s="203"/>
      <c r="UYS18" s="203"/>
      <c r="UYT18" s="203"/>
      <c r="UYU18" s="203"/>
      <c r="UYV18" s="203"/>
      <c r="UYW18" s="203"/>
      <c r="UYX18" s="203"/>
      <c r="UYY18" s="203"/>
      <c r="UYZ18" s="203"/>
      <c r="UZA18" s="203"/>
      <c r="UZB18" s="203"/>
      <c r="UZC18" s="203"/>
      <c r="UZD18" s="203"/>
      <c r="UZE18" s="203"/>
      <c r="UZF18" s="203"/>
      <c r="UZG18" s="203"/>
      <c r="UZH18" s="203"/>
      <c r="UZI18" s="203"/>
      <c r="UZJ18" s="203"/>
      <c r="UZK18" s="203"/>
      <c r="UZL18" s="203"/>
      <c r="UZM18" s="203"/>
      <c r="UZN18" s="203"/>
      <c r="UZO18" s="203"/>
      <c r="UZP18" s="203"/>
      <c r="UZQ18" s="203"/>
      <c r="UZR18" s="203"/>
      <c r="UZS18" s="203"/>
      <c r="UZT18" s="203"/>
      <c r="UZU18" s="203"/>
      <c r="UZV18" s="203"/>
      <c r="UZW18" s="203"/>
      <c r="UZX18" s="203"/>
      <c r="UZY18" s="203"/>
      <c r="UZZ18" s="203"/>
      <c r="VAA18" s="203"/>
      <c r="VAB18" s="203"/>
      <c r="VAC18" s="203"/>
      <c r="VAD18" s="203"/>
      <c r="VAE18" s="203"/>
      <c r="VAF18" s="203"/>
      <c r="VAG18" s="203"/>
      <c r="VAH18" s="203"/>
      <c r="VAI18" s="203"/>
      <c r="VAJ18" s="203"/>
      <c r="VAK18" s="203"/>
      <c r="VAL18" s="203"/>
      <c r="VAM18" s="203"/>
      <c r="VAN18" s="203"/>
      <c r="VAO18" s="203"/>
      <c r="VAP18" s="203"/>
      <c r="VAQ18" s="203"/>
      <c r="VAR18" s="203"/>
      <c r="VAS18" s="203"/>
      <c r="VAT18" s="203"/>
      <c r="VAU18" s="203"/>
      <c r="VAV18" s="203"/>
      <c r="VAW18" s="203"/>
      <c r="VAX18" s="203"/>
      <c r="VAY18" s="203"/>
      <c r="VAZ18" s="203"/>
      <c r="VBA18" s="203"/>
      <c r="VBB18" s="203"/>
      <c r="VBC18" s="203"/>
      <c r="VBD18" s="203"/>
      <c r="VBE18" s="203"/>
      <c r="VBF18" s="203"/>
      <c r="VBG18" s="203"/>
      <c r="VBH18" s="203"/>
      <c r="VBI18" s="203"/>
      <c r="VBJ18" s="203"/>
      <c r="VBK18" s="203"/>
      <c r="VBL18" s="203"/>
      <c r="VBM18" s="203"/>
      <c r="VBN18" s="203"/>
      <c r="VBO18" s="203"/>
      <c r="VBP18" s="203"/>
      <c r="VBQ18" s="203"/>
      <c r="VBR18" s="203"/>
      <c r="VBS18" s="203"/>
      <c r="VBT18" s="203"/>
      <c r="VBU18" s="203"/>
      <c r="VBV18" s="203"/>
      <c r="VBW18" s="203"/>
      <c r="VBX18" s="203"/>
      <c r="VBY18" s="203"/>
      <c r="VBZ18" s="203"/>
      <c r="VCA18" s="203"/>
      <c r="VCB18" s="203"/>
      <c r="VCC18" s="203"/>
      <c r="VCD18" s="203"/>
      <c r="VCE18" s="203"/>
      <c r="VCF18" s="203"/>
      <c r="VCG18" s="203"/>
      <c r="VCH18" s="203"/>
      <c r="VCI18" s="203"/>
      <c r="VCJ18" s="203"/>
      <c r="VCK18" s="203"/>
      <c r="VCL18" s="203"/>
      <c r="VCM18" s="203"/>
      <c r="VCN18" s="203"/>
      <c r="VCO18" s="203"/>
      <c r="VCP18" s="203"/>
      <c r="VCQ18" s="203"/>
      <c r="VCR18" s="203"/>
      <c r="VCS18" s="203"/>
      <c r="VCT18" s="203"/>
      <c r="VCU18" s="203"/>
      <c r="VCV18" s="203"/>
      <c r="VCW18" s="203"/>
      <c r="VCX18" s="203"/>
      <c r="VCY18" s="203"/>
      <c r="VCZ18" s="203"/>
      <c r="VDA18" s="203"/>
      <c r="VDB18" s="203"/>
      <c r="VDC18" s="203"/>
      <c r="VDD18" s="203"/>
      <c r="VDE18" s="203"/>
      <c r="VDF18" s="203"/>
      <c r="VDG18" s="203"/>
      <c r="VDH18" s="203"/>
      <c r="VDI18" s="203"/>
      <c r="VDJ18" s="203"/>
      <c r="VDK18" s="203"/>
      <c r="VDL18" s="203"/>
      <c r="VDM18" s="203"/>
      <c r="VDN18" s="203"/>
      <c r="VDO18" s="203"/>
      <c r="VDP18" s="203"/>
      <c r="VDQ18" s="203"/>
      <c r="VDR18" s="203"/>
      <c r="VDS18" s="203"/>
      <c r="VDT18" s="203"/>
      <c r="VDU18" s="203"/>
      <c r="VDV18" s="203"/>
      <c r="VDW18" s="203"/>
      <c r="VDX18" s="203"/>
      <c r="VDY18" s="203"/>
      <c r="VDZ18" s="203"/>
      <c r="VEA18" s="203"/>
      <c r="VEB18" s="203"/>
      <c r="VEC18" s="203"/>
      <c r="VED18" s="203"/>
      <c r="VEE18" s="203"/>
      <c r="VEF18" s="203"/>
      <c r="VEG18" s="203"/>
      <c r="VEH18" s="203"/>
      <c r="VEI18" s="203"/>
      <c r="VEJ18" s="203"/>
      <c r="VEK18" s="203"/>
      <c r="VEL18" s="203"/>
      <c r="VEM18" s="203"/>
      <c r="VEN18" s="203"/>
      <c r="VEO18" s="203"/>
      <c r="VEP18" s="203"/>
      <c r="VEQ18" s="203"/>
      <c r="VER18" s="203"/>
      <c r="VES18" s="203"/>
      <c r="VET18" s="203"/>
      <c r="VEU18" s="203"/>
      <c r="VEV18" s="203"/>
      <c r="VEW18" s="203"/>
      <c r="VEX18" s="203"/>
      <c r="VEY18" s="203"/>
      <c r="VEZ18" s="203"/>
      <c r="VFA18" s="203"/>
      <c r="VFB18" s="203"/>
      <c r="VFC18" s="203"/>
      <c r="VFD18" s="203"/>
      <c r="VFE18" s="203"/>
      <c r="VFF18" s="203"/>
      <c r="VFG18" s="203"/>
      <c r="VFH18" s="203"/>
      <c r="VFI18" s="203"/>
      <c r="VFJ18" s="203"/>
      <c r="VFK18" s="203"/>
      <c r="VFL18" s="203"/>
      <c r="VFM18" s="203"/>
      <c r="VFN18" s="203"/>
      <c r="VFO18" s="203"/>
      <c r="VFP18" s="203"/>
      <c r="VFQ18" s="203"/>
      <c r="VFR18" s="203"/>
      <c r="VFS18" s="203"/>
      <c r="VFT18" s="203"/>
      <c r="VFU18" s="203"/>
      <c r="VFV18" s="203"/>
      <c r="VFW18" s="203"/>
      <c r="VFX18" s="203"/>
      <c r="VFY18" s="203"/>
      <c r="VFZ18" s="203"/>
      <c r="VGA18" s="203"/>
      <c r="VGB18" s="203"/>
      <c r="VGC18" s="203"/>
      <c r="VGD18" s="203"/>
      <c r="VGE18" s="203"/>
      <c r="VGF18" s="203"/>
      <c r="VGG18" s="203"/>
      <c r="VGH18" s="203"/>
      <c r="VGI18" s="203"/>
      <c r="VGJ18" s="203"/>
      <c r="VGK18" s="203"/>
      <c r="VGL18" s="203"/>
      <c r="VGM18" s="203"/>
      <c r="VGN18" s="203"/>
      <c r="VGO18" s="203"/>
      <c r="VGP18" s="203"/>
      <c r="VGQ18" s="203"/>
      <c r="VGR18" s="203"/>
      <c r="VGS18" s="203"/>
      <c r="VGT18" s="203"/>
      <c r="VGU18" s="203"/>
      <c r="VGV18" s="203"/>
      <c r="VGW18" s="203"/>
      <c r="VGX18" s="203"/>
      <c r="VGY18" s="203"/>
      <c r="VGZ18" s="203"/>
      <c r="VHA18" s="203"/>
      <c r="VHB18" s="203"/>
      <c r="VHC18" s="203"/>
      <c r="VHD18" s="203"/>
      <c r="VHE18" s="203"/>
      <c r="VHF18" s="203"/>
      <c r="VHG18" s="203"/>
      <c r="VHH18" s="203"/>
      <c r="VHI18" s="203"/>
      <c r="VHJ18" s="203"/>
      <c r="VHK18" s="203"/>
      <c r="VHL18" s="203"/>
      <c r="VHM18" s="203"/>
      <c r="VHN18" s="203"/>
      <c r="VHO18" s="203"/>
      <c r="VHP18" s="203"/>
      <c r="VHQ18" s="203"/>
      <c r="VHR18" s="203"/>
      <c r="VHS18" s="203"/>
      <c r="VHT18" s="203"/>
      <c r="VHU18" s="203"/>
      <c r="VHV18" s="203"/>
      <c r="VHW18" s="203"/>
      <c r="VHX18" s="203"/>
      <c r="VHY18" s="203"/>
      <c r="VHZ18" s="203"/>
      <c r="VIA18" s="203"/>
      <c r="VIB18" s="203"/>
      <c r="VIC18" s="203"/>
      <c r="VID18" s="203"/>
      <c r="VIE18" s="203"/>
      <c r="VIF18" s="203"/>
      <c r="VIG18" s="203"/>
      <c r="VIH18" s="203"/>
      <c r="VII18" s="203"/>
      <c r="VIJ18" s="203"/>
      <c r="VIK18" s="203"/>
      <c r="VIL18" s="203"/>
      <c r="VIM18" s="203"/>
      <c r="VIN18" s="203"/>
      <c r="VIO18" s="203"/>
      <c r="VIP18" s="203"/>
      <c r="VIQ18" s="203"/>
      <c r="VIR18" s="203"/>
      <c r="VIS18" s="203"/>
      <c r="VIT18" s="203"/>
      <c r="VIU18" s="203"/>
      <c r="VIV18" s="203"/>
      <c r="VIW18" s="203"/>
      <c r="VIX18" s="203"/>
      <c r="VIY18" s="203"/>
      <c r="VIZ18" s="203"/>
      <c r="VJA18" s="203"/>
      <c r="VJB18" s="203"/>
      <c r="VJC18" s="203"/>
      <c r="VJD18" s="203"/>
      <c r="VJE18" s="203"/>
      <c r="VJF18" s="203"/>
      <c r="VJG18" s="203"/>
      <c r="VJH18" s="203"/>
      <c r="VJI18" s="203"/>
      <c r="VJJ18" s="203"/>
      <c r="VJK18" s="203"/>
      <c r="VJL18" s="203"/>
      <c r="VJM18" s="203"/>
      <c r="VJN18" s="203"/>
      <c r="VJO18" s="203"/>
      <c r="VJP18" s="203"/>
      <c r="VJQ18" s="203"/>
      <c r="VJR18" s="203"/>
      <c r="VJS18" s="203"/>
      <c r="VJT18" s="203"/>
      <c r="VJU18" s="203"/>
      <c r="VJV18" s="203"/>
      <c r="VJW18" s="203"/>
      <c r="VJX18" s="203"/>
      <c r="VJY18" s="203"/>
      <c r="VJZ18" s="203"/>
      <c r="VKA18" s="203"/>
      <c r="VKB18" s="203"/>
      <c r="VKC18" s="203"/>
      <c r="VKD18" s="203"/>
      <c r="VKE18" s="203"/>
      <c r="VKF18" s="203"/>
      <c r="VKG18" s="203"/>
      <c r="VKH18" s="203"/>
      <c r="VKI18" s="203"/>
      <c r="VKJ18" s="203"/>
      <c r="VKK18" s="203"/>
      <c r="VKL18" s="203"/>
      <c r="VKM18" s="203"/>
      <c r="VKN18" s="203"/>
      <c r="VKO18" s="203"/>
      <c r="VKP18" s="203"/>
      <c r="VKQ18" s="203"/>
      <c r="VKR18" s="203"/>
      <c r="VKS18" s="203"/>
      <c r="VKT18" s="203"/>
      <c r="VKU18" s="203"/>
      <c r="VKV18" s="203"/>
      <c r="VKW18" s="203"/>
      <c r="VKX18" s="203"/>
      <c r="VKY18" s="203"/>
      <c r="VKZ18" s="203"/>
      <c r="VLA18" s="203"/>
      <c r="VLB18" s="203"/>
      <c r="VLC18" s="203"/>
      <c r="VLD18" s="203"/>
      <c r="VLE18" s="203"/>
      <c r="VLF18" s="203"/>
      <c r="VLG18" s="203"/>
      <c r="VLH18" s="203"/>
      <c r="VLI18" s="203"/>
      <c r="VLJ18" s="203"/>
      <c r="VLK18" s="203"/>
      <c r="VLL18" s="203"/>
      <c r="VLM18" s="203"/>
      <c r="VLN18" s="203"/>
      <c r="VLO18" s="203"/>
      <c r="VLP18" s="203"/>
      <c r="VLQ18" s="203"/>
      <c r="VLR18" s="203"/>
      <c r="VLS18" s="203"/>
      <c r="VLT18" s="203"/>
      <c r="VLU18" s="203"/>
      <c r="VLV18" s="203"/>
      <c r="VLW18" s="203"/>
      <c r="VLX18" s="203"/>
      <c r="VLY18" s="203"/>
      <c r="VLZ18" s="203"/>
      <c r="VMA18" s="203"/>
      <c r="VMB18" s="203"/>
      <c r="VMC18" s="203"/>
      <c r="VMD18" s="203"/>
      <c r="VME18" s="203"/>
      <c r="VMF18" s="203"/>
      <c r="VMG18" s="203"/>
      <c r="VMH18" s="203"/>
      <c r="VMI18" s="203"/>
      <c r="VMJ18" s="203"/>
      <c r="VMK18" s="203"/>
      <c r="VML18" s="203"/>
      <c r="VMM18" s="203"/>
      <c r="VMN18" s="203"/>
      <c r="VMO18" s="203"/>
      <c r="VMP18" s="203"/>
      <c r="VMQ18" s="203"/>
      <c r="VMR18" s="203"/>
      <c r="VMS18" s="203"/>
      <c r="VMT18" s="203"/>
      <c r="VMU18" s="203"/>
      <c r="VMV18" s="203"/>
      <c r="VMW18" s="203"/>
      <c r="VMX18" s="203"/>
      <c r="VMY18" s="203"/>
      <c r="VMZ18" s="203"/>
      <c r="VNA18" s="203"/>
      <c r="VNB18" s="203"/>
      <c r="VNC18" s="203"/>
      <c r="VND18" s="203"/>
      <c r="VNE18" s="203"/>
      <c r="VNF18" s="203"/>
      <c r="VNG18" s="203"/>
      <c r="VNH18" s="203"/>
      <c r="VNI18" s="203"/>
      <c r="VNJ18" s="203"/>
      <c r="VNK18" s="203"/>
      <c r="VNL18" s="203"/>
      <c r="VNM18" s="203"/>
      <c r="VNN18" s="203"/>
      <c r="VNO18" s="203"/>
      <c r="VNP18" s="203"/>
      <c r="VNQ18" s="203"/>
      <c r="VNR18" s="203"/>
      <c r="VNS18" s="203"/>
      <c r="VNT18" s="203"/>
      <c r="VNU18" s="203"/>
      <c r="VNV18" s="203"/>
      <c r="VNW18" s="203"/>
      <c r="VNX18" s="203"/>
      <c r="VNY18" s="203"/>
      <c r="VNZ18" s="203"/>
      <c r="VOA18" s="203"/>
      <c r="VOB18" s="203"/>
      <c r="VOC18" s="203"/>
      <c r="VOD18" s="203"/>
      <c r="VOE18" s="203"/>
      <c r="VOF18" s="203"/>
      <c r="VOG18" s="203"/>
      <c r="VOH18" s="203"/>
      <c r="VOI18" s="203"/>
      <c r="VOJ18" s="203"/>
      <c r="VOK18" s="203"/>
      <c r="VOL18" s="203"/>
      <c r="VOM18" s="203"/>
      <c r="VON18" s="203"/>
      <c r="VOO18" s="203"/>
      <c r="VOP18" s="203"/>
      <c r="VOQ18" s="203"/>
      <c r="VOR18" s="203"/>
      <c r="VOS18" s="203"/>
      <c r="VOT18" s="203"/>
      <c r="VOU18" s="203"/>
      <c r="VOV18" s="203"/>
      <c r="VOW18" s="203"/>
      <c r="VOX18" s="203"/>
      <c r="VOY18" s="203"/>
      <c r="VOZ18" s="203"/>
      <c r="VPA18" s="203"/>
      <c r="VPB18" s="203"/>
      <c r="VPC18" s="203"/>
      <c r="VPD18" s="203"/>
      <c r="VPE18" s="203"/>
      <c r="VPF18" s="203"/>
      <c r="VPG18" s="203"/>
      <c r="VPH18" s="203"/>
      <c r="VPI18" s="203"/>
      <c r="VPJ18" s="203"/>
      <c r="VPK18" s="203"/>
      <c r="VPL18" s="203"/>
      <c r="VPM18" s="203"/>
      <c r="VPN18" s="203"/>
      <c r="VPO18" s="203"/>
      <c r="VPP18" s="203"/>
      <c r="VPQ18" s="203"/>
      <c r="VPR18" s="203"/>
      <c r="VPS18" s="203"/>
      <c r="VPT18" s="203"/>
      <c r="VPU18" s="203"/>
      <c r="VPV18" s="203"/>
      <c r="VPW18" s="203"/>
      <c r="VPX18" s="203"/>
      <c r="VPY18" s="203"/>
      <c r="VPZ18" s="203"/>
      <c r="VQA18" s="203"/>
      <c r="VQB18" s="203"/>
      <c r="VQC18" s="203"/>
      <c r="VQD18" s="203"/>
      <c r="VQE18" s="203"/>
      <c r="VQF18" s="203"/>
      <c r="VQG18" s="203"/>
      <c r="VQH18" s="203"/>
      <c r="VQI18" s="203"/>
      <c r="VQJ18" s="203"/>
      <c r="VQK18" s="203"/>
      <c r="VQL18" s="203"/>
      <c r="VQM18" s="203"/>
      <c r="VQN18" s="203"/>
      <c r="VQO18" s="203"/>
      <c r="VQP18" s="203"/>
      <c r="VQQ18" s="203"/>
      <c r="VQR18" s="203"/>
      <c r="VQS18" s="203"/>
      <c r="VQT18" s="203"/>
      <c r="VQU18" s="203"/>
      <c r="VQV18" s="203"/>
      <c r="VQW18" s="203"/>
      <c r="VQX18" s="203"/>
      <c r="VQY18" s="203"/>
      <c r="VQZ18" s="203"/>
      <c r="VRA18" s="203"/>
      <c r="VRB18" s="203"/>
      <c r="VRC18" s="203"/>
      <c r="VRD18" s="203"/>
      <c r="VRE18" s="203"/>
      <c r="VRF18" s="203"/>
      <c r="VRG18" s="203"/>
      <c r="VRH18" s="203"/>
      <c r="VRI18" s="203"/>
      <c r="VRJ18" s="203"/>
      <c r="VRK18" s="203"/>
      <c r="VRL18" s="203"/>
      <c r="VRM18" s="203"/>
      <c r="VRN18" s="203"/>
      <c r="VRO18" s="203"/>
      <c r="VRP18" s="203"/>
      <c r="VRQ18" s="203"/>
      <c r="VRR18" s="203"/>
      <c r="VRS18" s="203"/>
      <c r="VRT18" s="203"/>
      <c r="VRU18" s="203"/>
      <c r="VRV18" s="203"/>
      <c r="VRW18" s="203"/>
      <c r="VRX18" s="203"/>
      <c r="VRY18" s="203"/>
      <c r="VRZ18" s="203"/>
      <c r="VSA18" s="203"/>
      <c r="VSB18" s="203"/>
      <c r="VSC18" s="203"/>
      <c r="VSD18" s="203"/>
      <c r="VSE18" s="203"/>
      <c r="VSF18" s="203"/>
      <c r="VSG18" s="203"/>
      <c r="VSH18" s="203"/>
      <c r="VSI18" s="203"/>
      <c r="VSJ18" s="203"/>
      <c r="VSK18" s="203"/>
      <c r="VSL18" s="203"/>
      <c r="VSM18" s="203"/>
      <c r="VSN18" s="203"/>
      <c r="VSO18" s="203"/>
      <c r="VSP18" s="203"/>
      <c r="VSQ18" s="203"/>
      <c r="VSR18" s="203"/>
      <c r="VSS18" s="203"/>
      <c r="VST18" s="203"/>
      <c r="VSU18" s="203"/>
      <c r="VSV18" s="203"/>
      <c r="VSW18" s="203"/>
      <c r="VSX18" s="203"/>
      <c r="VSY18" s="203"/>
      <c r="VSZ18" s="203"/>
      <c r="VTA18" s="203"/>
      <c r="VTB18" s="203"/>
      <c r="VTC18" s="203"/>
      <c r="VTD18" s="203"/>
      <c r="VTE18" s="203"/>
      <c r="VTF18" s="203"/>
      <c r="VTG18" s="203"/>
      <c r="VTH18" s="203"/>
      <c r="VTI18" s="203"/>
      <c r="VTJ18" s="203"/>
      <c r="VTK18" s="203"/>
      <c r="VTL18" s="203"/>
      <c r="VTM18" s="203"/>
      <c r="VTN18" s="203"/>
      <c r="VTO18" s="203"/>
      <c r="VTP18" s="203"/>
      <c r="VTQ18" s="203"/>
      <c r="VTR18" s="203"/>
      <c r="VTS18" s="203"/>
      <c r="VTT18" s="203"/>
      <c r="VTU18" s="203"/>
      <c r="VTV18" s="203"/>
      <c r="VTW18" s="203"/>
      <c r="VTX18" s="203"/>
      <c r="VTY18" s="203"/>
      <c r="VTZ18" s="203"/>
      <c r="VUA18" s="203"/>
      <c r="VUB18" s="203"/>
      <c r="VUC18" s="203"/>
      <c r="VUD18" s="203"/>
      <c r="VUE18" s="203"/>
      <c r="VUF18" s="203"/>
      <c r="VUG18" s="203"/>
      <c r="VUH18" s="203"/>
      <c r="VUI18" s="203"/>
      <c r="VUJ18" s="203"/>
      <c r="VUK18" s="203"/>
      <c r="VUL18" s="203"/>
      <c r="VUM18" s="203"/>
      <c r="VUN18" s="203"/>
      <c r="VUO18" s="203"/>
      <c r="VUP18" s="203"/>
      <c r="VUQ18" s="203"/>
      <c r="VUR18" s="203"/>
      <c r="VUS18" s="203"/>
      <c r="VUT18" s="203"/>
      <c r="VUU18" s="203"/>
      <c r="VUV18" s="203"/>
      <c r="VUW18" s="203"/>
      <c r="VUX18" s="203"/>
      <c r="VUY18" s="203"/>
      <c r="VUZ18" s="203"/>
      <c r="VVA18" s="203"/>
      <c r="VVB18" s="203"/>
      <c r="VVC18" s="203"/>
      <c r="VVD18" s="203"/>
      <c r="VVE18" s="203"/>
      <c r="VVF18" s="203"/>
      <c r="VVG18" s="203"/>
      <c r="VVH18" s="203"/>
      <c r="VVI18" s="203"/>
      <c r="VVJ18" s="203"/>
      <c r="VVK18" s="203"/>
      <c r="VVL18" s="203"/>
      <c r="VVM18" s="203"/>
      <c r="VVN18" s="203"/>
      <c r="VVO18" s="203"/>
      <c r="VVP18" s="203"/>
      <c r="VVQ18" s="203"/>
      <c r="VVR18" s="203"/>
      <c r="VVS18" s="203"/>
      <c r="VVT18" s="203"/>
      <c r="VVU18" s="203"/>
      <c r="VVV18" s="203"/>
      <c r="VVW18" s="203"/>
      <c r="VVX18" s="203"/>
      <c r="VVY18" s="203"/>
      <c r="VVZ18" s="203"/>
      <c r="VWA18" s="203"/>
      <c r="VWB18" s="203"/>
      <c r="VWC18" s="203"/>
      <c r="VWD18" s="203"/>
      <c r="VWE18" s="203"/>
      <c r="VWF18" s="203"/>
      <c r="VWG18" s="203"/>
      <c r="VWH18" s="203"/>
      <c r="VWI18" s="203"/>
      <c r="VWJ18" s="203"/>
      <c r="VWK18" s="203"/>
      <c r="VWL18" s="203"/>
      <c r="VWM18" s="203"/>
      <c r="VWN18" s="203"/>
      <c r="VWO18" s="203"/>
      <c r="VWP18" s="203"/>
      <c r="VWQ18" s="203"/>
      <c r="VWR18" s="203"/>
      <c r="VWS18" s="203"/>
      <c r="VWT18" s="203"/>
      <c r="VWU18" s="203"/>
      <c r="VWV18" s="203"/>
      <c r="VWW18" s="203"/>
      <c r="VWX18" s="203"/>
      <c r="VWY18" s="203"/>
      <c r="VWZ18" s="203"/>
      <c r="VXA18" s="203"/>
      <c r="VXB18" s="203"/>
      <c r="VXC18" s="203"/>
      <c r="VXD18" s="203"/>
      <c r="VXE18" s="203"/>
      <c r="VXF18" s="203"/>
      <c r="VXG18" s="203"/>
      <c r="VXH18" s="203"/>
      <c r="VXI18" s="203"/>
      <c r="VXJ18" s="203"/>
      <c r="VXK18" s="203"/>
      <c r="VXL18" s="203"/>
      <c r="VXM18" s="203"/>
      <c r="VXN18" s="203"/>
      <c r="VXO18" s="203"/>
      <c r="VXP18" s="203"/>
      <c r="VXQ18" s="203"/>
      <c r="VXR18" s="203"/>
      <c r="VXS18" s="203"/>
      <c r="VXT18" s="203"/>
      <c r="VXU18" s="203"/>
      <c r="VXV18" s="203"/>
      <c r="VXW18" s="203"/>
      <c r="VXX18" s="203"/>
      <c r="VXY18" s="203"/>
      <c r="VXZ18" s="203"/>
      <c r="VYA18" s="203"/>
      <c r="VYB18" s="203"/>
      <c r="VYC18" s="203"/>
      <c r="VYD18" s="203"/>
      <c r="VYE18" s="203"/>
      <c r="VYF18" s="203"/>
      <c r="VYG18" s="203"/>
      <c r="VYH18" s="203"/>
      <c r="VYI18" s="203"/>
      <c r="VYJ18" s="203"/>
      <c r="VYK18" s="203"/>
      <c r="VYL18" s="203"/>
      <c r="VYM18" s="203"/>
      <c r="VYN18" s="203"/>
      <c r="VYO18" s="203"/>
      <c r="VYP18" s="203"/>
      <c r="VYQ18" s="203"/>
      <c r="VYR18" s="203"/>
      <c r="VYS18" s="203"/>
      <c r="VYT18" s="203"/>
      <c r="VYU18" s="203"/>
      <c r="VYV18" s="203"/>
      <c r="VYW18" s="203"/>
      <c r="VYX18" s="203"/>
      <c r="VYY18" s="203"/>
      <c r="VYZ18" s="203"/>
      <c r="VZA18" s="203"/>
      <c r="VZB18" s="203"/>
      <c r="VZC18" s="203"/>
      <c r="VZD18" s="203"/>
      <c r="VZE18" s="203"/>
      <c r="VZF18" s="203"/>
      <c r="VZG18" s="203"/>
      <c r="VZH18" s="203"/>
      <c r="VZI18" s="203"/>
      <c r="VZJ18" s="203"/>
      <c r="VZK18" s="203"/>
      <c r="VZL18" s="203"/>
      <c r="VZM18" s="203"/>
      <c r="VZN18" s="203"/>
      <c r="VZO18" s="203"/>
      <c r="VZP18" s="203"/>
      <c r="VZQ18" s="203"/>
      <c r="VZR18" s="203"/>
      <c r="VZS18" s="203"/>
      <c r="VZT18" s="203"/>
      <c r="VZU18" s="203"/>
      <c r="VZV18" s="203"/>
      <c r="VZW18" s="203"/>
      <c r="VZX18" s="203"/>
      <c r="VZY18" s="203"/>
      <c r="VZZ18" s="203"/>
      <c r="WAA18" s="203"/>
      <c r="WAB18" s="203"/>
      <c r="WAC18" s="203"/>
      <c r="WAD18" s="203"/>
      <c r="WAE18" s="203"/>
      <c r="WAF18" s="203"/>
      <c r="WAG18" s="203"/>
      <c r="WAH18" s="203"/>
      <c r="WAI18" s="203"/>
      <c r="WAJ18" s="203"/>
      <c r="WAK18" s="203"/>
      <c r="WAL18" s="203"/>
      <c r="WAM18" s="203"/>
      <c r="WAN18" s="203"/>
      <c r="WAO18" s="203"/>
      <c r="WAP18" s="203"/>
      <c r="WAQ18" s="203"/>
      <c r="WAR18" s="203"/>
      <c r="WAS18" s="203"/>
      <c r="WAT18" s="203"/>
      <c r="WAU18" s="203"/>
      <c r="WAV18" s="203"/>
      <c r="WAW18" s="203"/>
      <c r="WAX18" s="203"/>
      <c r="WAY18" s="203"/>
      <c r="WAZ18" s="203"/>
      <c r="WBA18" s="203"/>
      <c r="WBB18" s="203"/>
      <c r="WBC18" s="203"/>
      <c r="WBD18" s="203"/>
      <c r="WBE18" s="203"/>
      <c r="WBF18" s="203"/>
      <c r="WBG18" s="203"/>
      <c r="WBH18" s="203"/>
      <c r="WBI18" s="203"/>
      <c r="WBJ18" s="203"/>
      <c r="WBK18" s="203"/>
      <c r="WBL18" s="203"/>
      <c r="WBM18" s="203"/>
      <c r="WBN18" s="203"/>
      <c r="WBO18" s="203"/>
      <c r="WBP18" s="203"/>
      <c r="WBQ18" s="203"/>
      <c r="WBR18" s="203"/>
      <c r="WBS18" s="203"/>
      <c r="WBT18" s="203"/>
      <c r="WBU18" s="203"/>
      <c r="WBV18" s="203"/>
      <c r="WBW18" s="203"/>
      <c r="WBX18" s="203"/>
      <c r="WBY18" s="203"/>
      <c r="WBZ18" s="203"/>
      <c r="WCA18" s="203"/>
      <c r="WCB18" s="203"/>
      <c r="WCC18" s="203"/>
      <c r="WCD18" s="203"/>
      <c r="WCE18" s="203"/>
      <c r="WCF18" s="203"/>
      <c r="WCG18" s="203"/>
      <c r="WCH18" s="203"/>
      <c r="WCI18" s="203"/>
      <c r="WCJ18" s="203"/>
      <c r="WCK18" s="203"/>
      <c r="WCL18" s="203"/>
      <c r="WCM18" s="203"/>
      <c r="WCN18" s="203"/>
      <c r="WCO18" s="203"/>
      <c r="WCP18" s="203"/>
      <c r="WCQ18" s="203"/>
      <c r="WCR18" s="203"/>
      <c r="WCS18" s="203"/>
      <c r="WCT18" s="203"/>
      <c r="WCU18" s="203"/>
      <c r="WCV18" s="203"/>
      <c r="WCW18" s="203"/>
      <c r="WCX18" s="203"/>
      <c r="WCY18" s="203"/>
      <c r="WCZ18" s="203"/>
      <c r="WDA18" s="203"/>
      <c r="WDB18" s="203"/>
      <c r="WDC18" s="203"/>
      <c r="WDD18" s="203"/>
      <c r="WDE18" s="203"/>
      <c r="WDF18" s="203"/>
      <c r="WDG18" s="203"/>
      <c r="WDH18" s="203"/>
      <c r="WDI18" s="203"/>
      <c r="WDJ18" s="203"/>
      <c r="WDK18" s="203"/>
      <c r="WDL18" s="203"/>
      <c r="WDM18" s="203"/>
      <c r="WDN18" s="203"/>
      <c r="WDO18" s="203"/>
      <c r="WDP18" s="203"/>
      <c r="WDQ18" s="203"/>
      <c r="WDR18" s="203"/>
      <c r="WDS18" s="203"/>
      <c r="WDT18" s="203"/>
      <c r="WDU18" s="203"/>
      <c r="WDV18" s="203"/>
      <c r="WDW18" s="203"/>
      <c r="WDX18" s="203"/>
      <c r="WDY18" s="203"/>
      <c r="WDZ18" s="203"/>
      <c r="WEA18" s="203"/>
      <c r="WEB18" s="203"/>
      <c r="WEC18" s="203"/>
      <c r="WED18" s="203"/>
      <c r="WEE18" s="203"/>
      <c r="WEF18" s="203"/>
      <c r="WEG18" s="203"/>
      <c r="WEH18" s="203"/>
      <c r="WEI18" s="203"/>
      <c r="WEJ18" s="203"/>
      <c r="WEK18" s="203"/>
      <c r="WEL18" s="203"/>
      <c r="WEM18" s="203"/>
      <c r="WEN18" s="203"/>
      <c r="WEO18" s="203"/>
      <c r="WEP18" s="203"/>
      <c r="WEQ18" s="203"/>
      <c r="WER18" s="203"/>
      <c r="WES18" s="203"/>
      <c r="WET18" s="203"/>
      <c r="WEU18" s="203"/>
      <c r="WEV18" s="203"/>
      <c r="WEW18" s="203"/>
      <c r="WEX18" s="203"/>
      <c r="WEY18" s="203"/>
      <c r="WEZ18" s="203"/>
      <c r="WFA18" s="203"/>
      <c r="WFB18" s="203"/>
      <c r="WFC18" s="203"/>
      <c r="WFD18" s="203"/>
      <c r="WFE18" s="203"/>
      <c r="WFF18" s="203"/>
      <c r="WFG18" s="203"/>
      <c r="WFH18" s="203"/>
      <c r="WFI18" s="203"/>
      <c r="WFJ18" s="203"/>
      <c r="WFK18" s="203"/>
      <c r="WFL18" s="203"/>
      <c r="WFM18" s="203"/>
      <c r="WFN18" s="203"/>
      <c r="WFO18" s="203"/>
      <c r="WFP18" s="203"/>
      <c r="WFQ18" s="203"/>
      <c r="WFR18" s="203"/>
      <c r="WFS18" s="203"/>
      <c r="WFT18" s="203"/>
      <c r="WFU18" s="203"/>
      <c r="WFV18" s="203"/>
      <c r="WFW18" s="203"/>
      <c r="WFX18" s="203"/>
      <c r="WFY18" s="203"/>
      <c r="WFZ18" s="203"/>
      <c r="WGA18" s="203"/>
      <c r="WGB18" s="203"/>
      <c r="WGC18" s="203"/>
      <c r="WGD18" s="203"/>
      <c r="WGE18" s="203"/>
      <c r="WGF18" s="203"/>
      <c r="WGG18" s="203"/>
      <c r="WGH18" s="203"/>
      <c r="WGI18" s="203"/>
      <c r="WGJ18" s="203"/>
      <c r="WGK18" s="203"/>
      <c r="WGL18" s="203"/>
      <c r="WGM18" s="203"/>
      <c r="WGN18" s="203"/>
      <c r="WGO18" s="203"/>
      <c r="WGP18" s="203"/>
      <c r="WGQ18" s="203"/>
      <c r="WGR18" s="203"/>
      <c r="WGS18" s="203"/>
      <c r="WGT18" s="203"/>
      <c r="WGU18" s="203"/>
      <c r="WGV18" s="203"/>
      <c r="WGW18" s="203"/>
      <c r="WGX18" s="203"/>
      <c r="WGY18" s="203"/>
      <c r="WGZ18" s="203"/>
      <c r="WHA18" s="203"/>
      <c r="WHB18" s="203"/>
      <c r="WHC18" s="203"/>
      <c r="WHD18" s="203"/>
      <c r="WHE18" s="203"/>
      <c r="WHF18" s="203"/>
      <c r="WHG18" s="203"/>
      <c r="WHH18" s="203"/>
      <c r="WHI18" s="203"/>
      <c r="WHJ18" s="203"/>
      <c r="WHK18" s="203"/>
      <c r="WHL18" s="203"/>
      <c r="WHM18" s="203"/>
      <c r="WHN18" s="203"/>
      <c r="WHO18" s="203"/>
      <c r="WHP18" s="203"/>
      <c r="WHQ18" s="203"/>
      <c r="WHR18" s="203"/>
      <c r="WHS18" s="203"/>
      <c r="WHT18" s="203"/>
      <c r="WHU18" s="203"/>
      <c r="WHV18" s="203"/>
      <c r="WHW18" s="203"/>
      <c r="WHX18" s="203"/>
      <c r="WHY18" s="203"/>
      <c r="WHZ18" s="203"/>
      <c r="WIA18" s="203"/>
      <c r="WIB18" s="203"/>
      <c r="WIC18" s="203"/>
      <c r="WID18" s="203"/>
      <c r="WIE18" s="203"/>
      <c r="WIF18" s="203"/>
      <c r="WIG18" s="203"/>
      <c r="WIH18" s="203"/>
      <c r="WII18" s="203"/>
      <c r="WIJ18" s="203"/>
      <c r="WIK18" s="203"/>
      <c r="WIL18" s="203"/>
      <c r="WIM18" s="203"/>
      <c r="WIN18" s="203"/>
      <c r="WIO18" s="203"/>
      <c r="WIP18" s="203"/>
      <c r="WIQ18" s="203"/>
      <c r="WIR18" s="203"/>
      <c r="WIS18" s="203"/>
      <c r="WIT18" s="203"/>
      <c r="WIU18" s="203"/>
      <c r="WIV18" s="203"/>
      <c r="WIW18" s="203"/>
      <c r="WIX18" s="203"/>
      <c r="WIY18" s="203"/>
      <c r="WIZ18" s="203"/>
      <c r="WJA18" s="203"/>
      <c r="WJB18" s="203"/>
      <c r="WJC18" s="203"/>
      <c r="WJD18" s="203"/>
      <c r="WJE18" s="203"/>
      <c r="WJF18" s="203"/>
      <c r="WJG18" s="203"/>
      <c r="WJH18" s="203"/>
      <c r="WJI18" s="203"/>
      <c r="WJJ18" s="203"/>
      <c r="WJK18" s="203"/>
      <c r="WJL18" s="203"/>
      <c r="WJM18" s="203"/>
      <c r="WJN18" s="203"/>
      <c r="WJO18" s="203"/>
      <c r="WJP18" s="203"/>
      <c r="WJQ18" s="203"/>
      <c r="WJR18" s="203"/>
      <c r="WJS18" s="203"/>
      <c r="WJT18" s="203"/>
      <c r="WJU18" s="203"/>
      <c r="WJV18" s="203"/>
      <c r="WJW18" s="203"/>
      <c r="WJX18" s="203"/>
      <c r="WJY18" s="203"/>
      <c r="WJZ18" s="203"/>
      <c r="WKA18" s="203"/>
      <c r="WKB18" s="203"/>
      <c r="WKC18" s="203"/>
      <c r="WKD18" s="203"/>
      <c r="WKE18" s="203"/>
      <c r="WKF18" s="203"/>
      <c r="WKG18" s="203"/>
      <c r="WKH18" s="203"/>
      <c r="WKI18" s="203"/>
      <c r="WKJ18" s="203"/>
      <c r="WKK18" s="203"/>
      <c r="WKL18" s="203"/>
      <c r="WKM18" s="203"/>
      <c r="WKN18" s="203"/>
      <c r="WKO18" s="203"/>
      <c r="WKP18" s="203"/>
      <c r="WKQ18" s="203"/>
      <c r="WKR18" s="203"/>
      <c r="WKS18" s="203"/>
      <c r="WKT18" s="203"/>
      <c r="WKU18" s="203"/>
      <c r="WKV18" s="203"/>
      <c r="WKW18" s="203"/>
      <c r="WKX18" s="203"/>
      <c r="WKY18" s="203"/>
      <c r="WKZ18" s="203"/>
      <c r="WLA18" s="203"/>
      <c r="WLB18" s="203"/>
      <c r="WLC18" s="203"/>
      <c r="WLD18" s="203"/>
      <c r="WLE18" s="203"/>
      <c r="WLF18" s="203"/>
      <c r="WLG18" s="203"/>
      <c r="WLH18" s="203"/>
      <c r="WLI18" s="203"/>
      <c r="WLJ18" s="203"/>
      <c r="WLK18" s="203"/>
      <c r="WLL18" s="203"/>
      <c r="WLM18" s="203"/>
      <c r="WLN18" s="203"/>
      <c r="WLO18" s="203"/>
      <c r="WLP18" s="203"/>
      <c r="WLQ18" s="203"/>
      <c r="WLR18" s="203"/>
      <c r="WLS18" s="203"/>
      <c r="WLT18" s="203"/>
      <c r="WLU18" s="203"/>
      <c r="WLV18" s="203"/>
      <c r="WLW18" s="203"/>
      <c r="WLX18" s="203"/>
      <c r="WLY18" s="203"/>
      <c r="WLZ18" s="203"/>
      <c r="WMA18" s="203"/>
      <c r="WMB18" s="203"/>
      <c r="WMC18" s="203"/>
      <c r="WMD18" s="203"/>
      <c r="WME18" s="203"/>
      <c r="WMF18" s="203"/>
      <c r="WMG18" s="203"/>
      <c r="WMH18" s="203"/>
      <c r="WMI18" s="203"/>
      <c r="WMJ18" s="203"/>
      <c r="WMK18" s="203"/>
      <c r="WML18" s="203"/>
      <c r="WMM18" s="203"/>
      <c r="WMN18" s="203"/>
      <c r="WMO18" s="203"/>
      <c r="WMP18" s="203"/>
      <c r="WMQ18" s="203"/>
      <c r="WMR18" s="203"/>
      <c r="WMS18" s="203"/>
      <c r="WMT18" s="203"/>
      <c r="WMU18" s="203"/>
      <c r="WMV18" s="203"/>
      <c r="WMW18" s="203"/>
      <c r="WMX18" s="203"/>
      <c r="WMY18" s="203"/>
      <c r="WMZ18" s="203"/>
      <c r="WNA18" s="203"/>
      <c r="WNB18" s="203"/>
      <c r="WNC18" s="203"/>
      <c r="WND18" s="203"/>
      <c r="WNE18" s="203"/>
      <c r="WNF18" s="203"/>
      <c r="WNG18" s="203"/>
      <c r="WNH18" s="203"/>
      <c r="WNI18" s="203"/>
      <c r="WNJ18" s="203"/>
      <c r="WNK18" s="203"/>
      <c r="WNL18" s="203"/>
      <c r="WNM18" s="203"/>
      <c r="WNN18" s="203"/>
      <c r="WNO18" s="203"/>
      <c r="WNP18" s="203"/>
      <c r="WNQ18" s="203"/>
      <c r="WNR18" s="203"/>
      <c r="WNS18" s="203"/>
      <c r="WNT18" s="203"/>
      <c r="WNU18" s="203"/>
      <c r="WNV18" s="203"/>
      <c r="WNW18" s="203"/>
      <c r="WNX18" s="203"/>
      <c r="WNY18" s="203"/>
      <c r="WNZ18" s="203"/>
      <c r="WOA18" s="203"/>
      <c r="WOB18" s="203"/>
      <c r="WOC18" s="203"/>
      <c r="WOD18" s="203"/>
      <c r="WOE18" s="203"/>
      <c r="WOF18" s="203"/>
      <c r="WOG18" s="203"/>
      <c r="WOH18" s="203"/>
      <c r="WOI18" s="203"/>
      <c r="WOJ18" s="203"/>
      <c r="WOK18" s="203"/>
      <c r="WOL18" s="203"/>
      <c r="WOM18" s="203"/>
      <c r="WON18" s="203"/>
      <c r="WOO18" s="203"/>
      <c r="WOP18" s="203"/>
      <c r="WOQ18" s="203"/>
      <c r="WOR18" s="203"/>
      <c r="WOS18" s="203"/>
      <c r="WOT18" s="203"/>
      <c r="WOU18" s="203"/>
      <c r="WOV18" s="203"/>
      <c r="WOW18" s="203"/>
      <c r="WOX18" s="203"/>
      <c r="WOY18" s="203"/>
      <c r="WOZ18" s="203"/>
      <c r="WPA18" s="203"/>
      <c r="WPB18" s="203"/>
      <c r="WPC18" s="203"/>
      <c r="WPD18" s="203"/>
      <c r="WPE18" s="203"/>
      <c r="WPF18" s="203"/>
      <c r="WPG18" s="203"/>
      <c r="WPH18" s="203"/>
      <c r="WPI18" s="203"/>
      <c r="WPJ18" s="203"/>
      <c r="WPK18" s="203"/>
      <c r="WPL18" s="203"/>
      <c r="WPM18" s="203"/>
      <c r="WPN18" s="203"/>
      <c r="WPO18" s="203"/>
      <c r="WPP18" s="203"/>
      <c r="WPQ18" s="203"/>
      <c r="WPR18" s="203"/>
      <c r="WPS18" s="203"/>
      <c r="WPT18" s="203"/>
      <c r="WPU18" s="203"/>
      <c r="WPV18" s="203"/>
      <c r="WPW18" s="203"/>
      <c r="WPX18" s="203"/>
      <c r="WPY18" s="203"/>
      <c r="WPZ18" s="203"/>
      <c r="WQA18" s="203"/>
      <c r="WQB18" s="203"/>
      <c r="WQC18" s="203"/>
      <c r="WQD18" s="203"/>
      <c r="WQE18" s="203"/>
      <c r="WQF18" s="203"/>
      <c r="WQG18" s="203"/>
      <c r="WQH18" s="203"/>
      <c r="WQI18" s="203"/>
      <c r="WQJ18" s="203"/>
      <c r="WQK18" s="203"/>
      <c r="WQL18" s="203"/>
      <c r="WQM18" s="203"/>
      <c r="WQN18" s="203"/>
      <c r="WQO18" s="203"/>
      <c r="WQP18" s="203"/>
      <c r="WQQ18" s="203"/>
      <c r="WQR18" s="203"/>
      <c r="WQS18" s="203"/>
      <c r="WQT18" s="203"/>
      <c r="WQU18" s="203"/>
      <c r="WQV18" s="203"/>
      <c r="WQW18" s="203"/>
      <c r="WQX18" s="203"/>
      <c r="WQY18" s="203"/>
      <c r="WQZ18" s="203"/>
      <c r="WRA18" s="203"/>
      <c r="WRB18" s="203"/>
      <c r="WRC18" s="203"/>
      <c r="WRD18" s="203"/>
      <c r="WRE18" s="203"/>
      <c r="WRF18" s="203"/>
      <c r="WRG18" s="203"/>
      <c r="WRH18" s="203"/>
      <c r="WRI18" s="203"/>
      <c r="WRJ18" s="203"/>
      <c r="WRK18" s="203"/>
      <c r="WRL18" s="203"/>
      <c r="WRM18" s="203"/>
      <c r="WRN18" s="203"/>
      <c r="WRO18" s="203"/>
      <c r="WRP18" s="203"/>
      <c r="WRQ18" s="203"/>
      <c r="WRR18" s="203"/>
      <c r="WRS18" s="203"/>
      <c r="WRT18" s="203"/>
      <c r="WRU18" s="203"/>
      <c r="WRV18" s="203"/>
      <c r="WRW18" s="203"/>
      <c r="WRX18" s="203"/>
      <c r="WRY18" s="203"/>
      <c r="WRZ18" s="203"/>
      <c r="WSA18" s="203"/>
      <c r="WSB18" s="203"/>
      <c r="WSC18" s="203"/>
      <c r="WSD18" s="203"/>
      <c r="WSE18" s="203"/>
      <c r="WSF18" s="203"/>
      <c r="WSG18" s="203"/>
      <c r="WSH18" s="203"/>
      <c r="WSI18" s="203"/>
      <c r="WSJ18" s="203"/>
      <c r="WSK18" s="203"/>
      <c r="WSL18" s="203"/>
      <c r="WSM18" s="203"/>
      <c r="WSN18" s="203"/>
      <c r="WSO18" s="203"/>
      <c r="WSP18" s="203"/>
      <c r="WSQ18" s="203"/>
      <c r="WSR18" s="203"/>
      <c r="WSS18" s="203"/>
      <c r="WST18" s="203"/>
      <c r="WSU18" s="203"/>
      <c r="WSV18" s="203"/>
      <c r="WSW18" s="203"/>
      <c r="WSX18" s="203"/>
      <c r="WSY18" s="203"/>
      <c r="WSZ18" s="203"/>
      <c r="WTA18" s="203"/>
      <c r="WTB18" s="203"/>
      <c r="WTC18" s="203"/>
      <c r="WTD18" s="203"/>
      <c r="WTE18" s="203"/>
      <c r="WTF18" s="203"/>
      <c r="WTG18" s="203"/>
      <c r="WTH18" s="203"/>
      <c r="WTI18" s="203"/>
      <c r="WTJ18" s="203"/>
      <c r="WTK18" s="203"/>
      <c r="WTL18" s="203"/>
      <c r="WTM18" s="203"/>
      <c r="WTN18" s="203"/>
      <c r="WTO18" s="203"/>
      <c r="WTP18" s="203"/>
      <c r="WTQ18" s="203"/>
      <c r="WTR18" s="203"/>
      <c r="WTS18" s="203"/>
      <c r="WTT18" s="203"/>
      <c r="WTU18" s="203"/>
      <c r="WTV18" s="203"/>
      <c r="WTW18" s="203"/>
      <c r="WTX18" s="203"/>
      <c r="WTY18" s="203"/>
      <c r="WTZ18" s="203"/>
      <c r="WUA18" s="203"/>
      <c r="WUB18" s="203"/>
      <c r="WUC18" s="203"/>
      <c r="WUD18" s="203"/>
      <c r="WUE18" s="203"/>
      <c r="WUF18" s="203"/>
      <c r="WUG18" s="203"/>
      <c r="WUH18" s="203"/>
      <c r="WUI18" s="203"/>
      <c r="WUJ18" s="203"/>
      <c r="WUK18" s="203"/>
      <c r="WUL18" s="203"/>
      <c r="WUM18" s="203"/>
      <c r="WUN18" s="203"/>
      <c r="WUO18" s="203"/>
      <c r="WUP18" s="203"/>
      <c r="WUQ18" s="203"/>
      <c r="WUR18" s="203"/>
      <c r="WUS18" s="203"/>
      <c r="WUT18" s="203"/>
      <c r="WUU18" s="203"/>
      <c r="WUV18" s="203"/>
      <c r="WUW18" s="203"/>
      <c r="WUX18" s="203"/>
      <c r="WUY18" s="203"/>
      <c r="WUZ18" s="203"/>
      <c r="WVA18" s="203"/>
      <c r="WVB18" s="203"/>
      <c r="WVC18" s="203"/>
      <c r="WVD18" s="203"/>
      <c r="WVE18" s="203"/>
      <c r="WVF18" s="203"/>
      <c r="WVG18" s="203"/>
      <c r="WVH18" s="203"/>
      <c r="WVI18" s="203"/>
      <c r="WVJ18" s="203"/>
      <c r="WVK18" s="203"/>
      <c r="WVL18" s="203"/>
      <c r="WVM18" s="203"/>
      <c r="WVN18" s="203"/>
      <c r="WVO18" s="203"/>
      <c r="WVP18" s="203"/>
      <c r="WVQ18" s="203"/>
      <c r="WVR18" s="203"/>
      <c r="WVS18" s="203"/>
      <c r="WVT18" s="203"/>
      <c r="WVU18" s="203"/>
      <c r="WVV18" s="203"/>
      <c r="WVW18" s="203"/>
      <c r="WVX18" s="203"/>
      <c r="WVY18" s="203"/>
      <c r="WVZ18" s="203"/>
      <c r="WWA18" s="203"/>
      <c r="WWB18" s="203"/>
      <c r="WWC18" s="203"/>
      <c r="WWD18" s="203"/>
      <c r="WWE18" s="203"/>
      <c r="WWF18" s="203"/>
      <c r="WWG18" s="203"/>
      <c r="WWH18" s="203"/>
      <c r="WWI18" s="203"/>
      <c r="WWJ18" s="203"/>
      <c r="WWK18" s="203"/>
      <c r="WWL18" s="203"/>
      <c r="WWM18" s="203"/>
      <c r="WWN18" s="203"/>
      <c r="WWO18" s="203"/>
      <c r="WWP18" s="203"/>
      <c r="WWQ18" s="203"/>
      <c r="WWR18" s="203"/>
      <c r="WWS18" s="203"/>
      <c r="WWT18" s="203"/>
      <c r="WWU18" s="203"/>
      <c r="WWV18" s="203"/>
      <c r="WWW18" s="203"/>
      <c r="WWX18" s="203"/>
      <c r="WWY18" s="203"/>
      <c r="WWZ18" s="203"/>
      <c r="WXA18" s="203"/>
      <c r="WXB18" s="203"/>
      <c r="WXC18" s="203"/>
      <c r="WXD18" s="203"/>
      <c r="WXE18" s="203"/>
      <c r="WXF18" s="203"/>
      <c r="WXG18" s="203"/>
      <c r="WXH18" s="203"/>
      <c r="WXI18" s="203"/>
      <c r="WXJ18" s="203"/>
      <c r="WXK18" s="203"/>
      <c r="WXL18" s="203"/>
      <c r="WXM18" s="203"/>
      <c r="WXN18" s="203"/>
      <c r="WXO18" s="203"/>
      <c r="WXP18" s="203"/>
      <c r="WXQ18" s="203"/>
      <c r="WXR18" s="203"/>
      <c r="WXS18" s="203"/>
      <c r="WXT18" s="203"/>
      <c r="WXU18" s="203"/>
      <c r="WXV18" s="203"/>
      <c r="WXW18" s="203"/>
      <c r="WXX18" s="203"/>
      <c r="WXY18" s="203"/>
      <c r="WXZ18" s="203"/>
      <c r="WYA18" s="203"/>
      <c r="WYB18" s="203"/>
      <c r="WYC18" s="203"/>
      <c r="WYD18" s="203"/>
      <c r="WYE18" s="203"/>
      <c r="WYF18" s="203"/>
      <c r="WYG18" s="203"/>
      <c r="WYH18" s="203"/>
      <c r="WYI18" s="203"/>
      <c r="WYJ18" s="203"/>
      <c r="WYK18" s="203"/>
      <c r="WYL18" s="203"/>
      <c r="WYM18" s="203"/>
      <c r="WYN18" s="203"/>
      <c r="WYO18" s="203"/>
      <c r="WYP18" s="203"/>
      <c r="WYQ18" s="203"/>
      <c r="WYR18" s="203"/>
      <c r="WYS18" s="203"/>
      <c r="WYT18" s="203"/>
      <c r="WYU18" s="203"/>
      <c r="WYV18" s="203"/>
      <c r="WYW18" s="203"/>
      <c r="WYX18" s="203"/>
      <c r="WYY18" s="203"/>
      <c r="WYZ18" s="203"/>
      <c r="WZA18" s="203"/>
      <c r="WZB18" s="203"/>
      <c r="WZC18" s="203"/>
      <c r="WZD18" s="203"/>
      <c r="WZE18" s="203"/>
      <c r="WZF18" s="203"/>
      <c r="WZG18" s="203"/>
      <c r="WZH18" s="203"/>
      <c r="WZI18" s="203"/>
      <c r="WZJ18" s="203"/>
      <c r="WZK18" s="203"/>
      <c r="WZL18" s="203"/>
      <c r="WZM18" s="203"/>
      <c r="WZN18" s="203"/>
      <c r="WZO18" s="203"/>
      <c r="WZP18" s="203"/>
      <c r="WZQ18" s="203"/>
      <c r="WZR18" s="203"/>
      <c r="WZS18" s="203"/>
      <c r="WZT18" s="203"/>
      <c r="WZU18" s="203"/>
      <c r="WZV18" s="203"/>
      <c r="WZW18" s="203"/>
      <c r="WZX18" s="203"/>
      <c r="WZY18" s="203"/>
      <c r="WZZ18" s="203"/>
      <c r="XAA18" s="203"/>
      <c r="XAB18" s="203"/>
      <c r="XAC18" s="203"/>
      <c r="XAD18" s="203"/>
      <c r="XAE18" s="203"/>
      <c r="XAF18" s="203"/>
      <c r="XAG18" s="203"/>
      <c r="XAH18" s="203"/>
      <c r="XAI18" s="203"/>
      <c r="XAJ18" s="203"/>
      <c r="XAK18" s="203"/>
      <c r="XAL18" s="203"/>
      <c r="XAM18" s="203"/>
      <c r="XAN18" s="203"/>
      <c r="XAO18" s="203"/>
      <c r="XAP18" s="203"/>
      <c r="XAQ18" s="203"/>
      <c r="XAR18" s="203"/>
      <c r="XAS18" s="203"/>
      <c r="XAT18" s="203"/>
      <c r="XAU18" s="203"/>
      <c r="XAV18" s="203"/>
      <c r="XAW18" s="203"/>
      <c r="XAX18" s="203"/>
      <c r="XAY18" s="203"/>
      <c r="XAZ18" s="203"/>
      <c r="XBA18" s="203"/>
      <c r="XBB18" s="203"/>
      <c r="XBC18" s="203"/>
      <c r="XBD18" s="203"/>
      <c r="XBE18" s="203"/>
      <c r="XBF18" s="203"/>
      <c r="XBG18" s="203"/>
      <c r="XBH18" s="203"/>
      <c r="XBI18" s="203"/>
      <c r="XBJ18" s="203"/>
      <c r="XBK18" s="203"/>
      <c r="XBL18" s="203"/>
      <c r="XBM18" s="203"/>
      <c r="XBN18" s="203"/>
      <c r="XBO18" s="203"/>
      <c r="XBP18" s="203"/>
      <c r="XBQ18" s="203"/>
      <c r="XBR18" s="203"/>
      <c r="XBS18" s="203"/>
      <c r="XBT18" s="203"/>
      <c r="XBU18" s="203"/>
      <c r="XBV18" s="203"/>
      <c r="XBW18" s="203"/>
      <c r="XBX18" s="203"/>
      <c r="XBY18" s="203"/>
      <c r="XBZ18" s="203"/>
      <c r="XCA18" s="203"/>
      <c r="XCB18" s="203"/>
      <c r="XCC18" s="203"/>
      <c r="XCD18" s="203"/>
      <c r="XCE18" s="203"/>
      <c r="XCF18" s="203"/>
      <c r="XCG18" s="203"/>
      <c r="XCH18" s="203"/>
      <c r="XCI18" s="203"/>
      <c r="XCJ18" s="203"/>
      <c r="XCK18" s="203"/>
      <c r="XCL18" s="203"/>
      <c r="XCM18" s="203"/>
      <c r="XCN18" s="203"/>
      <c r="XCO18" s="203"/>
      <c r="XCP18" s="203"/>
      <c r="XCQ18" s="203"/>
      <c r="XCR18" s="203"/>
      <c r="XCS18" s="203"/>
      <c r="XCT18" s="203"/>
      <c r="XCU18" s="203"/>
      <c r="XCV18" s="203"/>
      <c r="XCW18" s="203"/>
      <c r="XCX18" s="203"/>
      <c r="XCY18" s="203"/>
      <c r="XCZ18" s="203"/>
      <c r="XDA18" s="203"/>
      <c r="XDB18" s="203"/>
      <c r="XDC18" s="203"/>
      <c r="XDD18" s="203"/>
      <c r="XDE18" s="203"/>
      <c r="XDF18" s="203"/>
      <c r="XDG18" s="203"/>
      <c r="XDH18" s="203"/>
      <c r="XDI18" s="203"/>
      <c r="XDJ18" s="203"/>
      <c r="XDK18" s="203"/>
      <c r="XDL18" s="203"/>
      <c r="XDM18" s="203"/>
      <c r="XDN18" s="203"/>
      <c r="XDO18" s="203"/>
      <c r="XDP18" s="203"/>
      <c r="XDQ18" s="203"/>
      <c r="XDR18" s="203"/>
      <c r="XDS18" s="203"/>
      <c r="XDT18" s="203"/>
      <c r="XDU18" s="203"/>
      <c r="XDV18" s="203"/>
      <c r="XDW18" s="203"/>
      <c r="XDX18" s="203"/>
      <c r="XDY18" s="203"/>
      <c r="XDZ18" s="203"/>
      <c r="XEA18" s="203"/>
      <c r="XEB18" s="203"/>
      <c r="XEC18" s="203"/>
      <c r="XED18" s="203"/>
      <c r="XEE18" s="203"/>
      <c r="XEF18" s="203"/>
      <c r="XEG18" s="203"/>
      <c r="XEH18" s="203"/>
      <c r="XEI18" s="203"/>
      <c r="XEJ18" s="203"/>
      <c r="XEK18" s="203"/>
      <c r="XEL18" s="203"/>
      <c r="XEM18" s="203"/>
      <c r="XEN18" s="203"/>
      <c r="XEO18" s="203"/>
      <c r="XEP18" s="203"/>
      <c r="XEQ18" s="203"/>
      <c r="XER18" s="203"/>
      <c r="XES18" s="203"/>
      <c r="XET18" s="203"/>
      <c r="XEU18" s="203"/>
      <c r="XEV18" s="203"/>
      <c r="XEW18" s="203"/>
      <c r="XEX18" s="203"/>
      <c r="XEY18" s="203"/>
      <c r="XEZ18" s="203"/>
      <c r="XFA18" s="203"/>
      <c r="XFB18" s="203"/>
      <c r="XFC18" s="203"/>
      <c r="XFD18" s="203"/>
    </row>
    <row r="19" spans="1:16384" ht="15">
      <c r="A19" s="88"/>
      <c r="B19" s="89"/>
      <c r="C19" s="88"/>
      <c r="D19" s="79"/>
    </row>
    <row r="20" spans="1:16384" ht="14.25">
      <c r="A20" s="90" t="s">
        <v>46</v>
      </c>
      <c r="B20" s="91">
        <v>0.27083333333333331</v>
      </c>
      <c r="C20" s="90" t="s">
        <v>10</v>
      </c>
      <c r="D20" s="79"/>
    </row>
    <row r="21" spans="1:16384" ht="14.25">
      <c r="A21" s="90" t="s">
        <v>47</v>
      </c>
      <c r="B21" s="92">
        <v>0.77083333333333337</v>
      </c>
      <c r="C21" s="90" t="s">
        <v>10</v>
      </c>
      <c r="D21" s="79"/>
    </row>
    <row r="22" spans="1:16384" ht="15">
      <c r="A22" s="93" t="s">
        <v>11</v>
      </c>
      <c r="B22" s="94">
        <f>B21-B20</f>
        <v>0.5</v>
      </c>
      <c r="C22" s="88" t="s">
        <v>12</v>
      </c>
      <c r="D22" s="79"/>
    </row>
    <row r="23" spans="1:16384" ht="15" hidden="1" customHeight="1">
      <c r="A23" s="95" t="s">
        <v>13</v>
      </c>
      <c r="B23" s="96">
        <f>HOUR(B22)+MINUTE(B22)/60</f>
        <v>12</v>
      </c>
      <c r="C23" s="93"/>
      <c r="D23" s="79"/>
    </row>
    <row r="24" spans="1:16384" ht="15">
      <c r="A24" s="95"/>
      <c r="B24" s="96"/>
      <c r="C24" s="93"/>
      <c r="D24" s="79"/>
    </row>
    <row r="25" spans="1:16384" ht="14.25">
      <c r="A25" s="90" t="s">
        <v>14</v>
      </c>
      <c r="B25" s="97">
        <v>9</v>
      </c>
      <c r="C25" s="90" t="s">
        <v>12</v>
      </c>
      <c r="D25" s="79"/>
    </row>
    <row r="26" spans="1:16384" ht="14.25" hidden="1">
      <c r="A26" s="79"/>
      <c r="B26" s="79"/>
      <c r="C26" s="79"/>
      <c r="D26" s="83"/>
    </row>
    <row r="27" spans="1:16384" ht="15" hidden="1" customHeight="1">
      <c r="A27" s="98" t="s">
        <v>15</v>
      </c>
      <c r="B27" s="79">
        <f>B16*B25</f>
        <v>2250</v>
      </c>
      <c r="C27" s="99" t="s">
        <v>12</v>
      </c>
      <c r="D27" s="83"/>
    </row>
    <row r="28" spans="1:16384" ht="15" hidden="1" customHeight="1">
      <c r="A28" s="98" t="s">
        <v>16</v>
      </c>
      <c r="B28" s="98">
        <f>B16*B23</f>
        <v>3000</v>
      </c>
      <c r="C28" s="99" t="s">
        <v>12</v>
      </c>
      <c r="D28" s="83"/>
    </row>
    <row r="29" spans="1:16384" ht="15" customHeight="1">
      <c r="A29" s="79"/>
      <c r="B29" s="79"/>
      <c r="C29" s="79"/>
      <c r="D29" s="83"/>
    </row>
    <row r="30" spans="1:16384" s="21" customFormat="1" ht="15.75">
      <c r="A30" s="203" t="s">
        <v>102</v>
      </c>
      <c r="B30" s="203"/>
      <c r="C30" s="203"/>
      <c r="D30" s="203"/>
      <c r="E30" s="25"/>
      <c r="F30" s="25"/>
      <c r="G30" s="25"/>
      <c r="H30" s="25"/>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c r="IV30" s="203"/>
      <c r="IW30" s="203"/>
      <c r="IX30" s="203"/>
      <c r="IY30" s="203"/>
      <c r="IZ30" s="203"/>
      <c r="JA30" s="203"/>
      <c r="JB30" s="203"/>
      <c r="JC30" s="203"/>
      <c r="JD30" s="203"/>
      <c r="JE30" s="203"/>
      <c r="JF30" s="203"/>
      <c r="JG30" s="203"/>
      <c r="JH30" s="203"/>
      <c r="JI30" s="203"/>
      <c r="JJ30" s="203"/>
      <c r="JK30" s="203"/>
      <c r="JL30" s="203"/>
      <c r="JM30" s="203"/>
      <c r="JN30" s="203"/>
      <c r="JO30" s="203"/>
      <c r="JP30" s="203"/>
      <c r="JQ30" s="203"/>
      <c r="JR30" s="203"/>
      <c r="JS30" s="203"/>
      <c r="JT30" s="203"/>
      <c r="JU30" s="203"/>
      <c r="JV30" s="203"/>
      <c r="JW30" s="203"/>
      <c r="JX30" s="203"/>
      <c r="JY30" s="203"/>
      <c r="JZ30" s="203"/>
      <c r="KA30" s="203"/>
      <c r="KB30" s="203"/>
      <c r="KC30" s="203"/>
      <c r="KD30" s="203"/>
      <c r="KE30" s="203"/>
      <c r="KF30" s="203"/>
      <c r="KG30" s="203"/>
      <c r="KH30" s="203"/>
      <c r="KI30" s="203"/>
      <c r="KJ30" s="203"/>
      <c r="KK30" s="203"/>
      <c r="KL30" s="203"/>
      <c r="KM30" s="203"/>
      <c r="KN30" s="203"/>
      <c r="KO30" s="203"/>
      <c r="KP30" s="203"/>
      <c r="KQ30" s="203"/>
      <c r="KR30" s="203"/>
      <c r="KS30" s="203"/>
      <c r="KT30" s="203"/>
      <c r="KU30" s="203"/>
      <c r="KV30" s="203"/>
      <c r="KW30" s="203"/>
      <c r="KX30" s="203"/>
      <c r="KY30" s="203"/>
      <c r="KZ30" s="203"/>
      <c r="LA30" s="203"/>
      <c r="LB30" s="203"/>
      <c r="LC30" s="203"/>
      <c r="LD30" s="203"/>
      <c r="LE30" s="203"/>
      <c r="LF30" s="203"/>
      <c r="LG30" s="203"/>
      <c r="LH30" s="203"/>
      <c r="LI30" s="203"/>
      <c r="LJ30" s="203"/>
      <c r="LK30" s="203"/>
      <c r="LL30" s="203"/>
      <c r="LM30" s="203"/>
      <c r="LN30" s="203"/>
      <c r="LO30" s="203"/>
      <c r="LP30" s="203"/>
      <c r="LQ30" s="203"/>
      <c r="LR30" s="203"/>
      <c r="LS30" s="203"/>
      <c r="LT30" s="203"/>
      <c r="LU30" s="203"/>
      <c r="LV30" s="203"/>
      <c r="LW30" s="203"/>
      <c r="LX30" s="203"/>
      <c r="LY30" s="203"/>
      <c r="LZ30" s="203"/>
      <c r="MA30" s="203"/>
      <c r="MB30" s="203"/>
      <c r="MC30" s="203"/>
      <c r="MD30" s="203"/>
      <c r="ME30" s="203"/>
      <c r="MF30" s="203"/>
      <c r="MG30" s="203"/>
      <c r="MH30" s="203"/>
      <c r="MI30" s="203"/>
      <c r="MJ30" s="203"/>
      <c r="MK30" s="203"/>
      <c r="ML30" s="203"/>
      <c r="MM30" s="203"/>
      <c r="MN30" s="203"/>
      <c r="MO30" s="203"/>
      <c r="MP30" s="203"/>
      <c r="MQ30" s="203"/>
      <c r="MR30" s="203"/>
      <c r="MS30" s="203"/>
      <c r="MT30" s="203"/>
      <c r="MU30" s="203"/>
      <c r="MV30" s="203"/>
      <c r="MW30" s="203"/>
      <c r="MX30" s="203"/>
      <c r="MY30" s="203"/>
      <c r="MZ30" s="203"/>
      <c r="NA30" s="203"/>
      <c r="NB30" s="203"/>
      <c r="NC30" s="203"/>
      <c r="ND30" s="203"/>
      <c r="NE30" s="203"/>
      <c r="NF30" s="203"/>
      <c r="NG30" s="203"/>
      <c r="NH30" s="203"/>
      <c r="NI30" s="203"/>
      <c r="NJ30" s="203"/>
      <c r="NK30" s="203"/>
      <c r="NL30" s="203"/>
      <c r="NM30" s="203"/>
      <c r="NN30" s="203"/>
      <c r="NO30" s="203"/>
      <c r="NP30" s="203"/>
      <c r="NQ30" s="203"/>
      <c r="NR30" s="203"/>
      <c r="NS30" s="203"/>
      <c r="NT30" s="203"/>
      <c r="NU30" s="203"/>
      <c r="NV30" s="203"/>
      <c r="NW30" s="203"/>
      <c r="NX30" s="203"/>
      <c r="NY30" s="203"/>
      <c r="NZ30" s="203"/>
      <c r="OA30" s="203"/>
      <c r="OB30" s="203"/>
      <c r="OC30" s="203"/>
      <c r="OD30" s="203"/>
      <c r="OE30" s="203"/>
      <c r="OF30" s="203"/>
      <c r="OG30" s="203"/>
      <c r="OH30" s="203"/>
      <c r="OI30" s="203"/>
      <c r="OJ30" s="203"/>
      <c r="OK30" s="203"/>
      <c r="OL30" s="203"/>
      <c r="OM30" s="203"/>
      <c r="ON30" s="203"/>
      <c r="OO30" s="203"/>
      <c r="OP30" s="203"/>
      <c r="OQ30" s="203"/>
      <c r="OR30" s="203"/>
      <c r="OS30" s="203"/>
      <c r="OT30" s="203"/>
      <c r="OU30" s="203"/>
      <c r="OV30" s="203"/>
      <c r="OW30" s="203"/>
      <c r="OX30" s="203"/>
      <c r="OY30" s="203"/>
      <c r="OZ30" s="203"/>
      <c r="PA30" s="203"/>
      <c r="PB30" s="203"/>
      <c r="PC30" s="203"/>
      <c r="PD30" s="203"/>
      <c r="PE30" s="203"/>
      <c r="PF30" s="203"/>
      <c r="PG30" s="203"/>
      <c r="PH30" s="203"/>
      <c r="PI30" s="203"/>
      <c r="PJ30" s="203"/>
      <c r="PK30" s="203"/>
      <c r="PL30" s="203"/>
      <c r="PM30" s="203"/>
      <c r="PN30" s="203"/>
      <c r="PO30" s="203"/>
      <c r="PP30" s="203"/>
      <c r="PQ30" s="203"/>
      <c r="PR30" s="203"/>
      <c r="PS30" s="203"/>
      <c r="PT30" s="203"/>
      <c r="PU30" s="203"/>
      <c r="PV30" s="203"/>
      <c r="PW30" s="203"/>
      <c r="PX30" s="203"/>
      <c r="PY30" s="203"/>
      <c r="PZ30" s="203"/>
      <c r="QA30" s="203"/>
      <c r="QB30" s="203"/>
      <c r="QC30" s="203"/>
      <c r="QD30" s="203"/>
      <c r="QE30" s="203"/>
      <c r="QF30" s="203"/>
      <c r="QG30" s="203"/>
      <c r="QH30" s="203"/>
      <c r="QI30" s="203"/>
      <c r="QJ30" s="203"/>
      <c r="QK30" s="203"/>
      <c r="QL30" s="203"/>
      <c r="QM30" s="203"/>
      <c r="QN30" s="203"/>
      <c r="QO30" s="203"/>
      <c r="QP30" s="203"/>
      <c r="QQ30" s="203"/>
      <c r="QR30" s="203"/>
      <c r="QS30" s="203"/>
      <c r="QT30" s="203"/>
      <c r="QU30" s="203"/>
      <c r="QV30" s="203"/>
      <c r="QW30" s="203"/>
      <c r="QX30" s="203"/>
      <c r="QY30" s="203"/>
      <c r="QZ30" s="203"/>
      <c r="RA30" s="203"/>
      <c r="RB30" s="203"/>
      <c r="RC30" s="203"/>
      <c r="RD30" s="203"/>
      <c r="RE30" s="203"/>
      <c r="RF30" s="203"/>
      <c r="RG30" s="203"/>
      <c r="RH30" s="203"/>
      <c r="RI30" s="203"/>
      <c r="RJ30" s="203"/>
      <c r="RK30" s="203"/>
      <c r="RL30" s="203"/>
      <c r="RM30" s="203"/>
      <c r="RN30" s="203"/>
      <c r="RO30" s="203"/>
      <c r="RP30" s="203"/>
      <c r="RQ30" s="203"/>
      <c r="RR30" s="203"/>
      <c r="RS30" s="203"/>
      <c r="RT30" s="203"/>
      <c r="RU30" s="203"/>
      <c r="RV30" s="203"/>
      <c r="RW30" s="203"/>
      <c r="RX30" s="203"/>
      <c r="RY30" s="203"/>
      <c r="RZ30" s="203"/>
      <c r="SA30" s="203"/>
      <c r="SB30" s="203"/>
      <c r="SC30" s="203"/>
      <c r="SD30" s="203"/>
      <c r="SE30" s="203"/>
      <c r="SF30" s="203"/>
      <c r="SG30" s="203"/>
      <c r="SH30" s="203"/>
      <c r="SI30" s="203"/>
      <c r="SJ30" s="203"/>
      <c r="SK30" s="203"/>
      <c r="SL30" s="203"/>
      <c r="SM30" s="203"/>
      <c r="SN30" s="203"/>
      <c r="SO30" s="203"/>
      <c r="SP30" s="203"/>
      <c r="SQ30" s="203"/>
      <c r="SR30" s="203"/>
      <c r="SS30" s="203"/>
      <c r="ST30" s="203"/>
      <c r="SU30" s="203"/>
      <c r="SV30" s="203"/>
      <c r="SW30" s="203"/>
      <c r="SX30" s="203"/>
      <c r="SY30" s="203"/>
      <c r="SZ30" s="203"/>
      <c r="TA30" s="203"/>
      <c r="TB30" s="203"/>
      <c r="TC30" s="203"/>
      <c r="TD30" s="203"/>
      <c r="TE30" s="203"/>
      <c r="TF30" s="203"/>
      <c r="TG30" s="203"/>
      <c r="TH30" s="203"/>
      <c r="TI30" s="203"/>
      <c r="TJ30" s="203"/>
      <c r="TK30" s="203"/>
      <c r="TL30" s="203"/>
      <c r="TM30" s="203"/>
      <c r="TN30" s="203"/>
      <c r="TO30" s="203"/>
      <c r="TP30" s="203"/>
      <c r="TQ30" s="203"/>
      <c r="TR30" s="203"/>
      <c r="TS30" s="203"/>
      <c r="TT30" s="203"/>
      <c r="TU30" s="203"/>
      <c r="TV30" s="203"/>
      <c r="TW30" s="203"/>
      <c r="TX30" s="203"/>
      <c r="TY30" s="203"/>
      <c r="TZ30" s="203"/>
      <c r="UA30" s="203"/>
      <c r="UB30" s="203"/>
      <c r="UC30" s="203"/>
      <c r="UD30" s="203"/>
      <c r="UE30" s="203"/>
      <c r="UF30" s="203"/>
      <c r="UG30" s="203"/>
      <c r="UH30" s="203"/>
      <c r="UI30" s="203"/>
      <c r="UJ30" s="203"/>
      <c r="UK30" s="203"/>
      <c r="UL30" s="203"/>
      <c r="UM30" s="203"/>
      <c r="UN30" s="203"/>
      <c r="UO30" s="203"/>
      <c r="UP30" s="203"/>
      <c r="UQ30" s="203"/>
      <c r="UR30" s="203"/>
      <c r="US30" s="203"/>
      <c r="UT30" s="203"/>
      <c r="UU30" s="203"/>
      <c r="UV30" s="203"/>
      <c r="UW30" s="203"/>
      <c r="UX30" s="203"/>
      <c r="UY30" s="203"/>
      <c r="UZ30" s="203"/>
      <c r="VA30" s="203"/>
      <c r="VB30" s="203"/>
      <c r="VC30" s="203"/>
      <c r="VD30" s="203"/>
      <c r="VE30" s="203"/>
      <c r="VF30" s="203"/>
      <c r="VG30" s="203"/>
      <c r="VH30" s="203"/>
      <c r="VI30" s="203"/>
      <c r="VJ30" s="203"/>
      <c r="VK30" s="203"/>
      <c r="VL30" s="203"/>
      <c r="VM30" s="203"/>
      <c r="VN30" s="203"/>
      <c r="VO30" s="203"/>
      <c r="VP30" s="203"/>
      <c r="VQ30" s="203"/>
      <c r="VR30" s="203"/>
      <c r="VS30" s="203"/>
      <c r="VT30" s="203"/>
      <c r="VU30" s="203"/>
      <c r="VV30" s="203"/>
      <c r="VW30" s="203"/>
      <c r="VX30" s="203"/>
      <c r="VY30" s="203"/>
      <c r="VZ30" s="203"/>
      <c r="WA30" s="203"/>
      <c r="WB30" s="203"/>
      <c r="WC30" s="203"/>
      <c r="WD30" s="203"/>
      <c r="WE30" s="203"/>
      <c r="WF30" s="203"/>
      <c r="WG30" s="203"/>
      <c r="WH30" s="203"/>
      <c r="WI30" s="203"/>
      <c r="WJ30" s="203"/>
      <c r="WK30" s="203"/>
      <c r="WL30" s="203"/>
      <c r="WM30" s="203"/>
      <c r="WN30" s="203"/>
      <c r="WO30" s="203"/>
      <c r="WP30" s="203"/>
      <c r="WQ30" s="203"/>
      <c r="WR30" s="203"/>
      <c r="WS30" s="203"/>
      <c r="WT30" s="203"/>
      <c r="WU30" s="203"/>
      <c r="WV30" s="203"/>
      <c r="WW30" s="203"/>
      <c r="WX30" s="203"/>
      <c r="WY30" s="203"/>
      <c r="WZ30" s="203"/>
      <c r="XA30" s="203"/>
      <c r="XB30" s="203"/>
      <c r="XC30" s="203"/>
      <c r="XD30" s="203"/>
      <c r="XE30" s="203"/>
      <c r="XF30" s="203"/>
      <c r="XG30" s="203"/>
      <c r="XH30" s="203"/>
      <c r="XI30" s="203"/>
      <c r="XJ30" s="203"/>
      <c r="XK30" s="203"/>
      <c r="XL30" s="203"/>
      <c r="XM30" s="203"/>
      <c r="XN30" s="203"/>
      <c r="XO30" s="203"/>
      <c r="XP30" s="203"/>
      <c r="XQ30" s="203"/>
      <c r="XR30" s="203"/>
      <c r="XS30" s="203"/>
      <c r="XT30" s="203"/>
      <c r="XU30" s="203"/>
      <c r="XV30" s="203"/>
      <c r="XW30" s="203"/>
      <c r="XX30" s="203"/>
      <c r="XY30" s="203"/>
      <c r="XZ30" s="203"/>
      <c r="YA30" s="203"/>
      <c r="YB30" s="203"/>
      <c r="YC30" s="203"/>
      <c r="YD30" s="203"/>
      <c r="YE30" s="203"/>
      <c r="YF30" s="203"/>
      <c r="YG30" s="203"/>
      <c r="YH30" s="203"/>
      <c r="YI30" s="203"/>
      <c r="YJ30" s="203"/>
      <c r="YK30" s="203"/>
      <c r="YL30" s="203"/>
      <c r="YM30" s="203"/>
      <c r="YN30" s="203"/>
      <c r="YO30" s="203"/>
      <c r="YP30" s="203"/>
      <c r="YQ30" s="203"/>
      <c r="YR30" s="203"/>
      <c r="YS30" s="203"/>
      <c r="YT30" s="203"/>
      <c r="YU30" s="203"/>
      <c r="YV30" s="203"/>
      <c r="YW30" s="203"/>
      <c r="YX30" s="203"/>
      <c r="YY30" s="203"/>
      <c r="YZ30" s="203"/>
      <c r="ZA30" s="203"/>
      <c r="ZB30" s="203"/>
      <c r="ZC30" s="203"/>
      <c r="ZD30" s="203"/>
      <c r="ZE30" s="203"/>
      <c r="ZF30" s="203"/>
      <c r="ZG30" s="203"/>
      <c r="ZH30" s="203"/>
      <c r="ZI30" s="203"/>
      <c r="ZJ30" s="203"/>
      <c r="ZK30" s="203"/>
      <c r="ZL30" s="203"/>
      <c r="ZM30" s="203"/>
      <c r="ZN30" s="203"/>
      <c r="ZO30" s="203"/>
      <c r="ZP30" s="203"/>
      <c r="ZQ30" s="203"/>
      <c r="ZR30" s="203"/>
      <c r="ZS30" s="203"/>
      <c r="ZT30" s="203"/>
      <c r="ZU30" s="203"/>
      <c r="ZV30" s="203"/>
      <c r="ZW30" s="203"/>
      <c r="ZX30" s="203"/>
      <c r="ZY30" s="203"/>
      <c r="ZZ30" s="203"/>
      <c r="AAA30" s="203"/>
      <c r="AAB30" s="203"/>
      <c r="AAC30" s="203"/>
      <c r="AAD30" s="203"/>
      <c r="AAE30" s="203"/>
      <c r="AAF30" s="203"/>
      <c r="AAG30" s="203"/>
      <c r="AAH30" s="203"/>
      <c r="AAI30" s="203"/>
      <c r="AAJ30" s="203"/>
      <c r="AAK30" s="203"/>
      <c r="AAL30" s="203"/>
      <c r="AAM30" s="203"/>
      <c r="AAN30" s="203"/>
      <c r="AAO30" s="203"/>
      <c r="AAP30" s="203"/>
      <c r="AAQ30" s="203"/>
      <c r="AAR30" s="203"/>
      <c r="AAS30" s="203"/>
      <c r="AAT30" s="203"/>
      <c r="AAU30" s="203"/>
      <c r="AAV30" s="203"/>
      <c r="AAW30" s="203"/>
      <c r="AAX30" s="203"/>
      <c r="AAY30" s="203"/>
      <c r="AAZ30" s="203"/>
      <c r="ABA30" s="203"/>
      <c r="ABB30" s="203"/>
      <c r="ABC30" s="203"/>
      <c r="ABD30" s="203"/>
      <c r="ABE30" s="203"/>
      <c r="ABF30" s="203"/>
      <c r="ABG30" s="203"/>
      <c r="ABH30" s="203"/>
      <c r="ABI30" s="203"/>
      <c r="ABJ30" s="203"/>
      <c r="ABK30" s="203"/>
      <c r="ABL30" s="203"/>
      <c r="ABM30" s="203"/>
      <c r="ABN30" s="203"/>
      <c r="ABO30" s="203"/>
      <c r="ABP30" s="203"/>
      <c r="ABQ30" s="203"/>
      <c r="ABR30" s="203"/>
      <c r="ABS30" s="203"/>
      <c r="ABT30" s="203"/>
      <c r="ABU30" s="203"/>
      <c r="ABV30" s="203"/>
      <c r="ABW30" s="203"/>
      <c r="ABX30" s="203"/>
      <c r="ABY30" s="203"/>
      <c r="ABZ30" s="203"/>
      <c r="ACA30" s="203"/>
      <c r="ACB30" s="203"/>
      <c r="ACC30" s="203"/>
      <c r="ACD30" s="203"/>
      <c r="ACE30" s="203"/>
      <c r="ACF30" s="203"/>
      <c r="ACG30" s="203"/>
      <c r="ACH30" s="203"/>
      <c r="ACI30" s="203"/>
      <c r="ACJ30" s="203"/>
      <c r="ACK30" s="203"/>
      <c r="ACL30" s="203"/>
      <c r="ACM30" s="203"/>
      <c r="ACN30" s="203"/>
      <c r="ACO30" s="203"/>
      <c r="ACP30" s="203"/>
      <c r="ACQ30" s="203"/>
      <c r="ACR30" s="203"/>
      <c r="ACS30" s="203"/>
      <c r="ACT30" s="203"/>
      <c r="ACU30" s="203"/>
      <c r="ACV30" s="203"/>
      <c r="ACW30" s="203"/>
      <c r="ACX30" s="203"/>
      <c r="ACY30" s="203"/>
      <c r="ACZ30" s="203"/>
      <c r="ADA30" s="203"/>
      <c r="ADB30" s="203"/>
      <c r="ADC30" s="203"/>
      <c r="ADD30" s="203"/>
      <c r="ADE30" s="203"/>
      <c r="ADF30" s="203"/>
      <c r="ADG30" s="203"/>
      <c r="ADH30" s="203"/>
      <c r="ADI30" s="203"/>
      <c r="ADJ30" s="203"/>
      <c r="ADK30" s="203"/>
      <c r="ADL30" s="203"/>
      <c r="ADM30" s="203"/>
      <c r="ADN30" s="203"/>
      <c r="ADO30" s="203"/>
      <c r="ADP30" s="203"/>
      <c r="ADQ30" s="203"/>
      <c r="ADR30" s="203"/>
      <c r="ADS30" s="203"/>
      <c r="ADT30" s="203"/>
      <c r="ADU30" s="203"/>
      <c r="ADV30" s="203"/>
      <c r="ADW30" s="203"/>
      <c r="ADX30" s="203"/>
      <c r="ADY30" s="203"/>
      <c r="ADZ30" s="203"/>
      <c r="AEA30" s="203"/>
      <c r="AEB30" s="203"/>
      <c r="AEC30" s="203"/>
      <c r="AED30" s="203"/>
      <c r="AEE30" s="203"/>
      <c r="AEF30" s="203"/>
      <c r="AEG30" s="203"/>
      <c r="AEH30" s="203"/>
      <c r="AEI30" s="203"/>
      <c r="AEJ30" s="203"/>
      <c r="AEK30" s="203"/>
      <c r="AEL30" s="203"/>
      <c r="AEM30" s="203"/>
      <c r="AEN30" s="203"/>
      <c r="AEO30" s="203"/>
      <c r="AEP30" s="203"/>
      <c r="AEQ30" s="203"/>
      <c r="AER30" s="203"/>
      <c r="AES30" s="203"/>
      <c r="AET30" s="203"/>
      <c r="AEU30" s="203"/>
      <c r="AEV30" s="203"/>
      <c r="AEW30" s="203"/>
      <c r="AEX30" s="203"/>
      <c r="AEY30" s="203"/>
      <c r="AEZ30" s="203"/>
      <c r="AFA30" s="203"/>
      <c r="AFB30" s="203"/>
      <c r="AFC30" s="203"/>
      <c r="AFD30" s="203"/>
      <c r="AFE30" s="203"/>
      <c r="AFF30" s="203"/>
      <c r="AFG30" s="203"/>
      <c r="AFH30" s="203"/>
      <c r="AFI30" s="203"/>
      <c r="AFJ30" s="203"/>
      <c r="AFK30" s="203"/>
      <c r="AFL30" s="203"/>
      <c r="AFM30" s="203"/>
      <c r="AFN30" s="203"/>
      <c r="AFO30" s="203"/>
      <c r="AFP30" s="203"/>
      <c r="AFQ30" s="203"/>
      <c r="AFR30" s="203"/>
      <c r="AFS30" s="203"/>
      <c r="AFT30" s="203"/>
      <c r="AFU30" s="203"/>
      <c r="AFV30" s="203"/>
      <c r="AFW30" s="203"/>
      <c r="AFX30" s="203"/>
      <c r="AFY30" s="203"/>
      <c r="AFZ30" s="203"/>
      <c r="AGA30" s="203"/>
      <c r="AGB30" s="203"/>
      <c r="AGC30" s="203"/>
      <c r="AGD30" s="203"/>
      <c r="AGE30" s="203"/>
      <c r="AGF30" s="203"/>
      <c r="AGG30" s="203"/>
      <c r="AGH30" s="203"/>
      <c r="AGI30" s="203"/>
      <c r="AGJ30" s="203"/>
      <c r="AGK30" s="203"/>
      <c r="AGL30" s="203"/>
      <c r="AGM30" s="203"/>
      <c r="AGN30" s="203"/>
      <c r="AGO30" s="203"/>
      <c r="AGP30" s="203"/>
      <c r="AGQ30" s="203"/>
      <c r="AGR30" s="203"/>
      <c r="AGS30" s="203"/>
      <c r="AGT30" s="203"/>
      <c r="AGU30" s="203"/>
      <c r="AGV30" s="203"/>
      <c r="AGW30" s="203"/>
      <c r="AGX30" s="203"/>
      <c r="AGY30" s="203"/>
      <c r="AGZ30" s="203"/>
      <c r="AHA30" s="203"/>
      <c r="AHB30" s="203"/>
      <c r="AHC30" s="203"/>
      <c r="AHD30" s="203"/>
      <c r="AHE30" s="203"/>
      <c r="AHF30" s="203"/>
      <c r="AHG30" s="203"/>
      <c r="AHH30" s="203"/>
      <c r="AHI30" s="203"/>
      <c r="AHJ30" s="203"/>
      <c r="AHK30" s="203"/>
      <c r="AHL30" s="203"/>
      <c r="AHM30" s="203"/>
      <c r="AHN30" s="203"/>
      <c r="AHO30" s="203"/>
      <c r="AHP30" s="203"/>
      <c r="AHQ30" s="203"/>
      <c r="AHR30" s="203"/>
      <c r="AHS30" s="203"/>
      <c r="AHT30" s="203"/>
      <c r="AHU30" s="203"/>
      <c r="AHV30" s="203"/>
      <c r="AHW30" s="203"/>
      <c r="AHX30" s="203"/>
      <c r="AHY30" s="203"/>
      <c r="AHZ30" s="203"/>
      <c r="AIA30" s="203"/>
      <c r="AIB30" s="203"/>
      <c r="AIC30" s="203"/>
      <c r="AID30" s="203"/>
      <c r="AIE30" s="203"/>
      <c r="AIF30" s="203"/>
      <c r="AIG30" s="203"/>
      <c r="AIH30" s="203"/>
      <c r="AII30" s="203"/>
      <c r="AIJ30" s="203"/>
      <c r="AIK30" s="203"/>
      <c r="AIL30" s="203"/>
      <c r="AIM30" s="203"/>
      <c r="AIN30" s="203"/>
      <c r="AIO30" s="203"/>
      <c r="AIP30" s="203"/>
      <c r="AIQ30" s="203"/>
      <c r="AIR30" s="203"/>
      <c r="AIS30" s="203"/>
      <c r="AIT30" s="203"/>
      <c r="AIU30" s="203"/>
      <c r="AIV30" s="203"/>
      <c r="AIW30" s="203"/>
      <c r="AIX30" s="203"/>
      <c r="AIY30" s="203"/>
      <c r="AIZ30" s="203"/>
      <c r="AJA30" s="203"/>
      <c r="AJB30" s="203"/>
      <c r="AJC30" s="203"/>
      <c r="AJD30" s="203"/>
      <c r="AJE30" s="203"/>
      <c r="AJF30" s="203"/>
      <c r="AJG30" s="203"/>
      <c r="AJH30" s="203"/>
      <c r="AJI30" s="203"/>
      <c r="AJJ30" s="203"/>
      <c r="AJK30" s="203"/>
      <c r="AJL30" s="203"/>
      <c r="AJM30" s="203"/>
      <c r="AJN30" s="203"/>
      <c r="AJO30" s="203"/>
      <c r="AJP30" s="203"/>
      <c r="AJQ30" s="203"/>
      <c r="AJR30" s="203"/>
      <c r="AJS30" s="203"/>
      <c r="AJT30" s="203"/>
      <c r="AJU30" s="203"/>
      <c r="AJV30" s="203"/>
      <c r="AJW30" s="203"/>
      <c r="AJX30" s="203"/>
      <c r="AJY30" s="203"/>
      <c r="AJZ30" s="203"/>
      <c r="AKA30" s="203"/>
      <c r="AKB30" s="203"/>
      <c r="AKC30" s="203"/>
      <c r="AKD30" s="203"/>
      <c r="AKE30" s="203"/>
      <c r="AKF30" s="203"/>
      <c r="AKG30" s="203"/>
      <c r="AKH30" s="203"/>
      <c r="AKI30" s="203"/>
      <c r="AKJ30" s="203"/>
      <c r="AKK30" s="203"/>
      <c r="AKL30" s="203"/>
      <c r="AKM30" s="203"/>
      <c r="AKN30" s="203"/>
      <c r="AKO30" s="203"/>
      <c r="AKP30" s="203"/>
      <c r="AKQ30" s="203"/>
      <c r="AKR30" s="203"/>
      <c r="AKS30" s="203"/>
      <c r="AKT30" s="203"/>
      <c r="AKU30" s="203"/>
      <c r="AKV30" s="203"/>
      <c r="AKW30" s="203"/>
      <c r="AKX30" s="203"/>
      <c r="AKY30" s="203"/>
      <c r="AKZ30" s="203"/>
      <c r="ALA30" s="203"/>
      <c r="ALB30" s="203"/>
      <c r="ALC30" s="203"/>
      <c r="ALD30" s="203"/>
      <c r="ALE30" s="203"/>
      <c r="ALF30" s="203"/>
      <c r="ALG30" s="203"/>
      <c r="ALH30" s="203"/>
      <c r="ALI30" s="203"/>
      <c r="ALJ30" s="203"/>
      <c r="ALK30" s="203"/>
      <c r="ALL30" s="203"/>
      <c r="ALM30" s="203"/>
      <c r="ALN30" s="203"/>
      <c r="ALO30" s="203"/>
      <c r="ALP30" s="203"/>
      <c r="ALQ30" s="203"/>
      <c r="ALR30" s="203"/>
      <c r="ALS30" s="203"/>
      <c r="ALT30" s="203"/>
      <c r="ALU30" s="203"/>
      <c r="ALV30" s="203"/>
      <c r="ALW30" s="203"/>
      <c r="ALX30" s="203"/>
      <c r="ALY30" s="203"/>
      <c r="ALZ30" s="203"/>
      <c r="AMA30" s="203"/>
      <c r="AMB30" s="203"/>
      <c r="AMC30" s="203"/>
      <c r="AMD30" s="203"/>
      <c r="AME30" s="203"/>
      <c r="AMF30" s="203"/>
      <c r="AMG30" s="203"/>
      <c r="AMH30" s="203"/>
      <c r="AMI30" s="203"/>
      <c r="AMJ30" s="203"/>
      <c r="AMK30" s="203"/>
      <c r="AML30" s="203"/>
      <c r="AMM30" s="203"/>
      <c r="AMN30" s="203"/>
      <c r="AMO30" s="203"/>
      <c r="AMP30" s="203"/>
      <c r="AMQ30" s="203"/>
      <c r="AMR30" s="203"/>
      <c r="AMS30" s="203"/>
      <c r="AMT30" s="203"/>
      <c r="AMU30" s="203"/>
      <c r="AMV30" s="203"/>
      <c r="AMW30" s="203"/>
      <c r="AMX30" s="203"/>
      <c r="AMY30" s="203"/>
      <c r="AMZ30" s="203"/>
      <c r="ANA30" s="203"/>
      <c r="ANB30" s="203"/>
      <c r="ANC30" s="203"/>
      <c r="AND30" s="203"/>
      <c r="ANE30" s="203"/>
      <c r="ANF30" s="203"/>
      <c r="ANG30" s="203"/>
      <c r="ANH30" s="203"/>
      <c r="ANI30" s="203"/>
      <c r="ANJ30" s="203"/>
      <c r="ANK30" s="203"/>
      <c r="ANL30" s="203"/>
      <c r="ANM30" s="203"/>
      <c r="ANN30" s="203"/>
      <c r="ANO30" s="203"/>
      <c r="ANP30" s="203"/>
      <c r="ANQ30" s="203"/>
      <c r="ANR30" s="203"/>
      <c r="ANS30" s="203"/>
      <c r="ANT30" s="203"/>
      <c r="ANU30" s="203"/>
      <c r="ANV30" s="203"/>
      <c r="ANW30" s="203"/>
      <c r="ANX30" s="203"/>
      <c r="ANY30" s="203"/>
      <c r="ANZ30" s="203"/>
      <c r="AOA30" s="203"/>
      <c r="AOB30" s="203"/>
      <c r="AOC30" s="203"/>
      <c r="AOD30" s="203"/>
      <c r="AOE30" s="203"/>
      <c r="AOF30" s="203"/>
      <c r="AOG30" s="203"/>
      <c r="AOH30" s="203"/>
      <c r="AOI30" s="203"/>
      <c r="AOJ30" s="203"/>
      <c r="AOK30" s="203"/>
      <c r="AOL30" s="203"/>
      <c r="AOM30" s="203"/>
      <c r="AON30" s="203"/>
      <c r="AOO30" s="203"/>
      <c r="AOP30" s="203"/>
      <c r="AOQ30" s="203"/>
      <c r="AOR30" s="203"/>
      <c r="AOS30" s="203"/>
      <c r="AOT30" s="203"/>
      <c r="AOU30" s="203"/>
      <c r="AOV30" s="203"/>
      <c r="AOW30" s="203"/>
      <c r="AOX30" s="203"/>
      <c r="AOY30" s="203"/>
      <c r="AOZ30" s="203"/>
      <c r="APA30" s="203"/>
      <c r="APB30" s="203"/>
      <c r="APC30" s="203"/>
      <c r="APD30" s="203"/>
      <c r="APE30" s="203"/>
      <c r="APF30" s="203"/>
      <c r="APG30" s="203"/>
      <c r="APH30" s="203"/>
      <c r="API30" s="203"/>
      <c r="APJ30" s="203"/>
      <c r="APK30" s="203"/>
      <c r="APL30" s="203"/>
      <c r="APM30" s="203"/>
      <c r="APN30" s="203"/>
      <c r="APO30" s="203"/>
      <c r="APP30" s="203"/>
      <c r="APQ30" s="203"/>
      <c r="APR30" s="203"/>
      <c r="APS30" s="203"/>
      <c r="APT30" s="203"/>
      <c r="APU30" s="203"/>
      <c r="APV30" s="203"/>
      <c r="APW30" s="203"/>
      <c r="APX30" s="203"/>
      <c r="APY30" s="203"/>
      <c r="APZ30" s="203"/>
      <c r="AQA30" s="203"/>
      <c r="AQB30" s="203"/>
      <c r="AQC30" s="203"/>
      <c r="AQD30" s="203"/>
      <c r="AQE30" s="203"/>
      <c r="AQF30" s="203"/>
      <c r="AQG30" s="203"/>
      <c r="AQH30" s="203"/>
      <c r="AQI30" s="203"/>
      <c r="AQJ30" s="203"/>
      <c r="AQK30" s="203"/>
      <c r="AQL30" s="203"/>
      <c r="AQM30" s="203"/>
      <c r="AQN30" s="203"/>
      <c r="AQO30" s="203"/>
      <c r="AQP30" s="203"/>
      <c r="AQQ30" s="203"/>
      <c r="AQR30" s="203"/>
      <c r="AQS30" s="203"/>
      <c r="AQT30" s="203"/>
      <c r="AQU30" s="203"/>
      <c r="AQV30" s="203"/>
      <c r="AQW30" s="203"/>
      <c r="AQX30" s="203"/>
      <c r="AQY30" s="203"/>
      <c r="AQZ30" s="203"/>
      <c r="ARA30" s="203"/>
      <c r="ARB30" s="203"/>
      <c r="ARC30" s="203"/>
      <c r="ARD30" s="203"/>
      <c r="ARE30" s="203"/>
      <c r="ARF30" s="203"/>
      <c r="ARG30" s="203"/>
      <c r="ARH30" s="203"/>
      <c r="ARI30" s="203"/>
      <c r="ARJ30" s="203"/>
      <c r="ARK30" s="203"/>
      <c r="ARL30" s="203"/>
      <c r="ARM30" s="203"/>
      <c r="ARN30" s="203"/>
      <c r="ARO30" s="203"/>
      <c r="ARP30" s="203"/>
      <c r="ARQ30" s="203"/>
      <c r="ARR30" s="203"/>
      <c r="ARS30" s="203"/>
      <c r="ART30" s="203"/>
      <c r="ARU30" s="203"/>
      <c r="ARV30" s="203"/>
      <c r="ARW30" s="203"/>
      <c r="ARX30" s="203"/>
      <c r="ARY30" s="203"/>
      <c r="ARZ30" s="203"/>
      <c r="ASA30" s="203"/>
      <c r="ASB30" s="203"/>
      <c r="ASC30" s="203"/>
      <c r="ASD30" s="203"/>
      <c r="ASE30" s="203"/>
      <c r="ASF30" s="203"/>
      <c r="ASG30" s="203"/>
      <c r="ASH30" s="203"/>
      <c r="ASI30" s="203"/>
      <c r="ASJ30" s="203"/>
      <c r="ASK30" s="203"/>
      <c r="ASL30" s="203"/>
      <c r="ASM30" s="203"/>
      <c r="ASN30" s="203"/>
      <c r="ASO30" s="203"/>
      <c r="ASP30" s="203"/>
      <c r="ASQ30" s="203"/>
      <c r="ASR30" s="203"/>
      <c r="ASS30" s="203"/>
      <c r="AST30" s="203"/>
      <c r="ASU30" s="203"/>
      <c r="ASV30" s="203"/>
      <c r="ASW30" s="203"/>
      <c r="ASX30" s="203"/>
      <c r="ASY30" s="203"/>
      <c r="ASZ30" s="203"/>
      <c r="ATA30" s="203"/>
      <c r="ATB30" s="203"/>
      <c r="ATC30" s="203"/>
      <c r="ATD30" s="203"/>
      <c r="ATE30" s="203"/>
      <c r="ATF30" s="203"/>
      <c r="ATG30" s="203"/>
      <c r="ATH30" s="203"/>
      <c r="ATI30" s="203"/>
      <c r="ATJ30" s="203"/>
      <c r="ATK30" s="203"/>
      <c r="ATL30" s="203"/>
      <c r="ATM30" s="203"/>
      <c r="ATN30" s="203"/>
      <c r="ATO30" s="203"/>
      <c r="ATP30" s="203"/>
      <c r="ATQ30" s="203"/>
      <c r="ATR30" s="203"/>
      <c r="ATS30" s="203"/>
      <c r="ATT30" s="203"/>
      <c r="ATU30" s="203"/>
      <c r="ATV30" s="203"/>
      <c r="ATW30" s="203"/>
      <c r="ATX30" s="203"/>
      <c r="ATY30" s="203"/>
      <c r="ATZ30" s="203"/>
      <c r="AUA30" s="203"/>
      <c r="AUB30" s="203"/>
      <c r="AUC30" s="203"/>
      <c r="AUD30" s="203"/>
      <c r="AUE30" s="203"/>
      <c r="AUF30" s="203"/>
      <c r="AUG30" s="203"/>
      <c r="AUH30" s="203"/>
      <c r="AUI30" s="203"/>
      <c r="AUJ30" s="203"/>
      <c r="AUK30" s="203"/>
      <c r="AUL30" s="203"/>
      <c r="AUM30" s="203"/>
      <c r="AUN30" s="203"/>
      <c r="AUO30" s="203"/>
      <c r="AUP30" s="203"/>
      <c r="AUQ30" s="203"/>
      <c r="AUR30" s="203"/>
      <c r="AUS30" s="203"/>
      <c r="AUT30" s="203"/>
      <c r="AUU30" s="203"/>
      <c r="AUV30" s="203"/>
      <c r="AUW30" s="203"/>
      <c r="AUX30" s="203"/>
      <c r="AUY30" s="203"/>
      <c r="AUZ30" s="203"/>
      <c r="AVA30" s="203"/>
      <c r="AVB30" s="203"/>
      <c r="AVC30" s="203"/>
      <c r="AVD30" s="203"/>
      <c r="AVE30" s="203"/>
      <c r="AVF30" s="203"/>
      <c r="AVG30" s="203"/>
      <c r="AVH30" s="203"/>
      <c r="AVI30" s="203"/>
      <c r="AVJ30" s="203"/>
      <c r="AVK30" s="203"/>
      <c r="AVL30" s="203"/>
      <c r="AVM30" s="203"/>
      <c r="AVN30" s="203"/>
      <c r="AVO30" s="203"/>
      <c r="AVP30" s="203"/>
      <c r="AVQ30" s="203"/>
      <c r="AVR30" s="203"/>
      <c r="AVS30" s="203"/>
      <c r="AVT30" s="203"/>
      <c r="AVU30" s="203"/>
      <c r="AVV30" s="203"/>
      <c r="AVW30" s="203"/>
      <c r="AVX30" s="203"/>
      <c r="AVY30" s="203"/>
      <c r="AVZ30" s="203"/>
      <c r="AWA30" s="203"/>
      <c r="AWB30" s="203"/>
      <c r="AWC30" s="203"/>
      <c r="AWD30" s="203"/>
      <c r="AWE30" s="203"/>
      <c r="AWF30" s="203"/>
      <c r="AWG30" s="203"/>
      <c r="AWH30" s="203"/>
      <c r="AWI30" s="203"/>
      <c r="AWJ30" s="203"/>
      <c r="AWK30" s="203"/>
      <c r="AWL30" s="203"/>
      <c r="AWM30" s="203"/>
      <c r="AWN30" s="203"/>
      <c r="AWO30" s="203"/>
      <c r="AWP30" s="203"/>
      <c r="AWQ30" s="203"/>
      <c r="AWR30" s="203"/>
      <c r="AWS30" s="203"/>
      <c r="AWT30" s="203"/>
      <c r="AWU30" s="203"/>
      <c r="AWV30" s="203"/>
      <c r="AWW30" s="203"/>
      <c r="AWX30" s="203"/>
      <c r="AWY30" s="203"/>
      <c r="AWZ30" s="203"/>
      <c r="AXA30" s="203"/>
      <c r="AXB30" s="203"/>
      <c r="AXC30" s="203"/>
      <c r="AXD30" s="203"/>
      <c r="AXE30" s="203"/>
      <c r="AXF30" s="203"/>
      <c r="AXG30" s="203"/>
      <c r="AXH30" s="203"/>
      <c r="AXI30" s="203"/>
      <c r="AXJ30" s="203"/>
      <c r="AXK30" s="203"/>
      <c r="AXL30" s="203"/>
      <c r="AXM30" s="203"/>
      <c r="AXN30" s="203"/>
      <c r="AXO30" s="203"/>
      <c r="AXP30" s="203"/>
      <c r="AXQ30" s="203"/>
      <c r="AXR30" s="203"/>
      <c r="AXS30" s="203"/>
      <c r="AXT30" s="203"/>
      <c r="AXU30" s="203"/>
      <c r="AXV30" s="203"/>
      <c r="AXW30" s="203"/>
      <c r="AXX30" s="203"/>
      <c r="AXY30" s="203"/>
      <c r="AXZ30" s="203"/>
      <c r="AYA30" s="203"/>
      <c r="AYB30" s="203"/>
      <c r="AYC30" s="203"/>
      <c r="AYD30" s="203"/>
      <c r="AYE30" s="203"/>
      <c r="AYF30" s="203"/>
      <c r="AYG30" s="203"/>
      <c r="AYH30" s="203"/>
      <c r="AYI30" s="203"/>
      <c r="AYJ30" s="203"/>
      <c r="AYK30" s="203"/>
      <c r="AYL30" s="203"/>
      <c r="AYM30" s="203"/>
      <c r="AYN30" s="203"/>
      <c r="AYO30" s="203"/>
      <c r="AYP30" s="203"/>
      <c r="AYQ30" s="203"/>
      <c r="AYR30" s="203"/>
      <c r="AYS30" s="203"/>
      <c r="AYT30" s="203"/>
      <c r="AYU30" s="203"/>
      <c r="AYV30" s="203"/>
      <c r="AYW30" s="203"/>
      <c r="AYX30" s="203"/>
      <c r="AYY30" s="203"/>
      <c r="AYZ30" s="203"/>
      <c r="AZA30" s="203"/>
      <c r="AZB30" s="203"/>
      <c r="AZC30" s="203"/>
      <c r="AZD30" s="203"/>
      <c r="AZE30" s="203"/>
      <c r="AZF30" s="203"/>
      <c r="AZG30" s="203"/>
      <c r="AZH30" s="203"/>
      <c r="AZI30" s="203"/>
      <c r="AZJ30" s="203"/>
      <c r="AZK30" s="203"/>
      <c r="AZL30" s="203"/>
      <c r="AZM30" s="203"/>
      <c r="AZN30" s="203"/>
      <c r="AZO30" s="203"/>
      <c r="AZP30" s="203"/>
      <c r="AZQ30" s="203"/>
      <c r="AZR30" s="203"/>
      <c r="AZS30" s="203"/>
      <c r="AZT30" s="203"/>
      <c r="AZU30" s="203"/>
      <c r="AZV30" s="203"/>
      <c r="AZW30" s="203"/>
      <c r="AZX30" s="203"/>
      <c r="AZY30" s="203"/>
      <c r="AZZ30" s="203"/>
      <c r="BAA30" s="203"/>
      <c r="BAB30" s="203"/>
      <c r="BAC30" s="203"/>
      <c r="BAD30" s="203"/>
      <c r="BAE30" s="203"/>
      <c r="BAF30" s="203"/>
      <c r="BAG30" s="203"/>
      <c r="BAH30" s="203"/>
      <c r="BAI30" s="203"/>
      <c r="BAJ30" s="203"/>
      <c r="BAK30" s="203"/>
      <c r="BAL30" s="203"/>
      <c r="BAM30" s="203"/>
      <c r="BAN30" s="203"/>
      <c r="BAO30" s="203"/>
      <c r="BAP30" s="203"/>
      <c r="BAQ30" s="203"/>
      <c r="BAR30" s="203"/>
      <c r="BAS30" s="203"/>
      <c r="BAT30" s="203"/>
      <c r="BAU30" s="203"/>
      <c r="BAV30" s="203"/>
      <c r="BAW30" s="203"/>
      <c r="BAX30" s="203"/>
      <c r="BAY30" s="203"/>
      <c r="BAZ30" s="203"/>
      <c r="BBA30" s="203"/>
      <c r="BBB30" s="203"/>
      <c r="BBC30" s="203"/>
      <c r="BBD30" s="203"/>
      <c r="BBE30" s="203"/>
      <c r="BBF30" s="203"/>
      <c r="BBG30" s="203"/>
      <c r="BBH30" s="203"/>
      <c r="BBI30" s="203"/>
      <c r="BBJ30" s="203"/>
      <c r="BBK30" s="203"/>
      <c r="BBL30" s="203"/>
      <c r="BBM30" s="203"/>
      <c r="BBN30" s="203"/>
      <c r="BBO30" s="203"/>
      <c r="BBP30" s="203"/>
      <c r="BBQ30" s="203"/>
      <c r="BBR30" s="203"/>
      <c r="BBS30" s="203"/>
      <c r="BBT30" s="203"/>
      <c r="BBU30" s="203"/>
      <c r="BBV30" s="203"/>
      <c r="BBW30" s="203"/>
      <c r="BBX30" s="203"/>
      <c r="BBY30" s="203"/>
      <c r="BBZ30" s="203"/>
      <c r="BCA30" s="203"/>
      <c r="BCB30" s="203"/>
      <c r="BCC30" s="203"/>
      <c r="BCD30" s="203"/>
      <c r="BCE30" s="203"/>
      <c r="BCF30" s="203"/>
      <c r="BCG30" s="203"/>
      <c r="BCH30" s="203"/>
      <c r="BCI30" s="203"/>
      <c r="BCJ30" s="203"/>
      <c r="BCK30" s="203"/>
      <c r="BCL30" s="203"/>
      <c r="BCM30" s="203"/>
      <c r="BCN30" s="203"/>
      <c r="BCO30" s="203"/>
      <c r="BCP30" s="203"/>
      <c r="BCQ30" s="203"/>
      <c r="BCR30" s="203"/>
      <c r="BCS30" s="203"/>
      <c r="BCT30" s="203"/>
      <c r="BCU30" s="203"/>
      <c r="BCV30" s="203"/>
      <c r="BCW30" s="203"/>
      <c r="BCX30" s="203"/>
      <c r="BCY30" s="203"/>
      <c r="BCZ30" s="203"/>
      <c r="BDA30" s="203"/>
      <c r="BDB30" s="203"/>
      <c r="BDC30" s="203"/>
      <c r="BDD30" s="203"/>
      <c r="BDE30" s="203"/>
      <c r="BDF30" s="203"/>
      <c r="BDG30" s="203"/>
      <c r="BDH30" s="203"/>
      <c r="BDI30" s="203"/>
      <c r="BDJ30" s="203"/>
      <c r="BDK30" s="203"/>
      <c r="BDL30" s="203"/>
      <c r="BDM30" s="203"/>
      <c r="BDN30" s="203"/>
      <c r="BDO30" s="203"/>
      <c r="BDP30" s="203"/>
      <c r="BDQ30" s="203"/>
      <c r="BDR30" s="203"/>
      <c r="BDS30" s="203"/>
      <c r="BDT30" s="203"/>
      <c r="BDU30" s="203"/>
      <c r="BDV30" s="203"/>
      <c r="BDW30" s="203"/>
      <c r="BDX30" s="203"/>
      <c r="BDY30" s="203"/>
      <c r="BDZ30" s="203"/>
      <c r="BEA30" s="203"/>
      <c r="BEB30" s="203"/>
      <c r="BEC30" s="203"/>
      <c r="BED30" s="203"/>
      <c r="BEE30" s="203"/>
      <c r="BEF30" s="203"/>
      <c r="BEG30" s="203"/>
      <c r="BEH30" s="203"/>
      <c r="BEI30" s="203"/>
      <c r="BEJ30" s="203"/>
      <c r="BEK30" s="203"/>
      <c r="BEL30" s="203"/>
      <c r="BEM30" s="203"/>
      <c r="BEN30" s="203"/>
      <c r="BEO30" s="203"/>
      <c r="BEP30" s="203"/>
      <c r="BEQ30" s="203"/>
      <c r="BER30" s="203"/>
      <c r="BES30" s="203"/>
      <c r="BET30" s="203"/>
      <c r="BEU30" s="203"/>
      <c r="BEV30" s="203"/>
      <c r="BEW30" s="203"/>
      <c r="BEX30" s="203"/>
      <c r="BEY30" s="203"/>
      <c r="BEZ30" s="203"/>
      <c r="BFA30" s="203"/>
      <c r="BFB30" s="203"/>
      <c r="BFC30" s="203"/>
      <c r="BFD30" s="203"/>
      <c r="BFE30" s="203"/>
      <c r="BFF30" s="203"/>
      <c r="BFG30" s="203"/>
      <c r="BFH30" s="203"/>
      <c r="BFI30" s="203"/>
      <c r="BFJ30" s="203"/>
      <c r="BFK30" s="203"/>
      <c r="BFL30" s="203"/>
      <c r="BFM30" s="203"/>
      <c r="BFN30" s="203"/>
      <c r="BFO30" s="203"/>
      <c r="BFP30" s="203"/>
      <c r="BFQ30" s="203"/>
      <c r="BFR30" s="203"/>
      <c r="BFS30" s="203"/>
      <c r="BFT30" s="203"/>
      <c r="BFU30" s="203"/>
      <c r="BFV30" s="203"/>
      <c r="BFW30" s="203"/>
      <c r="BFX30" s="203"/>
      <c r="BFY30" s="203"/>
      <c r="BFZ30" s="203"/>
      <c r="BGA30" s="203"/>
      <c r="BGB30" s="203"/>
      <c r="BGC30" s="203"/>
      <c r="BGD30" s="203"/>
      <c r="BGE30" s="203"/>
      <c r="BGF30" s="203"/>
      <c r="BGG30" s="203"/>
      <c r="BGH30" s="203"/>
      <c r="BGI30" s="203"/>
      <c r="BGJ30" s="203"/>
      <c r="BGK30" s="203"/>
      <c r="BGL30" s="203"/>
      <c r="BGM30" s="203"/>
      <c r="BGN30" s="203"/>
      <c r="BGO30" s="203"/>
      <c r="BGP30" s="203"/>
      <c r="BGQ30" s="203"/>
      <c r="BGR30" s="203"/>
      <c r="BGS30" s="203"/>
      <c r="BGT30" s="203"/>
      <c r="BGU30" s="203"/>
      <c r="BGV30" s="203"/>
      <c r="BGW30" s="203"/>
      <c r="BGX30" s="203"/>
      <c r="BGY30" s="203"/>
      <c r="BGZ30" s="203"/>
      <c r="BHA30" s="203"/>
      <c r="BHB30" s="203"/>
      <c r="BHC30" s="203"/>
      <c r="BHD30" s="203"/>
      <c r="BHE30" s="203"/>
      <c r="BHF30" s="203"/>
      <c r="BHG30" s="203"/>
      <c r="BHH30" s="203"/>
      <c r="BHI30" s="203"/>
      <c r="BHJ30" s="203"/>
      <c r="BHK30" s="203"/>
      <c r="BHL30" s="203"/>
      <c r="BHM30" s="203"/>
      <c r="BHN30" s="203"/>
      <c r="BHO30" s="203"/>
      <c r="BHP30" s="203"/>
      <c r="BHQ30" s="203"/>
      <c r="BHR30" s="203"/>
      <c r="BHS30" s="203"/>
      <c r="BHT30" s="203"/>
      <c r="BHU30" s="203"/>
      <c r="BHV30" s="203"/>
      <c r="BHW30" s="203"/>
      <c r="BHX30" s="203"/>
      <c r="BHY30" s="203"/>
      <c r="BHZ30" s="203"/>
      <c r="BIA30" s="203"/>
      <c r="BIB30" s="203"/>
      <c r="BIC30" s="203"/>
      <c r="BID30" s="203"/>
      <c r="BIE30" s="203"/>
      <c r="BIF30" s="203"/>
      <c r="BIG30" s="203"/>
      <c r="BIH30" s="203"/>
      <c r="BII30" s="203"/>
      <c r="BIJ30" s="203"/>
      <c r="BIK30" s="203"/>
      <c r="BIL30" s="203"/>
      <c r="BIM30" s="203"/>
      <c r="BIN30" s="203"/>
      <c r="BIO30" s="203"/>
      <c r="BIP30" s="203"/>
      <c r="BIQ30" s="203"/>
      <c r="BIR30" s="203"/>
      <c r="BIS30" s="203"/>
      <c r="BIT30" s="203"/>
      <c r="BIU30" s="203"/>
      <c r="BIV30" s="203"/>
      <c r="BIW30" s="203"/>
      <c r="BIX30" s="203"/>
      <c r="BIY30" s="203"/>
      <c r="BIZ30" s="203"/>
      <c r="BJA30" s="203"/>
      <c r="BJB30" s="203"/>
      <c r="BJC30" s="203"/>
      <c r="BJD30" s="203"/>
      <c r="BJE30" s="203"/>
      <c r="BJF30" s="203"/>
      <c r="BJG30" s="203"/>
      <c r="BJH30" s="203"/>
      <c r="BJI30" s="203"/>
      <c r="BJJ30" s="203"/>
      <c r="BJK30" s="203"/>
      <c r="BJL30" s="203"/>
      <c r="BJM30" s="203"/>
      <c r="BJN30" s="203"/>
      <c r="BJO30" s="203"/>
      <c r="BJP30" s="203"/>
      <c r="BJQ30" s="203"/>
      <c r="BJR30" s="203"/>
      <c r="BJS30" s="203"/>
      <c r="BJT30" s="203"/>
      <c r="BJU30" s="203"/>
      <c r="BJV30" s="203"/>
      <c r="BJW30" s="203"/>
      <c r="BJX30" s="203"/>
      <c r="BJY30" s="203"/>
      <c r="BJZ30" s="203"/>
      <c r="BKA30" s="203"/>
      <c r="BKB30" s="203"/>
      <c r="BKC30" s="203"/>
      <c r="BKD30" s="203"/>
      <c r="BKE30" s="203"/>
      <c r="BKF30" s="203"/>
      <c r="BKG30" s="203"/>
      <c r="BKH30" s="203"/>
      <c r="BKI30" s="203"/>
      <c r="BKJ30" s="203"/>
      <c r="BKK30" s="203"/>
      <c r="BKL30" s="203"/>
      <c r="BKM30" s="203"/>
      <c r="BKN30" s="203"/>
      <c r="BKO30" s="203"/>
      <c r="BKP30" s="203"/>
      <c r="BKQ30" s="203"/>
      <c r="BKR30" s="203"/>
      <c r="BKS30" s="203"/>
      <c r="BKT30" s="203"/>
      <c r="BKU30" s="203"/>
      <c r="BKV30" s="203"/>
      <c r="BKW30" s="203"/>
      <c r="BKX30" s="203"/>
      <c r="BKY30" s="203"/>
      <c r="BKZ30" s="203"/>
      <c r="BLA30" s="203"/>
      <c r="BLB30" s="203"/>
      <c r="BLC30" s="203"/>
      <c r="BLD30" s="203"/>
      <c r="BLE30" s="203"/>
      <c r="BLF30" s="203"/>
      <c r="BLG30" s="203"/>
      <c r="BLH30" s="203"/>
      <c r="BLI30" s="203"/>
      <c r="BLJ30" s="203"/>
      <c r="BLK30" s="203"/>
      <c r="BLL30" s="203"/>
      <c r="BLM30" s="203"/>
      <c r="BLN30" s="203"/>
      <c r="BLO30" s="203"/>
      <c r="BLP30" s="203"/>
      <c r="BLQ30" s="203"/>
      <c r="BLR30" s="203"/>
      <c r="BLS30" s="203"/>
      <c r="BLT30" s="203"/>
      <c r="BLU30" s="203"/>
      <c r="BLV30" s="203"/>
      <c r="BLW30" s="203"/>
      <c r="BLX30" s="203"/>
      <c r="BLY30" s="203"/>
      <c r="BLZ30" s="203"/>
      <c r="BMA30" s="203"/>
      <c r="BMB30" s="203"/>
      <c r="BMC30" s="203"/>
      <c r="BMD30" s="203"/>
      <c r="BME30" s="203"/>
      <c r="BMF30" s="203"/>
      <c r="BMG30" s="203"/>
      <c r="BMH30" s="203"/>
      <c r="BMI30" s="203"/>
      <c r="BMJ30" s="203"/>
      <c r="BMK30" s="203"/>
      <c r="BML30" s="203"/>
      <c r="BMM30" s="203"/>
      <c r="BMN30" s="203"/>
      <c r="BMO30" s="203"/>
      <c r="BMP30" s="203"/>
      <c r="BMQ30" s="203"/>
      <c r="BMR30" s="203"/>
      <c r="BMS30" s="203"/>
      <c r="BMT30" s="203"/>
      <c r="BMU30" s="203"/>
      <c r="BMV30" s="203"/>
      <c r="BMW30" s="203"/>
      <c r="BMX30" s="203"/>
      <c r="BMY30" s="203"/>
      <c r="BMZ30" s="203"/>
      <c r="BNA30" s="203"/>
      <c r="BNB30" s="203"/>
      <c r="BNC30" s="203"/>
      <c r="BND30" s="203"/>
      <c r="BNE30" s="203"/>
      <c r="BNF30" s="203"/>
      <c r="BNG30" s="203"/>
      <c r="BNH30" s="203"/>
      <c r="BNI30" s="203"/>
      <c r="BNJ30" s="203"/>
      <c r="BNK30" s="203"/>
      <c r="BNL30" s="203"/>
      <c r="BNM30" s="203"/>
      <c r="BNN30" s="203"/>
      <c r="BNO30" s="203"/>
      <c r="BNP30" s="203"/>
      <c r="BNQ30" s="203"/>
      <c r="BNR30" s="203"/>
      <c r="BNS30" s="203"/>
      <c r="BNT30" s="203"/>
      <c r="BNU30" s="203"/>
      <c r="BNV30" s="203"/>
      <c r="BNW30" s="203"/>
      <c r="BNX30" s="203"/>
      <c r="BNY30" s="203"/>
      <c r="BNZ30" s="203"/>
      <c r="BOA30" s="203"/>
      <c r="BOB30" s="203"/>
      <c r="BOC30" s="203"/>
      <c r="BOD30" s="203"/>
      <c r="BOE30" s="203"/>
      <c r="BOF30" s="203"/>
      <c r="BOG30" s="203"/>
      <c r="BOH30" s="203"/>
      <c r="BOI30" s="203"/>
      <c r="BOJ30" s="203"/>
      <c r="BOK30" s="203"/>
      <c r="BOL30" s="203"/>
      <c r="BOM30" s="203"/>
      <c r="BON30" s="203"/>
      <c r="BOO30" s="203"/>
      <c r="BOP30" s="203"/>
      <c r="BOQ30" s="203"/>
      <c r="BOR30" s="203"/>
      <c r="BOS30" s="203"/>
      <c r="BOT30" s="203"/>
      <c r="BOU30" s="203"/>
      <c r="BOV30" s="203"/>
      <c r="BOW30" s="203"/>
      <c r="BOX30" s="203"/>
      <c r="BOY30" s="203"/>
      <c r="BOZ30" s="203"/>
      <c r="BPA30" s="203"/>
      <c r="BPB30" s="203"/>
      <c r="BPC30" s="203"/>
      <c r="BPD30" s="203"/>
      <c r="BPE30" s="203"/>
      <c r="BPF30" s="203"/>
      <c r="BPG30" s="203"/>
      <c r="BPH30" s="203"/>
      <c r="BPI30" s="203"/>
      <c r="BPJ30" s="203"/>
      <c r="BPK30" s="203"/>
      <c r="BPL30" s="203"/>
      <c r="BPM30" s="203"/>
      <c r="BPN30" s="203"/>
      <c r="BPO30" s="203"/>
      <c r="BPP30" s="203"/>
      <c r="BPQ30" s="203"/>
      <c r="BPR30" s="203"/>
      <c r="BPS30" s="203"/>
      <c r="BPT30" s="203"/>
      <c r="BPU30" s="203"/>
      <c r="BPV30" s="203"/>
      <c r="BPW30" s="203"/>
      <c r="BPX30" s="203"/>
      <c r="BPY30" s="203"/>
      <c r="BPZ30" s="203"/>
      <c r="BQA30" s="203"/>
      <c r="BQB30" s="203"/>
      <c r="BQC30" s="203"/>
      <c r="BQD30" s="203"/>
      <c r="BQE30" s="203"/>
      <c r="BQF30" s="203"/>
      <c r="BQG30" s="203"/>
      <c r="BQH30" s="203"/>
      <c r="BQI30" s="203"/>
      <c r="BQJ30" s="203"/>
      <c r="BQK30" s="203"/>
      <c r="BQL30" s="203"/>
      <c r="BQM30" s="203"/>
      <c r="BQN30" s="203"/>
      <c r="BQO30" s="203"/>
      <c r="BQP30" s="203"/>
      <c r="BQQ30" s="203"/>
      <c r="BQR30" s="203"/>
      <c r="BQS30" s="203"/>
      <c r="BQT30" s="203"/>
      <c r="BQU30" s="203"/>
      <c r="BQV30" s="203"/>
      <c r="BQW30" s="203"/>
      <c r="BQX30" s="203"/>
      <c r="BQY30" s="203"/>
      <c r="BQZ30" s="203"/>
      <c r="BRA30" s="203"/>
      <c r="BRB30" s="203"/>
      <c r="BRC30" s="203"/>
      <c r="BRD30" s="203"/>
      <c r="BRE30" s="203"/>
      <c r="BRF30" s="203"/>
      <c r="BRG30" s="203"/>
      <c r="BRH30" s="203"/>
      <c r="BRI30" s="203"/>
      <c r="BRJ30" s="203"/>
      <c r="BRK30" s="203"/>
      <c r="BRL30" s="203"/>
      <c r="BRM30" s="203"/>
      <c r="BRN30" s="203"/>
      <c r="BRO30" s="203"/>
      <c r="BRP30" s="203"/>
      <c r="BRQ30" s="203"/>
      <c r="BRR30" s="203"/>
      <c r="BRS30" s="203"/>
      <c r="BRT30" s="203"/>
      <c r="BRU30" s="203"/>
      <c r="BRV30" s="203"/>
      <c r="BRW30" s="203"/>
      <c r="BRX30" s="203"/>
      <c r="BRY30" s="203"/>
      <c r="BRZ30" s="203"/>
      <c r="BSA30" s="203"/>
      <c r="BSB30" s="203"/>
      <c r="BSC30" s="203"/>
      <c r="BSD30" s="203"/>
      <c r="BSE30" s="203"/>
      <c r="BSF30" s="203"/>
      <c r="BSG30" s="203"/>
      <c r="BSH30" s="203"/>
      <c r="BSI30" s="203"/>
      <c r="BSJ30" s="203"/>
      <c r="BSK30" s="203"/>
      <c r="BSL30" s="203"/>
      <c r="BSM30" s="203"/>
      <c r="BSN30" s="203"/>
      <c r="BSO30" s="203"/>
      <c r="BSP30" s="203"/>
      <c r="BSQ30" s="203"/>
      <c r="BSR30" s="203"/>
      <c r="BSS30" s="203"/>
      <c r="BST30" s="203"/>
      <c r="BSU30" s="203"/>
      <c r="BSV30" s="203"/>
      <c r="BSW30" s="203"/>
      <c r="BSX30" s="203"/>
      <c r="BSY30" s="203"/>
      <c r="BSZ30" s="203"/>
      <c r="BTA30" s="203"/>
      <c r="BTB30" s="203"/>
      <c r="BTC30" s="203"/>
      <c r="BTD30" s="203"/>
      <c r="BTE30" s="203"/>
      <c r="BTF30" s="203"/>
      <c r="BTG30" s="203"/>
      <c r="BTH30" s="203"/>
      <c r="BTI30" s="203"/>
      <c r="BTJ30" s="203"/>
      <c r="BTK30" s="203"/>
      <c r="BTL30" s="203"/>
      <c r="BTM30" s="203"/>
      <c r="BTN30" s="203"/>
      <c r="BTO30" s="203"/>
      <c r="BTP30" s="203"/>
      <c r="BTQ30" s="203"/>
      <c r="BTR30" s="203"/>
      <c r="BTS30" s="203"/>
      <c r="BTT30" s="203"/>
      <c r="BTU30" s="203"/>
      <c r="BTV30" s="203"/>
      <c r="BTW30" s="203"/>
      <c r="BTX30" s="203"/>
      <c r="BTY30" s="203"/>
      <c r="BTZ30" s="203"/>
      <c r="BUA30" s="203"/>
      <c r="BUB30" s="203"/>
      <c r="BUC30" s="203"/>
      <c r="BUD30" s="203"/>
      <c r="BUE30" s="203"/>
      <c r="BUF30" s="203"/>
      <c r="BUG30" s="203"/>
      <c r="BUH30" s="203"/>
      <c r="BUI30" s="203"/>
      <c r="BUJ30" s="203"/>
      <c r="BUK30" s="203"/>
      <c r="BUL30" s="203"/>
      <c r="BUM30" s="203"/>
      <c r="BUN30" s="203"/>
      <c r="BUO30" s="203"/>
      <c r="BUP30" s="203"/>
      <c r="BUQ30" s="203"/>
      <c r="BUR30" s="203"/>
      <c r="BUS30" s="203"/>
      <c r="BUT30" s="203"/>
      <c r="BUU30" s="203"/>
      <c r="BUV30" s="203"/>
      <c r="BUW30" s="203"/>
      <c r="BUX30" s="203"/>
      <c r="BUY30" s="203"/>
      <c r="BUZ30" s="203"/>
      <c r="BVA30" s="203"/>
      <c r="BVB30" s="203"/>
      <c r="BVC30" s="203"/>
      <c r="BVD30" s="203"/>
      <c r="BVE30" s="203"/>
      <c r="BVF30" s="203"/>
      <c r="BVG30" s="203"/>
      <c r="BVH30" s="203"/>
      <c r="BVI30" s="203"/>
      <c r="BVJ30" s="203"/>
      <c r="BVK30" s="203"/>
      <c r="BVL30" s="203"/>
      <c r="BVM30" s="203"/>
      <c r="BVN30" s="203"/>
      <c r="BVO30" s="203"/>
      <c r="BVP30" s="203"/>
      <c r="BVQ30" s="203"/>
      <c r="BVR30" s="203"/>
      <c r="BVS30" s="203"/>
      <c r="BVT30" s="203"/>
      <c r="BVU30" s="203"/>
      <c r="BVV30" s="203"/>
      <c r="BVW30" s="203"/>
      <c r="BVX30" s="203"/>
      <c r="BVY30" s="203"/>
      <c r="BVZ30" s="203"/>
      <c r="BWA30" s="203"/>
      <c r="BWB30" s="203"/>
      <c r="BWC30" s="203"/>
      <c r="BWD30" s="203"/>
      <c r="BWE30" s="203"/>
      <c r="BWF30" s="203"/>
      <c r="BWG30" s="203"/>
      <c r="BWH30" s="203"/>
      <c r="BWI30" s="203"/>
      <c r="BWJ30" s="203"/>
      <c r="BWK30" s="203"/>
      <c r="BWL30" s="203"/>
      <c r="BWM30" s="203"/>
      <c r="BWN30" s="203"/>
      <c r="BWO30" s="203"/>
      <c r="BWP30" s="203"/>
      <c r="BWQ30" s="203"/>
      <c r="BWR30" s="203"/>
      <c r="BWS30" s="203"/>
      <c r="BWT30" s="203"/>
      <c r="BWU30" s="203"/>
      <c r="BWV30" s="203"/>
      <c r="BWW30" s="203"/>
      <c r="BWX30" s="203"/>
      <c r="BWY30" s="203"/>
      <c r="BWZ30" s="203"/>
      <c r="BXA30" s="203"/>
      <c r="BXB30" s="203"/>
      <c r="BXC30" s="203"/>
      <c r="BXD30" s="203"/>
      <c r="BXE30" s="203"/>
      <c r="BXF30" s="203"/>
      <c r="BXG30" s="203"/>
      <c r="BXH30" s="203"/>
      <c r="BXI30" s="203"/>
      <c r="BXJ30" s="203"/>
      <c r="BXK30" s="203"/>
      <c r="BXL30" s="203"/>
      <c r="BXM30" s="203"/>
      <c r="BXN30" s="203"/>
      <c r="BXO30" s="203"/>
      <c r="BXP30" s="203"/>
      <c r="BXQ30" s="203"/>
      <c r="BXR30" s="203"/>
      <c r="BXS30" s="203"/>
      <c r="BXT30" s="203"/>
      <c r="BXU30" s="203"/>
      <c r="BXV30" s="203"/>
      <c r="BXW30" s="203"/>
      <c r="BXX30" s="203"/>
      <c r="BXY30" s="203"/>
      <c r="BXZ30" s="203"/>
      <c r="BYA30" s="203"/>
      <c r="BYB30" s="203"/>
      <c r="BYC30" s="203"/>
      <c r="BYD30" s="203"/>
      <c r="BYE30" s="203"/>
      <c r="BYF30" s="203"/>
      <c r="BYG30" s="203"/>
      <c r="BYH30" s="203"/>
      <c r="BYI30" s="203"/>
      <c r="BYJ30" s="203"/>
      <c r="BYK30" s="203"/>
      <c r="BYL30" s="203"/>
      <c r="BYM30" s="203"/>
      <c r="BYN30" s="203"/>
      <c r="BYO30" s="203"/>
      <c r="BYP30" s="203"/>
      <c r="BYQ30" s="203"/>
      <c r="BYR30" s="203"/>
      <c r="BYS30" s="203"/>
      <c r="BYT30" s="203"/>
      <c r="BYU30" s="203"/>
      <c r="BYV30" s="203"/>
      <c r="BYW30" s="203"/>
      <c r="BYX30" s="203"/>
      <c r="BYY30" s="203"/>
      <c r="BYZ30" s="203"/>
      <c r="BZA30" s="203"/>
      <c r="BZB30" s="203"/>
      <c r="BZC30" s="203"/>
      <c r="BZD30" s="203"/>
      <c r="BZE30" s="203"/>
      <c r="BZF30" s="203"/>
      <c r="BZG30" s="203"/>
      <c r="BZH30" s="203"/>
      <c r="BZI30" s="203"/>
      <c r="BZJ30" s="203"/>
      <c r="BZK30" s="203"/>
      <c r="BZL30" s="203"/>
      <c r="BZM30" s="203"/>
      <c r="BZN30" s="203"/>
      <c r="BZO30" s="203"/>
      <c r="BZP30" s="203"/>
      <c r="BZQ30" s="203"/>
      <c r="BZR30" s="203"/>
      <c r="BZS30" s="203"/>
      <c r="BZT30" s="203"/>
      <c r="BZU30" s="203"/>
      <c r="BZV30" s="203"/>
      <c r="BZW30" s="203"/>
      <c r="BZX30" s="203"/>
      <c r="BZY30" s="203"/>
      <c r="BZZ30" s="203"/>
      <c r="CAA30" s="203"/>
      <c r="CAB30" s="203"/>
      <c r="CAC30" s="203"/>
      <c r="CAD30" s="203"/>
      <c r="CAE30" s="203"/>
      <c r="CAF30" s="203"/>
      <c r="CAG30" s="203"/>
      <c r="CAH30" s="203"/>
      <c r="CAI30" s="203"/>
      <c r="CAJ30" s="203"/>
      <c r="CAK30" s="203"/>
      <c r="CAL30" s="203"/>
      <c r="CAM30" s="203"/>
      <c r="CAN30" s="203"/>
      <c r="CAO30" s="203"/>
      <c r="CAP30" s="203"/>
      <c r="CAQ30" s="203"/>
      <c r="CAR30" s="203"/>
      <c r="CAS30" s="203"/>
      <c r="CAT30" s="203"/>
      <c r="CAU30" s="203"/>
      <c r="CAV30" s="203"/>
      <c r="CAW30" s="203"/>
      <c r="CAX30" s="203"/>
      <c r="CAY30" s="203"/>
      <c r="CAZ30" s="203"/>
      <c r="CBA30" s="203"/>
      <c r="CBB30" s="203"/>
      <c r="CBC30" s="203"/>
      <c r="CBD30" s="203"/>
      <c r="CBE30" s="203"/>
      <c r="CBF30" s="203"/>
      <c r="CBG30" s="203"/>
      <c r="CBH30" s="203"/>
      <c r="CBI30" s="203"/>
      <c r="CBJ30" s="203"/>
      <c r="CBK30" s="203"/>
      <c r="CBL30" s="203"/>
      <c r="CBM30" s="203"/>
      <c r="CBN30" s="203"/>
      <c r="CBO30" s="203"/>
      <c r="CBP30" s="203"/>
      <c r="CBQ30" s="203"/>
      <c r="CBR30" s="203"/>
      <c r="CBS30" s="203"/>
      <c r="CBT30" s="203"/>
      <c r="CBU30" s="203"/>
      <c r="CBV30" s="203"/>
      <c r="CBW30" s="203"/>
      <c r="CBX30" s="203"/>
      <c r="CBY30" s="203"/>
      <c r="CBZ30" s="203"/>
      <c r="CCA30" s="203"/>
      <c r="CCB30" s="203"/>
      <c r="CCC30" s="203"/>
      <c r="CCD30" s="203"/>
      <c r="CCE30" s="203"/>
      <c r="CCF30" s="203"/>
      <c r="CCG30" s="203"/>
      <c r="CCH30" s="203"/>
      <c r="CCI30" s="203"/>
      <c r="CCJ30" s="203"/>
      <c r="CCK30" s="203"/>
      <c r="CCL30" s="203"/>
      <c r="CCM30" s="203"/>
      <c r="CCN30" s="203"/>
      <c r="CCO30" s="203"/>
      <c r="CCP30" s="203"/>
      <c r="CCQ30" s="203"/>
      <c r="CCR30" s="203"/>
      <c r="CCS30" s="203"/>
      <c r="CCT30" s="203"/>
      <c r="CCU30" s="203"/>
      <c r="CCV30" s="203"/>
      <c r="CCW30" s="203"/>
      <c r="CCX30" s="203"/>
      <c r="CCY30" s="203"/>
      <c r="CCZ30" s="203"/>
      <c r="CDA30" s="203"/>
      <c r="CDB30" s="203"/>
      <c r="CDC30" s="203"/>
      <c r="CDD30" s="203"/>
      <c r="CDE30" s="203"/>
      <c r="CDF30" s="203"/>
      <c r="CDG30" s="203"/>
      <c r="CDH30" s="203"/>
      <c r="CDI30" s="203"/>
      <c r="CDJ30" s="203"/>
      <c r="CDK30" s="203"/>
      <c r="CDL30" s="203"/>
      <c r="CDM30" s="203"/>
      <c r="CDN30" s="203"/>
      <c r="CDO30" s="203"/>
      <c r="CDP30" s="203"/>
      <c r="CDQ30" s="203"/>
      <c r="CDR30" s="203"/>
      <c r="CDS30" s="203"/>
      <c r="CDT30" s="203"/>
      <c r="CDU30" s="203"/>
      <c r="CDV30" s="203"/>
      <c r="CDW30" s="203"/>
      <c r="CDX30" s="203"/>
      <c r="CDY30" s="203"/>
      <c r="CDZ30" s="203"/>
      <c r="CEA30" s="203"/>
      <c r="CEB30" s="203"/>
      <c r="CEC30" s="203"/>
      <c r="CED30" s="203"/>
      <c r="CEE30" s="203"/>
      <c r="CEF30" s="203"/>
      <c r="CEG30" s="203"/>
      <c r="CEH30" s="203"/>
      <c r="CEI30" s="203"/>
      <c r="CEJ30" s="203"/>
      <c r="CEK30" s="203"/>
      <c r="CEL30" s="203"/>
      <c r="CEM30" s="203"/>
      <c r="CEN30" s="203"/>
      <c r="CEO30" s="203"/>
      <c r="CEP30" s="203"/>
      <c r="CEQ30" s="203"/>
      <c r="CER30" s="203"/>
      <c r="CES30" s="203"/>
      <c r="CET30" s="203"/>
      <c r="CEU30" s="203"/>
      <c r="CEV30" s="203"/>
      <c r="CEW30" s="203"/>
      <c r="CEX30" s="203"/>
      <c r="CEY30" s="203"/>
      <c r="CEZ30" s="203"/>
      <c r="CFA30" s="203"/>
      <c r="CFB30" s="203"/>
      <c r="CFC30" s="203"/>
      <c r="CFD30" s="203"/>
      <c r="CFE30" s="203"/>
      <c r="CFF30" s="203"/>
      <c r="CFG30" s="203"/>
      <c r="CFH30" s="203"/>
      <c r="CFI30" s="203"/>
      <c r="CFJ30" s="203"/>
      <c r="CFK30" s="203"/>
      <c r="CFL30" s="203"/>
      <c r="CFM30" s="203"/>
      <c r="CFN30" s="203"/>
      <c r="CFO30" s="203"/>
      <c r="CFP30" s="203"/>
      <c r="CFQ30" s="203"/>
      <c r="CFR30" s="203"/>
      <c r="CFS30" s="203"/>
      <c r="CFT30" s="203"/>
      <c r="CFU30" s="203"/>
      <c r="CFV30" s="203"/>
      <c r="CFW30" s="203"/>
      <c r="CFX30" s="203"/>
      <c r="CFY30" s="203"/>
      <c r="CFZ30" s="203"/>
      <c r="CGA30" s="203"/>
      <c r="CGB30" s="203"/>
      <c r="CGC30" s="203"/>
      <c r="CGD30" s="203"/>
      <c r="CGE30" s="203"/>
      <c r="CGF30" s="203"/>
      <c r="CGG30" s="203"/>
      <c r="CGH30" s="203"/>
      <c r="CGI30" s="203"/>
      <c r="CGJ30" s="203"/>
      <c r="CGK30" s="203"/>
      <c r="CGL30" s="203"/>
      <c r="CGM30" s="203"/>
      <c r="CGN30" s="203"/>
      <c r="CGO30" s="203"/>
      <c r="CGP30" s="203"/>
      <c r="CGQ30" s="203"/>
      <c r="CGR30" s="203"/>
      <c r="CGS30" s="203"/>
      <c r="CGT30" s="203"/>
      <c r="CGU30" s="203"/>
      <c r="CGV30" s="203"/>
      <c r="CGW30" s="203"/>
      <c r="CGX30" s="203"/>
      <c r="CGY30" s="203"/>
      <c r="CGZ30" s="203"/>
      <c r="CHA30" s="203"/>
      <c r="CHB30" s="203"/>
      <c r="CHC30" s="203"/>
      <c r="CHD30" s="203"/>
      <c r="CHE30" s="203"/>
      <c r="CHF30" s="203"/>
      <c r="CHG30" s="203"/>
      <c r="CHH30" s="203"/>
      <c r="CHI30" s="203"/>
      <c r="CHJ30" s="203"/>
      <c r="CHK30" s="203"/>
      <c r="CHL30" s="203"/>
      <c r="CHM30" s="203"/>
      <c r="CHN30" s="203"/>
      <c r="CHO30" s="203"/>
      <c r="CHP30" s="203"/>
      <c r="CHQ30" s="203"/>
      <c r="CHR30" s="203"/>
      <c r="CHS30" s="203"/>
      <c r="CHT30" s="203"/>
      <c r="CHU30" s="203"/>
      <c r="CHV30" s="203"/>
      <c r="CHW30" s="203"/>
      <c r="CHX30" s="203"/>
      <c r="CHY30" s="203"/>
      <c r="CHZ30" s="203"/>
      <c r="CIA30" s="203"/>
      <c r="CIB30" s="203"/>
      <c r="CIC30" s="203"/>
      <c r="CID30" s="203"/>
      <c r="CIE30" s="203"/>
      <c r="CIF30" s="203"/>
      <c r="CIG30" s="203"/>
      <c r="CIH30" s="203"/>
      <c r="CII30" s="203"/>
      <c r="CIJ30" s="203"/>
      <c r="CIK30" s="203"/>
      <c r="CIL30" s="203"/>
      <c r="CIM30" s="203"/>
      <c r="CIN30" s="203"/>
      <c r="CIO30" s="203"/>
      <c r="CIP30" s="203"/>
      <c r="CIQ30" s="203"/>
      <c r="CIR30" s="203"/>
      <c r="CIS30" s="203"/>
      <c r="CIT30" s="203"/>
      <c r="CIU30" s="203"/>
      <c r="CIV30" s="203"/>
      <c r="CIW30" s="203"/>
      <c r="CIX30" s="203"/>
      <c r="CIY30" s="203"/>
      <c r="CIZ30" s="203"/>
      <c r="CJA30" s="203"/>
      <c r="CJB30" s="203"/>
      <c r="CJC30" s="203"/>
      <c r="CJD30" s="203"/>
      <c r="CJE30" s="203"/>
      <c r="CJF30" s="203"/>
      <c r="CJG30" s="203"/>
      <c r="CJH30" s="203"/>
      <c r="CJI30" s="203"/>
      <c r="CJJ30" s="203"/>
      <c r="CJK30" s="203"/>
      <c r="CJL30" s="203"/>
      <c r="CJM30" s="203"/>
      <c r="CJN30" s="203"/>
      <c r="CJO30" s="203"/>
      <c r="CJP30" s="203"/>
      <c r="CJQ30" s="203"/>
      <c r="CJR30" s="203"/>
      <c r="CJS30" s="203"/>
      <c r="CJT30" s="203"/>
      <c r="CJU30" s="203"/>
      <c r="CJV30" s="203"/>
      <c r="CJW30" s="203"/>
      <c r="CJX30" s="203"/>
      <c r="CJY30" s="203"/>
      <c r="CJZ30" s="203"/>
      <c r="CKA30" s="203"/>
      <c r="CKB30" s="203"/>
      <c r="CKC30" s="203"/>
      <c r="CKD30" s="203"/>
      <c r="CKE30" s="203"/>
      <c r="CKF30" s="203"/>
      <c r="CKG30" s="203"/>
      <c r="CKH30" s="203"/>
      <c r="CKI30" s="203"/>
      <c r="CKJ30" s="203"/>
      <c r="CKK30" s="203"/>
      <c r="CKL30" s="203"/>
      <c r="CKM30" s="203"/>
      <c r="CKN30" s="203"/>
      <c r="CKO30" s="203"/>
      <c r="CKP30" s="203"/>
      <c r="CKQ30" s="203"/>
      <c r="CKR30" s="203"/>
      <c r="CKS30" s="203"/>
      <c r="CKT30" s="203"/>
      <c r="CKU30" s="203"/>
      <c r="CKV30" s="203"/>
      <c r="CKW30" s="203"/>
      <c r="CKX30" s="203"/>
      <c r="CKY30" s="203"/>
      <c r="CKZ30" s="203"/>
      <c r="CLA30" s="203"/>
      <c r="CLB30" s="203"/>
      <c r="CLC30" s="203"/>
      <c r="CLD30" s="203"/>
      <c r="CLE30" s="203"/>
      <c r="CLF30" s="203"/>
      <c r="CLG30" s="203"/>
      <c r="CLH30" s="203"/>
      <c r="CLI30" s="203"/>
      <c r="CLJ30" s="203"/>
      <c r="CLK30" s="203"/>
      <c r="CLL30" s="203"/>
      <c r="CLM30" s="203"/>
      <c r="CLN30" s="203"/>
      <c r="CLO30" s="203"/>
      <c r="CLP30" s="203"/>
      <c r="CLQ30" s="203"/>
      <c r="CLR30" s="203"/>
      <c r="CLS30" s="203"/>
      <c r="CLT30" s="203"/>
      <c r="CLU30" s="203"/>
      <c r="CLV30" s="203"/>
      <c r="CLW30" s="203"/>
      <c r="CLX30" s="203"/>
      <c r="CLY30" s="203"/>
      <c r="CLZ30" s="203"/>
      <c r="CMA30" s="203"/>
      <c r="CMB30" s="203"/>
      <c r="CMC30" s="203"/>
      <c r="CMD30" s="203"/>
      <c r="CME30" s="203"/>
      <c r="CMF30" s="203"/>
      <c r="CMG30" s="203"/>
      <c r="CMH30" s="203"/>
      <c r="CMI30" s="203"/>
      <c r="CMJ30" s="203"/>
      <c r="CMK30" s="203"/>
      <c r="CML30" s="203"/>
      <c r="CMM30" s="203"/>
      <c r="CMN30" s="203"/>
      <c r="CMO30" s="203"/>
      <c r="CMP30" s="203"/>
      <c r="CMQ30" s="203"/>
      <c r="CMR30" s="203"/>
      <c r="CMS30" s="203"/>
      <c r="CMT30" s="203"/>
      <c r="CMU30" s="203"/>
      <c r="CMV30" s="203"/>
      <c r="CMW30" s="203"/>
      <c r="CMX30" s="203"/>
      <c r="CMY30" s="203"/>
      <c r="CMZ30" s="203"/>
      <c r="CNA30" s="203"/>
      <c r="CNB30" s="203"/>
      <c r="CNC30" s="203"/>
      <c r="CND30" s="203"/>
      <c r="CNE30" s="203"/>
      <c r="CNF30" s="203"/>
      <c r="CNG30" s="203"/>
      <c r="CNH30" s="203"/>
      <c r="CNI30" s="203"/>
      <c r="CNJ30" s="203"/>
      <c r="CNK30" s="203"/>
      <c r="CNL30" s="203"/>
      <c r="CNM30" s="203"/>
      <c r="CNN30" s="203"/>
      <c r="CNO30" s="203"/>
      <c r="CNP30" s="203"/>
      <c r="CNQ30" s="203"/>
      <c r="CNR30" s="203"/>
      <c r="CNS30" s="203"/>
      <c r="CNT30" s="203"/>
      <c r="CNU30" s="203"/>
      <c r="CNV30" s="203"/>
      <c r="CNW30" s="203"/>
      <c r="CNX30" s="203"/>
      <c r="CNY30" s="203"/>
      <c r="CNZ30" s="203"/>
      <c r="COA30" s="203"/>
      <c r="COB30" s="203"/>
      <c r="COC30" s="203"/>
      <c r="COD30" s="203"/>
      <c r="COE30" s="203"/>
      <c r="COF30" s="203"/>
      <c r="COG30" s="203"/>
      <c r="COH30" s="203"/>
      <c r="COI30" s="203"/>
      <c r="COJ30" s="203"/>
      <c r="COK30" s="203"/>
      <c r="COL30" s="203"/>
      <c r="COM30" s="203"/>
      <c r="CON30" s="203"/>
      <c r="COO30" s="203"/>
      <c r="COP30" s="203"/>
      <c r="COQ30" s="203"/>
      <c r="COR30" s="203"/>
      <c r="COS30" s="203"/>
      <c r="COT30" s="203"/>
      <c r="COU30" s="203"/>
      <c r="COV30" s="203"/>
      <c r="COW30" s="203"/>
      <c r="COX30" s="203"/>
      <c r="COY30" s="203"/>
      <c r="COZ30" s="203"/>
      <c r="CPA30" s="203"/>
      <c r="CPB30" s="203"/>
      <c r="CPC30" s="203"/>
      <c r="CPD30" s="203"/>
      <c r="CPE30" s="203"/>
      <c r="CPF30" s="203"/>
      <c r="CPG30" s="203"/>
      <c r="CPH30" s="203"/>
      <c r="CPI30" s="203"/>
      <c r="CPJ30" s="203"/>
      <c r="CPK30" s="203"/>
      <c r="CPL30" s="203"/>
      <c r="CPM30" s="203"/>
      <c r="CPN30" s="203"/>
      <c r="CPO30" s="203"/>
      <c r="CPP30" s="203"/>
      <c r="CPQ30" s="203"/>
      <c r="CPR30" s="203"/>
      <c r="CPS30" s="203"/>
      <c r="CPT30" s="203"/>
      <c r="CPU30" s="203"/>
      <c r="CPV30" s="203"/>
      <c r="CPW30" s="203"/>
      <c r="CPX30" s="203"/>
      <c r="CPY30" s="203"/>
      <c r="CPZ30" s="203"/>
      <c r="CQA30" s="203"/>
      <c r="CQB30" s="203"/>
      <c r="CQC30" s="203"/>
      <c r="CQD30" s="203"/>
      <c r="CQE30" s="203"/>
      <c r="CQF30" s="203"/>
      <c r="CQG30" s="203"/>
      <c r="CQH30" s="203"/>
      <c r="CQI30" s="203"/>
      <c r="CQJ30" s="203"/>
      <c r="CQK30" s="203"/>
      <c r="CQL30" s="203"/>
      <c r="CQM30" s="203"/>
      <c r="CQN30" s="203"/>
      <c r="CQO30" s="203"/>
      <c r="CQP30" s="203"/>
      <c r="CQQ30" s="203"/>
      <c r="CQR30" s="203"/>
      <c r="CQS30" s="203"/>
      <c r="CQT30" s="203"/>
      <c r="CQU30" s="203"/>
      <c r="CQV30" s="203"/>
      <c r="CQW30" s="203"/>
      <c r="CQX30" s="203"/>
      <c r="CQY30" s="203"/>
      <c r="CQZ30" s="203"/>
      <c r="CRA30" s="203"/>
      <c r="CRB30" s="203"/>
      <c r="CRC30" s="203"/>
      <c r="CRD30" s="203"/>
      <c r="CRE30" s="203"/>
      <c r="CRF30" s="203"/>
      <c r="CRG30" s="203"/>
      <c r="CRH30" s="203"/>
      <c r="CRI30" s="203"/>
      <c r="CRJ30" s="203"/>
      <c r="CRK30" s="203"/>
      <c r="CRL30" s="203"/>
      <c r="CRM30" s="203"/>
      <c r="CRN30" s="203"/>
      <c r="CRO30" s="203"/>
      <c r="CRP30" s="203"/>
      <c r="CRQ30" s="203"/>
      <c r="CRR30" s="203"/>
      <c r="CRS30" s="203"/>
      <c r="CRT30" s="203"/>
      <c r="CRU30" s="203"/>
      <c r="CRV30" s="203"/>
      <c r="CRW30" s="203"/>
      <c r="CRX30" s="203"/>
      <c r="CRY30" s="203"/>
      <c r="CRZ30" s="203"/>
      <c r="CSA30" s="203"/>
      <c r="CSB30" s="203"/>
      <c r="CSC30" s="203"/>
      <c r="CSD30" s="203"/>
      <c r="CSE30" s="203"/>
      <c r="CSF30" s="203"/>
      <c r="CSG30" s="203"/>
      <c r="CSH30" s="203"/>
      <c r="CSI30" s="203"/>
      <c r="CSJ30" s="203"/>
      <c r="CSK30" s="203"/>
      <c r="CSL30" s="203"/>
      <c r="CSM30" s="203"/>
      <c r="CSN30" s="203"/>
      <c r="CSO30" s="203"/>
      <c r="CSP30" s="203"/>
      <c r="CSQ30" s="203"/>
      <c r="CSR30" s="203"/>
      <c r="CSS30" s="203"/>
      <c r="CST30" s="203"/>
      <c r="CSU30" s="203"/>
      <c r="CSV30" s="203"/>
      <c r="CSW30" s="203"/>
      <c r="CSX30" s="203"/>
      <c r="CSY30" s="203"/>
      <c r="CSZ30" s="203"/>
      <c r="CTA30" s="203"/>
      <c r="CTB30" s="203"/>
      <c r="CTC30" s="203"/>
      <c r="CTD30" s="203"/>
      <c r="CTE30" s="203"/>
      <c r="CTF30" s="203"/>
      <c r="CTG30" s="203"/>
      <c r="CTH30" s="203"/>
      <c r="CTI30" s="203"/>
      <c r="CTJ30" s="203"/>
      <c r="CTK30" s="203"/>
      <c r="CTL30" s="203"/>
      <c r="CTM30" s="203"/>
      <c r="CTN30" s="203"/>
      <c r="CTO30" s="203"/>
      <c r="CTP30" s="203"/>
      <c r="CTQ30" s="203"/>
      <c r="CTR30" s="203"/>
      <c r="CTS30" s="203"/>
      <c r="CTT30" s="203"/>
      <c r="CTU30" s="203"/>
      <c r="CTV30" s="203"/>
      <c r="CTW30" s="203"/>
      <c r="CTX30" s="203"/>
      <c r="CTY30" s="203"/>
      <c r="CTZ30" s="203"/>
      <c r="CUA30" s="203"/>
      <c r="CUB30" s="203"/>
      <c r="CUC30" s="203"/>
      <c r="CUD30" s="203"/>
      <c r="CUE30" s="203"/>
      <c r="CUF30" s="203"/>
      <c r="CUG30" s="203"/>
      <c r="CUH30" s="203"/>
      <c r="CUI30" s="203"/>
      <c r="CUJ30" s="203"/>
      <c r="CUK30" s="203"/>
      <c r="CUL30" s="203"/>
      <c r="CUM30" s="203"/>
      <c r="CUN30" s="203"/>
      <c r="CUO30" s="203"/>
      <c r="CUP30" s="203"/>
      <c r="CUQ30" s="203"/>
      <c r="CUR30" s="203"/>
      <c r="CUS30" s="203"/>
      <c r="CUT30" s="203"/>
      <c r="CUU30" s="203"/>
      <c r="CUV30" s="203"/>
      <c r="CUW30" s="203"/>
      <c r="CUX30" s="203"/>
      <c r="CUY30" s="203"/>
      <c r="CUZ30" s="203"/>
      <c r="CVA30" s="203"/>
      <c r="CVB30" s="203"/>
      <c r="CVC30" s="203"/>
      <c r="CVD30" s="203"/>
      <c r="CVE30" s="203"/>
      <c r="CVF30" s="203"/>
      <c r="CVG30" s="203"/>
      <c r="CVH30" s="203"/>
      <c r="CVI30" s="203"/>
      <c r="CVJ30" s="203"/>
      <c r="CVK30" s="203"/>
      <c r="CVL30" s="203"/>
      <c r="CVM30" s="203"/>
      <c r="CVN30" s="203"/>
      <c r="CVO30" s="203"/>
      <c r="CVP30" s="203"/>
      <c r="CVQ30" s="203"/>
      <c r="CVR30" s="203"/>
      <c r="CVS30" s="203"/>
      <c r="CVT30" s="203"/>
      <c r="CVU30" s="203"/>
      <c r="CVV30" s="203"/>
      <c r="CVW30" s="203"/>
      <c r="CVX30" s="203"/>
      <c r="CVY30" s="203"/>
      <c r="CVZ30" s="203"/>
      <c r="CWA30" s="203"/>
      <c r="CWB30" s="203"/>
      <c r="CWC30" s="203"/>
      <c r="CWD30" s="203"/>
      <c r="CWE30" s="203"/>
      <c r="CWF30" s="203"/>
      <c r="CWG30" s="203"/>
      <c r="CWH30" s="203"/>
      <c r="CWI30" s="203"/>
      <c r="CWJ30" s="203"/>
      <c r="CWK30" s="203"/>
      <c r="CWL30" s="203"/>
      <c r="CWM30" s="203"/>
      <c r="CWN30" s="203"/>
      <c r="CWO30" s="203"/>
      <c r="CWP30" s="203"/>
      <c r="CWQ30" s="203"/>
      <c r="CWR30" s="203"/>
      <c r="CWS30" s="203"/>
      <c r="CWT30" s="203"/>
      <c r="CWU30" s="203"/>
      <c r="CWV30" s="203"/>
      <c r="CWW30" s="203"/>
      <c r="CWX30" s="203"/>
      <c r="CWY30" s="203"/>
      <c r="CWZ30" s="203"/>
      <c r="CXA30" s="203"/>
      <c r="CXB30" s="203"/>
      <c r="CXC30" s="203"/>
      <c r="CXD30" s="203"/>
      <c r="CXE30" s="203"/>
      <c r="CXF30" s="203"/>
      <c r="CXG30" s="203"/>
      <c r="CXH30" s="203"/>
      <c r="CXI30" s="203"/>
      <c r="CXJ30" s="203"/>
      <c r="CXK30" s="203"/>
      <c r="CXL30" s="203"/>
      <c r="CXM30" s="203"/>
      <c r="CXN30" s="203"/>
      <c r="CXO30" s="203"/>
      <c r="CXP30" s="203"/>
      <c r="CXQ30" s="203"/>
      <c r="CXR30" s="203"/>
      <c r="CXS30" s="203"/>
      <c r="CXT30" s="203"/>
      <c r="CXU30" s="203"/>
      <c r="CXV30" s="203"/>
      <c r="CXW30" s="203"/>
      <c r="CXX30" s="203"/>
      <c r="CXY30" s="203"/>
      <c r="CXZ30" s="203"/>
      <c r="CYA30" s="203"/>
      <c r="CYB30" s="203"/>
      <c r="CYC30" s="203"/>
      <c r="CYD30" s="203"/>
      <c r="CYE30" s="203"/>
      <c r="CYF30" s="203"/>
      <c r="CYG30" s="203"/>
      <c r="CYH30" s="203"/>
      <c r="CYI30" s="203"/>
      <c r="CYJ30" s="203"/>
      <c r="CYK30" s="203"/>
      <c r="CYL30" s="203"/>
      <c r="CYM30" s="203"/>
      <c r="CYN30" s="203"/>
      <c r="CYO30" s="203"/>
      <c r="CYP30" s="203"/>
      <c r="CYQ30" s="203"/>
      <c r="CYR30" s="203"/>
      <c r="CYS30" s="203"/>
      <c r="CYT30" s="203"/>
      <c r="CYU30" s="203"/>
      <c r="CYV30" s="203"/>
      <c r="CYW30" s="203"/>
      <c r="CYX30" s="203"/>
      <c r="CYY30" s="203"/>
      <c r="CYZ30" s="203"/>
      <c r="CZA30" s="203"/>
      <c r="CZB30" s="203"/>
      <c r="CZC30" s="203"/>
      <c r="CZD30" s="203"/>
      <c r="CZE30" s="203"/>
      <c r="CZF30" s="203"/>
      <c r="CZG30" s="203"/>
      <c r="CZH30" s="203"/>
      <c r="CZI30" s="203"/>
      <c r="CZJ30" s="203"/>
      <c r="CZK30" s="203"/>
      <c r="CZL30" s="203"/>
      <c r="CZM30" s="203"/>
      <c r="CZN30" s="203"/>
      <c r="CZO30" s="203"/>
      <c r="CZP30" s="203"/>
      <c r="CZQ30" s="203"/>
      <c r="CZR30" s="203"/>
      <c r="CZS30" s="203"/>
      <c r="CZT30" s="203"/>
      <c r="CZU30" s="203"/>
      <c r="CZV30" s="203"/>
      <c r="CZW30" s="203"/>
      <c r="CZX30" s="203"/>
      <c r="CZY30" s="203"/>
      <c r="CZZ30" s="203"/>
      <c r="DAA30" s="203"/>
      <c r="DAB30" s="203"/>
      <c r="DAC30" s="203"/>
      <c r="DAD30" s="203"/>
      <c r="DAE30" s="203"/>
      <c r="DAF30" s="203"/>
      <c r="DAG30" s="203"/>
      <c r="DAH30" s="203"/>
      <c r="DAI30" s="203"/>
      <c r="DAJ30" s="203"/>
      <c r="DAK30" s="203"/>
      <c r="DAL30" s="203"/>
      <c r="DAM30" s="203"/>
      <c r="DAN30" s="203"/>
      <c r="DAO30" s="203"/>
      <c r="DAP30" s="203"/>
      <c r="DAQ30" s="203"/>
      <c r="DAR30" s="203"/>
      <c r="DAS30" s="203"/>
      <c r="DAT30" s="203"/>
      <c r="DAU30" s="203"/>
      <c r="DAV30" s="203"/>
      <c r="DAW30" s="203"/>
      <c r="DAX30" s="203"/>
      <c r="DAY30" s="203"/>
      <c r="DAZ30" s="203"/>
      <c r="DBA30" s="203"/>
      <c r="DBB30" s="203"/>
      <c r="DBC30" s="203"/>
      <c r="DBD30" s="203"/>
      <c r="DBE30" s="203"/>
      <c r="DBF30" s="203"/>
      <c r="DBG30" s="203"/>
      <c r="DBH30" s="203"/>
      <c r="DBI30" s="203"/>
      <c r="DBJ30" s="203"/>
      <c r="DBK30" s="203"/>
      <c r="DBL30" s="203"/>
      <c r="DBM30" s="203"/>
      <c r="DBN30" s="203"/>
      <c r="DBO30" s="203"/>
      <c r="DBP30" s="203"/>
      <c r="DBQ30" s="203"/>
      <c r="DBR30" s="203"/>
      <c r="DBS30" s="203"/>
      <c r="DBT30" s="203"/>
      <c r="DBU30" s="203"/>
      <c r="DBV30" s="203"/>
      <c r="DBW30" s="203"/>
      <c r="DBX30" s="203"/>
      <c r="DBY30" s="203"/>
      <c r="DBZ30" s="203"/>
      <c r="DCA30" s="203"/>
      <c r="DCB30" s="203"/>
      <c r="DCC30" s="203"/>
      <c r="DCD30" s="203"/>
      <c r="DCE30" s="203"/>
      <c r="DCF30" s="203"/>
      <c r="DCG30" s="203"/>
      <c r="DCH30" s="203"/>
      <c r="DCI30" s="203"/>
      <c r="DCJ30" s="203"/>
      <c r="DCK30" s="203"/>
      <c r="DCL30" s="203"/>
      <c r="DCM30" s="203"/>
      <c r="DCN30" s="203"/>
      <c r="DCO30" s="203"/>
      <c r="DCP30" s="203"/>
      <c r="DCQ30" s="203"/>
      <c r="DCR30" s="203"/>
      <c r="DCS30" s="203"/>
      <c r="DCT30" s="203"/>
      <c r="DCU30" s="203"/>
      <c r="DCV30" s="203"/>
      <c r="DCW30" s="203"/>
      <c r="DCX30" s="203"/>
      <c r="DCY30" s="203"/>
      <c r="DCZ30" s="203"/>
      <c r="DDA30" s="203"/>
      <c r="DDB30" s="203"/>
      <c r="DDC30" s="203"/>
      <c r="DDD30" s="203"/>
      <c r="DDE30" s="203"/>
      <c r="DDF30" s="203"/>
      <c r="DDG30" s="203"/>
      <c r="DDH30" s="203"/>
      <c r="DDI30" s="203"/>
      <c r="DDJ30" s="203"/>
      <c r="DDK30" s="203"/>
      <c r="DDL30" s="203"/>
      <c r="DDM30" s="203"/>
      <c r="DDN30" s="203"/>
      <c r="DDO30" s="203"/>
      <c r="DDP30" s="203"/>
      <c r="DDQ30" s="203"/>
      <c r="DDR30" s="203"/>
      <c r="DDS30" s="203"/>
      <c r="DDT30" s="203"/>
      <c r="DDU30" s="203"/>
      <c r="DDV30" s="203"/>
      <c r="DDW30" s="203"/>
      <c r="DDX30" s="203"/>
      <c r="DDY30" s="203"/>
      <c r="DDZ30" s="203"/>
      <c r="DEA30" s="203"/>
      <c r="DEB30" s="203"/>
      <c r="DEC30" s="203"/>
      <c r="DED30" s="203"/>
      <c r="DEE30" s="203"/>
      <c r="DEF30" s="203"/>
      <c r="DEG30" s="203"/>
      <c r="DEH30" s="203"/>
      <c r="DEI30" s="203"/>
      <c r="DEJ30" s="203"/>
      <c r="DEK30" s="203"/>
      <c r="DEL30" s="203"/>
      <c r="DEM30" s="203"/>
      <c r="DEN30" s="203"/>
      <c r="DEO30" s="203"/>
      <c r="DEP30" s="203"/>
      <c r="DEQ30" s="203"/>
      <c r="DER30" s="203"/>
      <c r="DES30" s="203"/>
      <c r="DET30" s="203"/>
      <c r="DEU30" s="203"/>
      <c r="DEV30" s="203"/>
      <c r="DEW30" s="203"/>
      <c r="DEX30" s="203"/>
      <c r="DEY30" s="203"/>
      <c r="DEZ30" s="203"/>
      <c r="DFA30" s="203"/>
      <c r="DFB30" s="203"/>
      <c r="DFC30" s="203"/>
      <c r="DFD30" s="203"/>
      <c r="DFE30" s="203"/>
      <c r="DFF30" s="203"/>
      <c r="DFG30" s="203"/>
      <c r="DFH30" s="203"/>
      <c r="DFI30" s="203"/>
      <c r="DFJ30" s="203"/>
      <c r="DFK30" s="203"/>
      <c r="DFL30" s="203"/>
      <c r="DFM30" s="203"/>
      <c r="DFN30" s="203"/>
      <c r="DFO30" s="203"/>
      <c r="DFP30" s="203"/>
      <c r="DFQ30" s="203"/>
      <c r="DFR30" s="203"/>
      <c r="DFS30" s="203"/>
      <c r="DFT30" s="203"/>
      <c r="DFU30" s="203"/>
      <c r="DFV30" s="203"/>
      <c r="DFW30" s="203"/>
      <c r="DFX30" s="203"/>
      <c r="DFY30" s="203"/>
      <c r="DFZ30" s="203"/>
      <c r="DGA30" s="203"/>
      <c r="DGB30" s="203"/>
      <c r="DGC30" s="203"/>
      <c r="DGD30" s="203"/>
      <c r="DGE30" s="203"/>
      <c r="DGF30" s="203"/>
      <c r="DGG30" s="203"/>
      <c r="DGH30" s="203"/>
      <c r="DGI30" s="203"/>
      <c r="DGJ30" s="203"/>
      <c r="DGK30" s="203"/>
      <c r="DGL30" s="203"/>
      <c r="DGM30" s="203"/>
      <c r="DGN30" s="203"/>
      <c r="DGO30" s="203"/>
      <c r="DGP30" s="203"/>
      <c r="DGQ30" s="203"/>
      <c r="DGR30" s="203"/>
      <c r="DGS30" s="203"/>
      <c r="DGT30" s="203"/>
      <c r="DGU30" s="203"/>
      <c r="DGV30" s="203"/>
      <c r="DGW30" s="203"/>
      <c r="DGX30" s="203"/>
      <c r="DGY30" s="203"/>
      <c r="DGZ30" s="203"/>
      <c r="DHA30" s="203"/>
      <c r="DHB30" s="203"/>
      <c r="DHC30" s="203"/>
      <c r="DHD30" s="203"/>
      <c r="DHE30" s="203"/>
      <c r="DHF30" s="203"/>
      <c r="DHG30" s="203"/>
      <c r="DHH30" s="203"/>
      <c r="DHI30" s="203"/>
      <c r="DHJ30" s="203"/>
      <c r="DHK30" s="203"/>
      <c r="DHL30" s="203"/>
      <c r="DHM30" s="203"/>
      <c r="DHN30" s="203"/>
      <c r="DHO30" s="203"/>
      <c r="DHP30" s="203"/>
      <c r="DHQ30" s="203"/>
      <c r="DHR30" s="203"/>
      <c r="DHS30" s="203"/>
      <c r="DHT30" s="203"/>
      <c r="DHU30" s="203"/>
      <c r="DHV30" s="203"/>
      <c r="DHW30" s="203"/>
      <c r="DHX30" s="203"/>
      <c r="DHY30" s="203"/>
      <c r="DHZ30" s="203"/>
      <c r="DIA30" s="203"/>
      <c r="DIB30" s="203"/>
      <c r="DIC30" s="203"/>
      <c r="DID30" s="203"/>
      <c r="DIE30" s="203"/>
      <c r="DIF30" s="203"/>
      <c r="DIG30" s="203"/>
      <c r="DIH30" s="203"/>
      <c r="DII30" s="203"/>
      <c r="DIJ30" s="203"/>
      <c r="DIK30" s="203"/>
      <c r="DIL30" s="203"/>
      <c r="DIM30" s="203"/>
      <c r="DIN30" s="203"/>
      <c r="DIO30" s="203"/>
      <c r="DIP30" s="203"/>
      <c r="DIQ30" s="203"/>
      <c r="DIR30" s="203"/>
      <c r="DIS30" s="203"/>
      <c r="DIT30" s="203"/>
      <c r="DIU30" s="203"/>
      <c r="DIV30" s="203"/>
      <c r="DIW30" s="203"/>
      <c r="DIX30" s="203"/>
      <c r="DIY30" s="203"/>
      <c r="DIZ30" s="203"/>
      <c r="DJA30" s="203"/>
      <c r="DJB30" s="203"/>
      <c r="DJC30" s="203"/>
      <c r="DJD30" s="203"/>
      <c r="DJE30" s="203"/>
      <c r="DJF30" s="203"/>
      <c r="DJG30" s="203"/>
      <c r="DJH30" s="203"/>
      <c r="DJI30" s="203"/>
      <c r="DJJ30" s="203"/>
      <c r="DJK30" s="203"/>
      <c r="DJL30" s="203"/>
      <c r="DJM30" s="203"/>
      <c r="DJN30" s="203"/>
      <c r="DJO30" s="203"/>
      <c r="DJP30" s="203"/>
      <c r="DJQ30" s="203"/>
      <c r="DJR30" s="203"/>
      <c r="DJS30" s="203"/>
      <c r="DJT30" s="203"/>
      <c r="DJU30" s="203"/>
      <c r="DJV30" s="203"/>
      <c r="DJW30" s="203"/>
      <c r="DJX30" s="203"/>
      <c r="DJY30" s="203"/>
      <c r="DJZ30" s="203"/>
      <c r="DKA30" s="203"/>
      <c r="DKB30" s="203"/>
      <c r="DKC30" s="203"/>
      <c r="DKD30" s="203"/>
      <c r="DKE30" s="203"/>
      <c r="DKF30" s="203"/>
      <c r="DKG30" s="203"/>
      <c r="DKH30" s="203"/>
      <c r="DKI30" s="203"/>
      <c r="DKJ30" s="203"/>
      <c r="DKK30" s="203"/>
      <c r="DKL30" s="203"/>
      <c r="DKM30" s="203"/>
      <c r="DKN30" s="203"/>
      <c r="DKO30" s="203"/>
      <c r="DKP30" s="203"/>
      <c r="DKQ30" s="203"/>
      <c r="DKR30" s="203"/>
      <c r="DKS30" s="203"/>
      <c r="DKT30" s="203"/>
      <c r="DKU30" s="203"/>
      <c r="DKV30" s="203"/>
      <c r="DKW30" s="203"/>
      <c r="DKX30" s="203"/>
      <c r="DKY30" s="203"/>
      <c r="DKZ30" s="203"/>
      <c r="DLA30" s="203"/>
      <c r="DLB30" s="203"/>
      <c r="DLC30" s="203"/>
      <c r="DLD30" s="203"/>
      <c r="DLE30" s="203"/>
      <c r="DLF30" s="203"/>
      <c r="DLG30" s="203"/>
      <c r="DLH30" s="203"/>
      <c r="DLI30" s="203"/>
      <c r="DLJ30" s="203"/>
      <c r="DLK30" s="203"/>
      <c r="DLL30" s="203"/>
      <c r="DLM30" s="203"/>
      <c r="DLN30" s="203"/>
      <c r="DLO30" s="203"/>
      <c r="DLP30" s="203"/>
      <c r="DLQ30" s="203"/>
      <c r="DLR30" s="203"/>
      <c r="DLS30" s="203"/>
      <c r="DLT30" s="203"/>
      <c r="DLU30" s="203"/>
      <c r="DLV30" s="203"/>
      <c r="DLW30" s="203"/>
      <c r="DLX30" s="203"/>
      <c r="DLY30" s="203"/>
      <c r="DLZ30" s="203"/>
      <c r="DMA30" s="203"/>
      <c r="DMB30" s="203"/>
      <c r="DMC30" s="203"/>
      <c r="DMD30" s="203"/>
      <c r="DME30" s="203"/>
      <c r="DMF30" s="203"/>
      <c r="DMG30" s="203"/>
      <c r="DMH30" s="203"/>
      <c r="DMI30" s="203"/>
      <c r="DMJ30" s="203"/>
      <c r="DMK30" s="203"/>
      <c r="DML30" s="203"/>
      <c r="DMM30" s="203"/>
      <c r="DMN30" s="203"/>
      <c r="DMO30" s="203"/>
      <c r="DMP30" s="203"/>
      <c r="DMQ30" s="203"/>
      <c r="DMR30" s="203"/>
      <c r="DMS30" s="203"/>
      <c r="DMT30" s="203"/>
      <c r="DMU30" s="203"/>
      <c r="DMV30" s="203"/>
      <c r="DMW30" s="203"/>
      <c r="DMX30" s="203"/>
      <c r="DMY30" s="203"/>
      <c r="DMZ30" s="203"/>
      <c r="DNA30" s="203"/>
      <c r="DNB30" s="203"/>
      <c r="DNC30" s="203"/>
      <c r="DND30" s="203"/>
      <c r="DNE30" s="203"/>
      <c r="DNF30" s="203"/>
      <c r="DNG30" s="203"/>
      <c r="DNH30" s="203"/>
      <c r="DNI30" s="203"/>
      <c r="DNJ30" s="203"/>
      <c r="DNK30" s="203"/>
      <c r="DNL30" s="203"/>
      <c r="DNM30" s="203"/>
      <c r="DNN30" s="203"/>
      <c r="DNO30" s="203"/>
      <c r="DNP30" s="203"/>
      <c r="DNQ30" s="203"/>
      <c r="DNR30" s="203"/>
      <c r="DNS30" s="203"/>
      <c r="DNT30" s="203"/>
      <c r="DNU30" s="203"/>
      <c r="DNV30" s="203"/>
      <c r="DNW30" s="203"/>
      <c r="DNX30" s="203"/>
      <c r="DNY30" s="203"/>
      <c r="DNZ30" s="203"/>
      <c r="DOA30" s="203"/>
      <c r="DOB30" s="203"/>
      <c r="DOC30" s="203"/>
      <c r="DOD30" s="203"/>
      <c r="DOE30" s="203"/>
      <c r="DOF30" s="203"/>
      <c r="DOG30" s="203"/>
      <c r="DOH30" s="203"/>
      <c r="DOI30" s="203"/>
      <c r="DOJ30" s="203"/>
      <c r="DOK30" s="203"/>
      <c r="DOL30" s="203"/>
      <c r="DOM30" s="203"/>
      <c r="DON30" s="203"/>
      <c r="DOO30" s="203"/>
      <c r="DOP30" s="203"/>
      <c r="DOQ30" s="203"/>
      <c r="DOR30" s="203"/>
      <c r="DOS30" s="203"/>
      <c r="DOT30" s="203"/>
      <c r="DOU30" s="203"/>
      <c r="DOV30" s="203"/>
      <c r="DOW30" s="203"/>
      <c r="DOX30" s="203"/>
      <c r="DOY30" s="203"/>
      <c r="DOZ30" s="203"/>
      <c r="DPA30" s="203"/>
      <c r="DPB30" s="203"/>
      <c r="DPC30" s="203"/>
      <c r="DPD30" s="203"/>
      <c r="DPE30" s="203"/>
      <c r="DPF30" s="203"/>
      <c r="DPG30" s="203"/>
      <c r="DPH30" s="203"/>
      <c r="DPI30" s="203"/>
      <c r="DPJ30" s="203"/>
      <c r="DPK30" s="203"/>
      <c r="DPL30" s="203"/>
      <c r="DPM30" s="203"/>
      <c r="DPN30" s="203"/>
      <c r="DPO30" s="203"/>
      <c r="DPP30" s="203"/>
      <c r="DPQ30" s="203"/>
      <c r="DPR30" s="203"/>
      <c r="DPS30" s="203"/>
      <c r="DPT30" s="203"/>
      <c r="DPU30" s="203"/>
      <c r="DPV30" s="203"/>
      <c r="DPW30" s="203"/>
      <c r="DPX30" s="203"/>
      <c r="DPY30" s="203"/>
      <c r="DPZ30" s="203"/>
      <c r="DQA30" s="203"/>
      <c r="DQB30" s="203"/>
      <c r="DQC30" s="203"/>
      <c r="DQD30" s="203"/>
      <c r="DQE30" s="203"/>
      <c r="DQF30" s="203"/>
      <c r="DQG30" s="203"/>
      <c r="DQH30" s="203"/>
      <c r="DQI30" s="203"/>
      <c r="DQJ30" s="203"/>
      <c r="DQK30" s="203"/>
      <c r="DQL30" s="203"/>
      <c r="DQM30" s="203"/>
      <c r="DQN30" s="203"/>
      <c r="DQO30" s="203"/>
      <c r="DQP30" s="203"/>
      <c r="DQQ30" s="203"/>
      <c r="DQR30" s="203"/>
      <c r="DQS30" s="203"/>
      <c r="DQT30" s="203"/>
      <c r="DQU30" s="203"/>
      <c r="DQV30" s="203"/>
      <c r="DQW30" s="203"/>
      <c r="DQX30" s="203"/>
      <c r="DQY30" s="203"/>
      <c r="DQZ30" s="203"/>
      <c r="DRA30" s="203"/>
      <c r="DRB30" s="203"/>
      <c r="DRC30" s="203"/>
      <c r="DRD30" s="203"/>
      <c r="DRE30" s="203"/>
      <c r="DRF30" s="203"/>
      <c r="DRG30" s="203"/>
      <c r="DRH30" s="203"/>
      <c r="DRI30" s="203"/>
      <c r="DRJ30" s="203"/>
      <c r="DRK30" s="203"/>
      <c r="DRL30" s="203"/>
      <c r="DRM30" s="203"/>
      <c r="DRN30" s="203"/>
      <c r="DRO30" s="203"/>
      <c r="DRP30" s="203"/>
      <c r="DRQ30" s="203"/>
      <c r="DRR30" s="203"/>
      <c r="DRS30" s="203"/>
      <c r="DRT30" s="203"/>
      <c r="DRU30" s="203"/>
      <c r="DRV30" s="203"/>
      <c r="DRW30" s="203"/>
      <c r="DRX30" s="203"/>
      <c r="DRY30" s="203"/>
      <c r="DRZ30" s="203"/>
      <c r="DSA30" s="203"/>
      <c r="DSB30" s="203"/>
      <c r="DSC30" s="203"/>
      <c r="DSD30" s="203"/>
      <c r="DSE30" s="203"/>
      <c r="DSF30" s="203"/>
      <c r="DSG30" s="203"/>
      <c r="DSH30" s="203"/>
      <c r="DSI30" s="203"/>
      <c r="DSJ30" s="203"/>
      <c r="DSK30" s="203"/>
      <c r="DSL30" s="203"/>
      <c r="DSM30" s="203"/>
      <c r="DSN30" s="203"/>
      <c r="DSO30" s="203"/>
      <c r="DSP30" s="203"/>
      <c r="DSQ30" s="203"/>
      <c r="DSR30" s="203"/>
      <c r="DSS30" s="203"/>
      <c r="DST30" s="203"/>
      <c r="DSU30" s="203"/>
      <c r="DSV30" s="203"/>
      <c r="DSW30" s="203"/>
      <c r="DSX30" s="203"/>
      <c r="DSY30" s="203"/>
      <c r="DSZ30" s="203"/>
      <c r="DTA30" s="203"/>
      <c r="DTB30" s="203"/>
      <c r="DTC30" s="203"/>
      <c r="DTD30" s="203"/>
      <c r="DTE30" s="203"/>
      <c r="DTF30" s="203"/>
      <c r="DTG30" s="203"/>
      <c r="DTH30" s="203"/>
      <c r="DTI30" s="203"/>
      <c r="DTJ30" s="203"/>
      <c r="DTK30" s="203"/>
      <c r="DTL30" s="203"/>
      <c r="DTM30" s="203"/>
      <c r="DTN30" s="203"/>
      <c r="DTO30" s="203"/>
      <c r="DTP30" s="203"/>
      <c r="DTQ30" s="203"/>
      <c r="DTR30" s="203"/>
      <c r="DTS30" s="203"/>
      <c r="DTT30" s="203"/>
      <c r="DTU30" s="203"/>
      <c r="DTV30" s="203"/>
      <c r="DTW30" s="203"/>
      <c r="DTX30" s="203"/>
      <c r="DTY30" s="203"/>
      <c r="DTZ30" s="203"/>
      <c r="DUA30" s="203"/>
      <c r="DUB30" s="203"/>
      <c r="DUC30" s="203"/>
      <c r="DUD30" s="203"/>
      <c r="DUE30" s="203"/>
      <c r="DUF30" s="203"/>
      <c r="DUG30" s="203"/>
      <c r="DUH30" s="203"/>
      <c r="DUI30" s="203"/>
      <c r="DUJ30" s="203"/>
      <c r="DUK30" s="203"/>
      <c r="DUL30" s="203"/>
      <c r="DUM30" s="203"/>
      <c r="DUN30" s="203"/>
      <c r="DUO30" s="203"/>
      <c r="DUP30" s="203"/>
      <c r="DUQ30" s="203"/>
      <c r="DUR30" s="203"/>
      <c r="DUS30" s="203"/>
      <c r="DUT30" s="203"/>
      <c r="DUU30" s="203"/>
      <c r="DUV30" s="203"/>
      <c r="DUW30" s="203"/>
      <c r="DUX30" s="203"/>
      <c r="DUY30" s="203"/>
      <c r="DUZ30" s="203"/>
      <c r="DVA30" s="203"/>
      <c r="DVB30" s="203"/>
      <c r="DVC30" s="203"/>
      <c r="DVD30" s="203"/>
      <c r="DVE30" s="203"/>
      <c r="DVF30" s="203"/>
      <c r="DVG30" s="203"/>
      <c r="DVH30" s="203"/>
      <c r="DVI30" s="203"/>
      <c r="DVJ30" s="203"/>
      <c r="DVK30" s="203"/>
      <c r="DVL30" s="203"/>
      <c r="DVM30" s="203"/>
      <c r="DVN30" s="203"/>
      <c r="DVO30" s="203"/>
      <c r="DVP30" s="203"/>
      <c r="DVQ30" s="203"/>
      <c r="DVR30" s="203"/>
      <c r="DVS30" s="203"/>
      <c r="DVT30" s="203"/>
      <c r="DVU30" s="203"/>
      <c r="DVV30" s="203"/>
      <c r="DVW30" s="203"/>
      <c r="DVX30" s="203"/>
      <c r="DVY30" s="203"/>
      <c r="DVZ30" s="203"/>
      <c r="DWA30" s="203"/>
      <c r="DWB30" s="203"/>
      <c r="DWC30" s="203"/>
      <c r="DWD30" s="203"/>
      <c r="DWE30" s="203"/>
      <c r="DWF30" s="203"/>
      <c r="DWG30" s="203"/>
      <c r="DWH30" s="203"/>
      <c r="DWI30" s="203"/>
      <c r="DWJ30" s="203"/>
      <c r="DWK30" s="203"/>
      <c r="DWL30" s="203"/>
      <c r="DWM30" s="203"/>
      <c r="DWN30" s="203"/>
      <c r="DWO30" s="203"/>
      <c r="DWP30" s="203"/>
      <c r="DWQ30" s="203"/>
      <c r="DWR30" s="203"/>
      <c r="DWS30" s="203"/>
      <c r="DWT30" s="203"/>
      <c r="DWU30" s="203"/>
      <c r="DWV30" s="203"/>
      <c r="DWW30" s="203"/>
      <c r="DWX30" s="203"/>
      <c r="DWY30" s="203"/>
      <c r="DWZ30" s="203"/>
      <c r="DXA30" s="203"/>
      <c r="DXB30" s="203"/>
      <c r="DXC30" s="203"/>
      <c r="DXD30" s="203"/>
      <c r="DXE30" s="203"/>
      <c r="DXF30" s="203"/>
      <c r="DXG30" s="203"/>
      <c r="DXH30" s="203"/>
      <c r="DXI30" s="203"/>
      <c r="DXJ30" s="203"/>
      <c r="DXK30" s="203"/>
      <c r="DXL30" s="203"/>
      <c r="DXM30" s="203"/>
      <c r="DXN30" s="203"/>
      <c r="DXO30" s="203"/>
      <c r="DXP30" s="203"/>
      <c r="DXQ30" s="203"/>
      <c r="DXR30" s="203"/>
      <c r="DXS30" s="203"/>
      <c r="DXT30" s="203"/>
      <c r="DXU30" s="203"/>
      <c r="DXV30" s="203"/>
      <c r="DXW30" s="203"/>
      <c r="DXX30" s="203"/>
      <c r="DXY30" s="203"/>
      <c r="DXZ30" s="203"/>
      <c r="DYA30" s="203"/>
      <c r="DYB30" s="203"/>
      <c r="DYC30" s="203"/>
      <c r="DYD30" s="203"/>
      <c r="DYE30" s="203"/>
      <c r="DYF30" s="203"/>
      <c r="DYG30" s="203"/>
      <c r="DYH30" s="203"/>
      <c r="DYI30" s="203"/>
      <c r="DYJ30" s="203"/>
      <c r="DYK30" s="203"/>
      <c r="DYL30" s="203"/>
      <c r="DYM30" s="203"/>
      <c r="DYN30" s="203"/>
      <c r="DYO30" s="203"/>
      <c r="DYP30" s="203"/>
      <c r="DYQ30" s="203"/>
      <c r="DYR30" s="203"/>
      <c r="DYS30" s="203"/>
      <c r="DYT30" s="203"/>
      <c r="DYU30" s="203"/>
      <c r="DYV30" s="203"/>
      <c r="DYW30" s="203"/>
      <c r="DYX30" s="203"/>
      <c r="DYY30" s="203"/>
      <c r="DYZ30" s="203"/>
      <c r="DZA30" s="203"/>
      <c r="DZB30" s="203"/>
      <c r="DZC30" s="203"/>
      <c r="DZD30" s="203"/>
      <c r="DZE30" s="203"/>
      <c r="DZF30" s="203"/>
      <c r="DZG30" s="203"/>
      <c r="DZH30" s="203"/>
      <c r="DZI30" s="203"/>
      <c r="DZJ30" s="203"/>
      <c r="DZK30" s="203"/>
      <c r="DZL30" s="203"/>
      <c r="DZM30" s="203"/>
      <c r="DZN30" s="203"/>
      <c r="DZO30" s="203"/>
      <c r="DZP30" s="203"/>
      <c r="DZQ30" s="203"/>
      <c r="DZR30" s="203"/>
      <c r="DZS30" s="203"/>
      <c r="DZT30" s="203"/>
      <c r="DZU30" s="203"/>
      <c r="DZV30" s="203"/>
      <c r="DZW30" s="203"/>
      <c r="DZX30" s="203"/>
      <c r="DZY30" s="203"/>
      <c r="DZZ30" s="203"/>
      <c r="EAA30" s="203"/>
      <c r="EAB30" s="203"/>
      <c r="EAC30" s="203"/>
      <c r="EAD30" s="203"/>
      <c r="EAE30" s="203"/>
      <c r="EAF30" s="203"/>
      <c r="EAG30" s="203"/>
      <c r="EAH30" s="203"/>
      <c r="EAI30" s="203"/>
      <c r="EAJ30" s="203"/>
      <c r="EAK30" s="203"/>
      <c r="EAL30" s="203"/>
      <c r="EAM30" s="203"/>
      <c r="EAN30" s="203"/>
      <c r="EAO30" s="203"/>
      <c r="EAP30" s="203"/>
      <c r="EAQ30" s="203"/>
      <c r="EAR30" s="203"/>
      <c r="EAS30" s="203"/>
      <c r="EAT30" s="203"/>
      <c r="EAU30" s="203"/>
      <c r="EAV30" s="203"/>
      <c r="EAW30" s="203"/>
      <c r="EAX30" s="203"/>
      <c r="EAY30" s="203"/>
      <c r="EAZ30" s="203"/>
      <c r="EBA30" s="203"/>
      <c r="EBB30" s="203"/>
      <c r="EBC30" s="203"/>
      <c r="EBD30" s="203"/>
      <c r="EBE30" s="203"/>
      <c r="EBF30" s="203"/>
      <c r="EBG30" s="203"/>
      <c r="EBH30" s="203"/>
      <c r="EBI30" s="203"/>
      <c r="EBJ30" s="203"/>
      <c r="EBK30" s="203"/>
      <c r="EBL30" s="203"/>
      <c r="EBM30" s="203"/>
      <c r="EBN30" s="203"/>
      <c r="EBO30" s="203"/>
      <c r="EBP30" s="203"/>
      <c r="EBQ30" s="203"/>
      <c r="EBR30" s="203"/>
      <c r="EBS30" s="203"/>
      <c r="EBT30" s="203"/>
      <c r="EBU30" s="203"/>
      <c r="EBV30" s="203"/>
      <c r="EBW30" s="203"/>
      <c r="EBX30" s="203"/>
      <c r="EBY30" s="203"/>
      <c r="EBZ30" s="203"/>
      <c r="ECA30" s="203"/>
      <c r="ECB30" s="203"/>
      <c r="ECC30" s="203"/>
      <c r="ECD30" s="203"/>
      <c r="ECE30" s="203"/>
      <c r="ECF30" s="203"/>
      <c r="ECG30" s="203"/>
      <c r="ECH30" s="203"/>
      <c r="ECI30" s="203"/>
      <c r="ECJ30" s="203"/>
      <c r="ECK30" s="203"/>
      <c r="ECL30" s="203"/>
      <c r="ECM30" s="203"/>
      <c r="ECN30" s="203"/>
      <c r="ECO30" s="203"/>
      <c r="ECP30" s="203"/>
      <c r="ECQ30" s="203"/>
      <c r="ECR30" s="203"/>
      <c r="ECS30" s="203"/>
      <c r="ECT30" s="203"/>
      <c r="ECU30" s="203"/>
      <c r="ECV30" s="203"/>
      <c r="ECW30" s="203"/>
      <c r="ECX30" s="203"/>
      <c r="ECY30" s="203"/>
      <c r="ECZ30" s="203"/>
      <c r="EDA30" s="203"/>
      <c r="EDB30" s="203"/>
      <c r="EDC30" s="203"/>
      <c r="EDD30" s="203"/>
      <c r="EDE30" s="203"/>
      <c r="EDF30" s="203"/>
      <c r="EDG30" s="203"/>
      <c r="EDH30" s="203"/>
      <c r="EDI30" s="203"/>
      <c r="EDJ30" s="203"/>
      <c r="EDK30" s="203"/>
      <c r="EDL30" s="203"/>
      <c r="EDM30" s="203"/>
      <c r="EDN30" s="203"/>
      <c r="EDO30" s="203"/>
      <c r="EDP30" s="203"/>
      <c r="EDQ30" s="203"/>
      <c r="EDR30" s="203"/>
      <c r="EDS30" s="203"/>
      <c r="EDT30" s="203"/>
      <c r="EDU30" s="203"/>
      <c r="EDV30" s="203"/>
      <c r="EDW30" s="203"/>
      <c r="EDX30" s="203"/>
      <c r="EDY30" s="203"/>
      <c r="EDZ30" s="203"/>
      <c r="EEA30" s="203"/>
      <c r="EEB30" s="203"/>
      <c r="EEC30" s="203"/>
      <c r="EED30" s="203"/>
      <c r="EEE30" s="203"/>
      <c r="EEF30" s="203"/>
      <c r="EEG30" s="203"/>
      <c r="EEH30" s="203"/>
      <c r="EEI30" s="203"/>
      <c r="EEJ30" s="203"/>
      <c r="EEK30" s="203"/>
      <c r="EEL30" s="203"/>
      <c r="EEM30" s="203"/>
      <c r="EEN30" s="203"/>
      <c r="EEO30" s="203"/>
      <c r="EEP30" s="203"/>
      <c r="EEQ30" s="203"/>
      <c r="EER30" s="203"/>
      <c r="EES30" s="203"/>
      <c r="EET30" s="203"/>
      <c r="EEU30" s="203"/>
      <c r="EEV30" s="203"/>
      <c r="EEW30" s="203"/>
      <c r="EEX30" s="203"/>
      <c r="EEY30" s="203"/>
      <c r="EEZ30" s="203"/>
      <c r="EFA30" s="203"/>
      <c r="EFB30" s="203"/>
      <c r="EFC30" s="203"/>
      <c r="EFD30" s="203"/>
      <c r="EFE30" s="203"/>
      <c r="EFF30" s="203"/>
      <c r="EFG30" s="203"/>
      <c r="EFH30" s="203"/>
      <c r="EFI30" s="203"/>
      <c r="EFJ30" s="203"/>
      <c r="EFK30" s="203"/>
      <c r="EFL30" s="203"/>
      <c r="EFM30" s="203"/>
      <c r="EFN30" s="203"/>
      <c r="EFO30" s="203"/>
      <c r="EFP30" s="203"/>
      <c r="EFQ30" s="203"/>
      <c r="EFR30" s="203"/>
      <c r="EFS30" s="203"/>
      <c r="EFT30" s="203"/>
      <c r="EFU30" s="203"/>
      <c r="EFV30" s="203"/>
      <c r="EFW30" s="203"/>
      <c r="EFX30" s="203"/>
      <c r="EFY30" s="203"/>
      <c r="EFZ30" s="203"/>
      <c r="EGA30" s="203"/>
      <c r="EGB30" s="203"/>
      <c r="EGC30" s="203"/>
      <c r="EGD30" s="203"/>
      <c r="EGE30" s="203"/>
      <c r="EGF30" s="203"/>
      <c r="EGG30" s="203"/>
      <c r="EGH30" s="203"/>
      <c r="EGI30" s="203"/>
      <c r="EGJ30" s="203"/>
      <c r="EGK30" s="203"/>
      <c r="EGL30" s="203"/>
      <c r="EGM30" s="203"/>
      <c r="EGN30" s="203"/>
      <c r="EGO30" s="203"/>
      <c r="EGP30" s="203"/>
      <c r="EGQ30" s="203"/>
      <c r="EGR30" s="203"/>
      <c r="EGS30" s="203"/>
      <c r="EGT30" s="203"/>
      <c r="EGU30" s="203"/>
      <c r="EGV30" s="203"/>
      <c r="EGW30" s="203"/>
      <c r="EGX30" s="203"/>
      <c r="EGY30" s="203"/>
      <c r="EGZ30" s="203"/>
      <c r="EHA30" s="203"/>
      <c r="EHB30" s="203"/>
      <c r="EHC30" s="203"/>
      <c r="EHD30" s="203"/>
      <c r="EHE30" s="203"/>
      <c r="EHF30" s="203"/>
      <c r="EHG30" s="203"/>
      <c r="EHH30" s="203"/>
      <c r="EHI30" s="203"/>
      <c r="EHJ30" s="203"/>
      <c r="EHK30" s="203"/>
      <c r="EHL30" s="203"/>
      <c r="EHM30" s="203"/>
      <c r="EHN30" s="203"/>
      <c r="EHO30" s="203"/>
      <c r="EHP30" s="203"/>
      <c r="EHQ30" s="203"/>
      <c r="EHR30" s="203"/>
      <c r="EHS30" s="203"/>
      <c r="EHT30" s="203"/>
      <c r="EHU30" s="203"/>
      <c r="EHV30" s="203"/>
      <c r="EHW30" s="203"/>
      <c r="EHX30" s="203"/>
      <c r="EHY30" s="203"/>
      <c r="EHZ30" s="203"/>
      <c r="EIA30" s="203"/>
      <c r="EIB30" s="203"/>
      <c r="EIC30" s="203"/>
      <c r="EID30" s="203"/>
      <c r="EIE30" s="203"/>
      <c r="EIF30" s="203"/>
      <c r="EIG30" s="203"/>
      <c r="EIH30" s="203"/>
      <c r="EII30" s="203"/>
      <c r="EIJ30" s="203"/>
      <c r="EIK30" s="203"/>
      <c r="EIL30" s="203"/>
      <c r="EIM30" s="203"/>
      <c r="EIN30" s="203"/>
      <c r="EIO30" s="203"/>
      <c r="EIP30" s="203"/>
      <c r="EIQ30" s="203"/>
      <c r="EIR30" s="203"/>
      <c r="EIS30" s="203"/>
      <c r="EIT30" s="203"/>
      <c r="EIU30" s="203"/>
      <c r="EIV30" s="203"/>
      <c r="EIW30" s="203"/>
      <c r="EIX30" s="203"/>
      <c r="EIY30" s="203"/>
      <c r="EIZ30" s="203"/>
      <c r="EJA30" s="203"/>
      <c r="EJB30" s="203"/>
      <c r="EJC30" s="203"/>
      <c r="EJD30" s="203"/>
      <c r="EJE30" s="203"/>
      <c r="EJF30" s="203"/>
      <c r="EJG30" s="203"/>
      <c r="EJH30" s="203"/>
      <c r="EJI30" s="203"/>
      <c r="EJJ30" s="203"/>
      <c r="EJK30" s="203"/>
      <c r="EJL30" s="203"/>
      <c r="EJM30" s="203"/>
      <c r="EJN30" s="203"/>
      <c r="EJO30" s="203"/>
      <c r="EJP30" s="203"/>
      <c r="EJQ30" s="203"/>
      <c r="EJR30" s="203"/>
      <c r="EJS30" s="203"/>
      <c r="EJT30" s="203"/>
      <c r="EJU30" s="203"/>
      <c r="EJV30" s="203"/>
      <c r="EJW30" s="203"/>
      <c r="EJX30" s="203"/>
      <c r="EJY30" s="203"/>
      <c r="EJZ30" s="203"/>
      <c r="EKA30" s="203"/>
      <c r="EKB30" s="203"/>
      <c r="EKC30" s="203"/>
      <c r="EKD30" s="203"/>
      <c r="EKE30" s="203"/>
      <c r="EKF30" s="203"/>
      <c r="EKG30" s="203"/>
      <c r="EKH30" s="203"/>
      <c r="EKI30" s="203"/>
      <c r="EKJ30" s="203"/>
      <c r="EKK30" s="203"/>
      <c r="EKL30" s="203"/>
      <c r="EKM30" s="203"/>
      <c r="EKN30" s="203"/>
      <c r="EKO30" s="203"/>
      <c r="EKP30" s="203"/>
      <c r="EKQ30" s="203"/>
      <c r="EKR30" s="203"/>
      <c r="EKS30" s="203"/>
      <c r="EKT30" s="203"/>
      <c r="EKU30" s="203"/>
      <c r="EKV30" s="203"/>
      <c r="EKW30" s="203"/>
      <c r="EKX30" s="203"/>
      <c r="EKY30" s="203"/>
      <c r="EKZ30" s="203"/>
      <c r="ELA30" s="203"/>
      <c r="ELB30" s="203"/>
      <c r="ELC30" s="203"/>
      <c r="ELD30" s="203"/>
      <c r="ELE30" s="203"/>
      <c r="ELF30" s="203"/>
      <c r="ELG30" s="203"/>
      <c r="ELH30" s="203"/>
      <c r="ELI30" s="203"/>
      <c r="ELJ30" s="203"/>
      <c r="ELK30" s="203"/>
      <c r="ELL30" s="203"/>
      <c r="ELM30" s="203"/>
      <c r="ELN30" s="203"/>
      <c r="ELO30" s="203"/>
      <c r="ELP30" s="203"/>
      <c r="ELQ30" s="203"/>
      <c r="ELR30" s="203"/>
      <c r="ELS30" s="203"/>
      <c r="ELT30" s="203"/>
      <c r="ELU30" s="203"/>
      <c r="ELV30" s="203"/>
      <c r="ELW30" s="203"/>
      <c r="ELX30" s="203"/>
      <c r="ELY30" s="203"/>
      <c r="ELZ30" s="203"/>
      <c r="EMA30" s="203"/>
      <c r="EMB30" s="203"/>
      <c r="EMC30" s="203"/>
      <c r="EMD30" s="203"/>
      <c r="EME30" s="203"/>
      <c r="EMF30" s="203"/>
      <c r="EMG30" s="203"/>
      <c r="EMH30" s="203"/>
      <c r="EMI30" s="203"/>
      <c r="EMJ30" s="203"/>
      <c r="EMK30" s="203"/>
      <c r="EML30" s="203"/>
      <c r="EMM30" s="203"/>
      <c r="EMN30" s="203"/>
      <c r="EMO30" s="203"/>
      <c r="EMP30" s="203"/>
      <c r="EMQ30" s="203"/>
      <c r="EMR30" s="203"/>
      <c r="EMS30" s="203"/>
      <c r="EMT30" s="203"/>
      <c r="EMU30" s="203"/>
      <c r="EMV30" s="203"/>
      <c r="EMW30" s="203"/>
      <c r="EMX30" s="203"/>
      <c r="EMY30" s="203"/>
      <c r="EMZ30" s="203"/>
      <c r="ENA30" s="203"/>
      <c r="ENB30" s="203"/>
      <c r="ENC30" s="203"/>
      <c r="END30" s="203"/>
      <c r="ENE30" s="203"/>
      <c r="ENF30" s="203"/>
      <c r="ENG30" s="203"/>
      <c r="ENH30" s="203"/>
      <c r="ENI30" s="203"/>
      <c r="ENJ30" s="203"/>
      <c r="ENK30" s="203"/>
      <c r="ENL30" s="203"/>
      <c r="ENM30" s="203"/>
      <c r="ENN30" s="203"/>
      <c r="ENO30" s="203"/>
      <c r="ENP30" s="203"/>
      <c r="ENQ30" s="203"/>
      <c r="ENR30" s="203"/>
      <c r="ENS30" s="203"/>
      <c r="ENT30" s="203"/>
      <c r="ENU30" s="203"/>
      <c r="ENV30" s="203"/>
      <c r="ENW30" s="203"/>
      <c r="ENX30" s="203"/>
      <c r="ENY30" s="203"/>
      <c r="ENZ30" s="203"/>
      <c r="EOA30" s="203"/>
      <c r="EOB30" s="203"/>
      <c r="EOC30" s="203"/>
      <c r="EOD30" s="203"/>
      <c r="EOE30" s="203"/>
      <c r="EOF30" s="203"/>
      <c r="EOG30" s="203"/>
      <c r="EOH30" s="203"/>
      <c r="EOI30" s="203"/>
      <c r="EOJ30" s="203"/>
      <c r="EOK30" s="203"/>
      <c r="EOL30" s="203"/>
      <c r="EOM30" s="203"/>
      <c r="EON30" s="203"/>
      <c r="EOO30" s="203"/>
      <c r="EOP30" s="203"/>
      <c r="EOQ30" s="203"/>
      <c r="EOR30" s="203"/>
      <c r="EOS30" s="203"/>
      <c r="EOT30" s="203"/>
      <c r="EOU30" s="203"/>
      <c r="EOV30" s="203"/>
      <c r="EOW30" s="203"/>
      <c r="EOX30" s="203"/>
      <c r="EOY30" s="203"/>
      <c r="EOZ30" s="203"/>
      <c r="EPA30" s="203"/>
      <c r="EPB30" s="203"/>
      <c r="EPC30" s="203"/>
      <c r="EPD30" s="203"/>
      <c r="EPE30" s="203"/>
      <c r="EPF30" s="203"/>
      <c r="EPG30" s="203"/>
      <c r="EPH30" s="203"/>
      <c r="EPI30" s="203"/>
      <c r="EPJ30" s="203"/>
      <c r="EPK30" s="203"/>
      <c r="EPL30" s="203"/>
      <c r="EPM30" s="203"/>
      <c r="EPN30" s="203"/>
      <c r="EPO30" s="203"/>
      <c r="EPP30" s="203"/>
      <c r="EPQ30" s="203"/>
      <c r="EPR30" s="203"/>
      <c r="EPS30" s="203"/>
      <c r="EPT30" s="203"/>
      <c r="EPU30" s="203"/>
      <c r="EPV30" s="203"/>
      <c r="EPW30" s="203"/>
      <c r="EPX30" s="203"/>
      <c r="EPY30" s="203"/>
      <c r="EPZ30" s="203"/>
      <c r="EQA30" s="203"/>
      <c r="EQB30" s="203"/>
      <c r="EQC30" s="203"/>
      <c r="EQD30" s="203"/>
      <c r="EQE30" s="203"/>
      <c r="EQF30" s="203"/>
      <c r="EQG30" s="203"/>
      <c r="EQH30" s="203"/>
      <c r="EQI30" s="203"/>
      <c r="EQJ30" s="203"/>
      <c r="EQK30" s="203"/>
      <c r="EQL30" s="203"/>
      <c r="EQM30" s="203"/>
      <c r="EQN30" s="203"/>
      <c r="EQO30" s="203"/>
      <c r="EQP30" s="203"/>
      <c r="EQQ30" s="203"/>
      <c r="EQR30" s="203"/>
      <c r="EQS30" s="203"/>
      <c r="EQT30" s="203"/>
      <c r="EQU30" s="203"/>
      <c r="EQV30" s="203"/>
      <c r="EQW30" s="203"/>
      <c r="EQX30" s="203"/>
      <c r="EQY30" s="203"/>
      <c r="EQZ30" s="203"/>
      <c r="ERA30" s="203"/>
      <c r="ERB30" s="203"/>
      <c r="ERC30" s="203"/>
      <c r="ERD30" s="203"/>
      <c r="ERE30" s="203"/>
      <c r="ERF30" s="203"/>
      <c r="ERG30" s="203"/>
      <c r="ERH30" s="203"/>
      <c r="ERI30" s="203"/>
      <c r="ERJ30" s="203"/>
      <c r="ERK30" s="203"/>
      <c r="ERL30" s="203"/>
      <c r="ERM30" s="203"/>
      <c r="ERN30" s="203"/>
      <c r="ERO30" s="203"/>
      <c r="ERP30" s="203"/>
      <c r="ERQ30" s="203"/>
      <c r="ERR30" s="203"/>
      <c r="ERS30" s="203"/>
      <c r="ERT30" s="203"/>
      <c r="ERU30" s="203"/>
      <c r="ERV30" s="203"/>
      <c r="ERW30" s="203"/>
      <c r="ERX30" s="203"/>
      <c r="ERY30" s="203"/>
      <c r="ERZ30" s="203"/>
      <c r="ESA30" s="203"/>
      <c r="ESB30" s="203"/>
      <c r="ESC30" s="203"/>
      <c r="ESD30" s="203"/>
      <c r="ESE30" s="203"/>
      <c r="ESF30" s="203"/>
      <c r="ESG30" s="203"/>
      <c r="ESH30" s="203"/>
      <c r="ESI30" s="203"/>
      <c r="ESJ30" s="203"/>
      <c r="ESK30" s="203"/>
      <c r="ESL30" s="203"/>
      <c r="ESM30" s="203"/>
      <c r="ESN30" s="203"/>
      <c r="ESO30" s="203"/>
      <c r="ESP30" s="203"/>
      <c r="ESQ30" s="203"/>
      <c r="ESR30" s="203"/>
      <c r="ESS30" s="203"/>
      <c r="EST30" s="203"/>
      <c r="ESU30" s="203"/>
      <c r="ESV30" s="203"/>
      <c r="ESW30" s="203"/>
      <c r="ESX30" s="203"/>
      <c r="ESY30" s="203"/>
      <c r="ESZ30" s="203"/>
      <c r="ETA30" s="203"/>
      <c r="ETB30" s="203"/>
      <c r="ETC30" s="203"/>
      <c r="ETD30" s="203"/>
      <c r="ETE30" s="203"/>
      <c r="ETF30" s="203"/>
      <c r="ETG30" s="203"/>
      <c r="ETH30" s="203"/>
      <c r="ETI30" s="203"/>
      <c r="ETJ30" s="203"/>
      <c r="ETK30" s="203"/>
      <c r="ETL30" s="203"/>
      <c r="ETM30" s="203"/>
      <c r="ETN30" s="203"/>
      <c r="ETO30" s="203"/>
      <c r="ETP30" s="203"/>
      <c r="ETQ30" s="203"/>
      <c r="ETR30" s="203"/>
      <c r="ETS30" s="203"/>
      <c r="ETT30" s="203"/>
      <c r="ETU30" s="203"/>
      <c r="ETV30" s="203"/>
      <c r="ETW30" s="203"/>
      <c r="ETX30" s="203"/>
      <c r="ETY30" s="203"/>
      <c r="ETZ30" s="203"/>
      <c r="EUA30" s="203"/>
      <c r="EUB30" s="203"/>
      <c r="EUC30" s="203"/>
      <c r="EUD30" s="203"/>
      <c r="EUE30" s="203"/>
      <c r="EUF30" s="203"/>
      <c r="EUG30" s="203"/>
      <c r="EUH30" s="203"/>
      <c r="EUI30" s="203"/>
      <c r="EUJ30" s="203"/>
      <c r="EUK30" s="203"/>
      <c r="EUL30" s="203"/>
      <c r="EUM30" s="203"/>
      <c r="EUN30" s="203"/>
      <c r="EUO30" s="203"/>
      <c r="EUP30" s="203"/>
      <c r="EUQ30" s="203"/>
      <c r="EUR30" s="203"/>
      <c r="EUS30" s="203"/>
      <c r="EUT30" s="203"/>
      <c r="EUU30" s="203"/>
      <c r="EUV30" s="203"/>
      <c r="EUW30" s="203"/>
      <c r="EUX30" s="203"/>
      <c r="EUY30" s="203"/>
      <c r="EUZ30" s="203"/>
      <c r="EVA30" s="203"/>
      <c r="EVB30" s="203"/>
      <c r="EVC30" s="203"/>
      <c r="EVD30" s="203"/>
      <c r="EVE30" s="203"/>
      <c r="EVF30" s="203"/>
      <c r="EVG30" s="203"/>
      <c r="EVH30" s="203"/>
      <c r="EVI30" s="203"/>
      <c r="EVJ30" s="203"/>
      <c r="EVK30" s="203"/>
      <c r="EVL30" s="203"/>
      <c r="EVM30" s="203"/>
      <c r="EVN30" s="203"/>
      <c r="EVO30" s="203"/>
      <c r="EVP30" s="203"/>
      <c r="EVQ30" s="203"/>
      <c r="EVR30" s="203"/>
      <c r="EVS30" s="203"/>
      <c r="EVT30" s="203"/>
      <c r="EVU30" s="203"/>
      <c r="EVV30" s="203"/>
      <c r="EVW30" s="203"/>
      <c r="EVX30" s="203"/>
      <c r="EVY30" s="203"/>
      <c r="EVZ30" s="203"/>
      <c r="EWA30" s="203"/>
      <c r="EWB30" s="203"/>
      <c r="EWC30" s="203"/>
      <c r="EWD30" s="203"/>
      <c r="EWE30" s="203"/>
      <c r="EWF30" s="203"/>
      <c r="EWG30" s="203"/>
      <c r="EWH30" s="203"/>
      <c r="EWI30" s="203"/>
      <c r="EWJ30" s="203"/>
      <c r="EWK30" s="203"/>
      <c r="EWL30" s="203"/>
      <c r="EWM30" s="203"/>
      <c r="EWN30" s="203"/>
      <c r="EWO30" s="203"/>
      <c r="EWP30" s="203"/>
      <c r="EWQ30" s="203"/>
      <c r="EWR30" s="203"/>
      <c r="EWS30" s="203"/>
      <c r="EWT30" s="203"/>
      <c r="EWU30" s="203"/>
      <c r="EWV30" s="203"/>
      <c r="EWW30" s="203"/>
      <c r="EWX30" s="203"/>
      <c r="EWY30" s="203"/>
      <c r="EWZ30" s="203"/>
      <c r="EXA30" s="203"/>
      <c r="EXB30" s="203"/>
      <c r="EXC30" s="203"/>
      <c r="EXD30" s="203"/>
      <c r="EXE30" s="203"/>
      <c r="EXF30" s="203"/>
      <c r="EXG30" s="203"/>
      <c r="EXH30" s="203"/>
      <c r="EXI30" s="203"/>
      <c r="EXJ30" s="203"/>
      <c r="EXK30" s="203"/>
      <c r="EXL30" s="203"/>
      <c r="EXM30" s="203"/>
      <c r="EXN30" s="203"/>
      <c r="EXO30" s="203"/>
      <c r="EXP30" s="203"/>
      <c r="EXQ30" s="203"/>
      <c r="EXR30" s="203"/>
      <c r="EXS30" s="203"/>
      <c r="EXT30" s="203"/>
      <c r="EXU30" s="203"/>
      <c r="EXV30" s="203"/>
      <c r="EXW30" s="203"/>
      <c r="EXX30" s="203"/>
      <c r="EXY30" s="203"/>
      <c r="EXZ30" s="203"/>
      <c r="EYA30" s="203"/>
      <c r="EYB30" s="203"/>
      <c r="EYC30" s="203"/>
      <c r="EYD30" s="203"/>
      <c r="EYE30" s="203"/>
      <c r="EYF30" s="203"/>
      <c r="EYG30" s="203"/>
      <c r="EYH30" s="203"/>
      <c r="EYI30" s="203"/>
      <c r="EYJ30" s="203"/>
      <c r="EYK30" s="203"/>
      <c r="EYL30" s="203"/>
      <c r="EYM30" s="203"/>
      <c r="EYN30" s="203"/>
      <c r="EYO30" s="203"/>
      <c r="EYP30" s="203"/>
      <c r="EYQ30" s="203"/>
      <c r="EYR30" s="203"/>
      <c r="EYS30" s="203"/>
      <c r="EYT30" s="203"/>
      <c r="EYU30" s="203"/>
      <c r="EYV30" s="203"/>
      <c r="EYW30" s="203"/>
      <c r="EYX30" s="203"/>
      <c r="EYY30" s="203"/>
      <c r="EYZ30" s="203"/>
      <c r="EZA30" s="203"/>
      <c r="EZB30" s="203"/>
      <c r="EZC30" s="203"/>
      <c r="EZD30" s="203"/>
      <c r="EZE30" s="203"/>
      <c r="EZF30" s="203"/>
      <c r="EZG30" s="203"/>
      <c r="EZH30" s="203"/>
      <c r="EZI30" s="203"/>
      <c r="EZJ30" s="203"/>
      <c r="EZK30" s="203"/>
      <c r="EZL30" s="203"/>
      <c r="EZM30" s="203"/>
      <c r="EZN30" s="203"/>
      <c r="EZO30" s="203"/>
      <c r="EZP30" s="203"/>
      <c r="EZQ30" s="203"/>
      <c r="EZR30" s="203"/>
      <c r="EZS30" s="203"/>
      <c r="EZT30" s="203"/>
      <c r="EZU30" s="203"/>
      <c r="EZV30" s="203"/>
      <c r="EZW30" s="203"/>
      <c r="EZX30" s="203"/>
      <c r="EZY30" s="203"/>
      <c r="EZZ30" s="203"/>
      <c r="FAA30" s="203"/>
      <c r="FAB30" s="203"/>
      <c r="FAC30" s="203"/>
      <c r="FAD30" s="203"/>
      <c r="FAE30" s="203"/>
      <c r="FAF30" s="203"/>
      <c r="FAG30" s="203"/>
      <c r="FAH30" s="203"/>
      <c r="FAI30" s="203"/>
      <c r="FAJ30" s="203"/>
      <c r="FAK30" s="203"/>
      <c r="FAL30" s="203"/>
      <c r="FAM30" s="203"/>
      <c r="FAN30" s="203"/>
      <c r="FAO30" s="203"/>
      <c r="FAP30" s="203"/>
      <c r="FAQ30" s="203"/>
      <c r="FAR30" s="203"/>
      <c r="FAS30" s="203"/>
      <c r="FAT30" s="203"/>
      <c r="FAU30" s="203"/>
      <c r="FAV30" s="203"/>
      <c r="FAW30" s="203"/>
      <c r="FAX30" s="203"/>
      <c r="FAY30" s="203"/>
      <c r="FAZ30" s="203"/>
      <c r="FBA30" s="203"/>
      <c r="FBB30" s="203"/>
      <c r="FBC30" s="203"/>
      <c r="FBD30" s="203"/>
      <c r="FBE30" s="203"/>
      <c r="FBF30" s="203"/>
      <c r="FBG30" s="203"/>
      <c r="FBH30" s="203"/>
      <c r="FBI30" s="203"/>
      <c r="FBJ30" s="203"/>
      <c r="FBK30" s="203"/>
      <c r="FBL30" s="203"/>
      <c r="FBM30" s="203"/>
      <c r="FBN30" s="203"/>
      <c r="FBO30" s="203"/>
      <c r="FBP30" s="203"/>
      <c r="FBQ30" s="203"/>
      <c r="FBR30" s="203"/>
      <c r="FBS30" s="203"/>
      <c r="FBT30" s="203"/>
      <c r="FBU30" s="203"/>
      <c r="FBV30" s="203"/>
      <c r="FBW30" s="203"/>
      <c r="FBX30" s="203"/>
      <c r="FBY30" s="203"/>
      <c r="FBZ30" s="203"/>
      <c r="FCA30" s="203"/>
      <c r="FCB30" s="203"/>
      <c r="FCC30" s="203"/>
      <c r="FCD30" s="203"/>
      <c r="FCE30" s="203"/>
      <c r="FCF30" s="203"/>
      <c r="FCG30" s="203"/>
      <c r="FCH30" s="203"/>
      <c r="FCI30" s="203"/>
      <c r="FCJ30" s="203"/>
      <c r="FCK30" s="203"/>
      <c r="FCL30" s="203"/>
      <c r="FCM30" s="203"/>
      <c r="FCN30" s="203"/>
      <c r="FCO30" s="203"/>
      <c r="FCP30" s="203"/>
      <c r="FCQ30" s="203"/>
      <c r="FCR30" s="203"/>
      <c r="FCS30" s="203"/>
      <c r="FCT30" s="203"/>
      <c r="FCU30" s="203"/>
      <c r="FCV30" s="203"/>
      <c r="FCW30" s="203"/>
      <c r="FCX30" s="203"/>
      <c r="FCY30" s="203"/>
      <c r="FCZ30" s="203"/>
      <c r="FDA30" s="203"/>
      <c r="FDB30" s="203"/>
      <c r="FDC30" s="203"/>
      <c r="FDD30" s="203"/>
      <c r="FDE30" s="203"/>
      <c r="FDF30" s="203"/>
      <c r="FDG30" s="203"/>
      <c r="FDH30" s="203"/>
      <c r="FDI30" s="203"/>
      <c r="FDJ30" s="203"/>
      <c r="FDK30" s="203"/>
      <c r="FDL30" s="203"/>
      <c r="FDM30" s="203"/>
      <c r="FDN30" s="203"/>
      <c r="FDO30" s="203"/>
      <c r="FDP30" s="203"/>
      <c r="FDQ30" s="203"/>
      <c r="FDR30" s="203"/>
      <c r="FDS30" s="203"/>
      <c r="FDT30" s="203"/>
      <c r="FDU30" s="203"/>
      <c r="FDV30" s="203"/>
      <c r="FDW30" s="203"/>
      <c r="FDX30" s="203"/>
      <c r="FDY30" s="203"/>
      <c r="FDZ30" s="203"/>
      <c r="FEA30" s="203"/>
      <c r="FEB30" s="203"/>
      <c r="FEC30" s="203"/>
      <c r="FED30" s="203"/>
      <c r="FEE30" s="203"/>
      <c r="FEF30" s="203"/>
      <c r="FEG30" s="203"/>
      <c r="FEH30" s="203"/>
      <c r="FEI30" s="203"/>
      <c r="FEJ30" s="203"/>
      <c r="FEK30" s="203"/>
      <c r="FEL30" s="203"/>
      <c r="FEM30" s="203"/>
      <c r="FEN30" s="203"/>
      <c r="FEO30" s="203"/>
      <c r="FEP30" s="203"/>
      <c r="FEQ30" s="203"/>
      <c r="FER30" s="203"/>
      <c r="FES30" s="203"/>
      <c r="FET30" s="203"/>
      <c r="FEU30" s="203"/>
      <c r="FEV30" s="203"/>
      <c r="FEW30" s="203"/>
      <c r="FEX30" s="203"/>
      <c r="FEY30" s="203"/>
      <c r="FEZ30" s="203"/>
      <c r="FFA30" s="203"/>
      <c r="FFB30" s="203"/>
      <c r="FFC30" s="203"/>
      <c r="FFD30" s="203"/>
      <c r="FFE30" s="203"/>
      <c r="FFF30" s="203"/>
      <c r="FFG30" s="203"/>
      <c r="FFH30" s="203"/>
      <c r="FFI30" s="203"/>
      <c r="FFJ30" s="203"/>
      <c r="FFK30" s="203"/>
      <c r="FFL30" s="203"/>
      <c r="FFM30" s="203"/>
      <c r="FFN30" s="203"/>
      <c r="FFO30" s="203"/>
      <c r="FFP30" s="203"/>
      <c r="FFQ30" s="203"/>
      <c r="FFR30" s="203"/>
      <c r="FFS30" s="203"/>
      <c r="FFT30" s="203"/>
      <c r="FFU30" s="203"/>
      <c r="FFV30" s="203"/>
      <c r="FFW30" s="203"/>
      <c r="FFX30" s="203"/>
      <c r="FFY30" s="203"/>
      <c r="FFZ30" s="203"/>
      <c r="FGA30" s="203"/>
      <c r="FGB30" s="203"/>
      <c r="FGC30" s="203"/>
      <c r="FGD30" s="203"/>
      <c r="FGE30" s="203"/>
      <c r="FGF30" s="203"/>
      <c r="FGG30" s="203"/>
      <c r="FGH30" s="203"/>
      <c r="FGI30" s="203"/>
      <c r="FGJ30" s="203"/>
      <c r="FGK30" s="203"/>
      <c r="FGL30" s="203"/>
      <c r="FGM30" s="203"/>
      <c r="FGN30" s="203"/>
      <c r="FGO30" s="203"/>
      <c r="FGP30" s="203"/>
      <c r="FGQ30" s="203"/>
      <c r="FGR30" s="203"/>
      <c r="FGS30" s="203"/>
      <c r="FGT30" s="203"/>
      <c r="FGU30" s="203"/>
      <c r="FGV30" s="203"/>
      <c r="FGW30" s="203"/>
      <c r="FGX30" s="203"/>
      <c r="FGY30" s="203"/>
      <c r="FGZ30" s="203"/>
      <c r="FHA30" s="203"/>
      <c r="FHB30" s="203"/>
      <c r="FHC30" s="203"/>
      <c r="FHD30" s="203"/>
      <c r="FHE30" s="203"/>
      <c r="FHF30" s="203"/>
      <c r="FHG30" s="203"/>
      <c r="FHH30" s="203"/>
      <c r="FHI30" s="203"/>
      <c r="FHJ30" s="203"/>
      <c r="FHK30" s="203"/>
      <c r="FHL30" s="203"/>
      <c r="FHM30" s="203"/>
      <c r="FHN30" s="203"/>
      <c r="FHO30" s="203"/>
      <c r="FHP30" s="203"/>
      <c r="FHQ30" s="203"/>
      <c r="FHR30" s="203"/>
      <c r="FHS30" s="203"/>
      <c r="FHT30" s="203"/>
      <c r="FHU30" s="203"/>
      <c r="FHV30" s="203"/>
      <c r="FHW30" s="203"/>
      <c r="FHX30" s="203"/>
      <c r="FHY30" s="203"/>
      <c r="FHZ30" s="203"/>
      <c r="FIA30" s="203"/>
      <c r="FIB30" s="203"/>
      <c r="FIC30" s="203"/>
      <c r="FID30" s="203"/>
      <c r="FIE30" s="203"/>
      <c r="FIF30" s="203"/>
      <c r="FIG30" s="203"/>
      <c r="FIH30" s="203"/>
      <c r="FII30" s="203"/>
      <c r="FIJ30" s="203"/>
      <c r="FIK30" s="203"/>
      <c r="FIL30" s="203"/>
      <c r="FIM30" s="203"/>
      <c r="FIN30" s="203"/>
      <c r="FIO30" s="203"/>
      <c r="FIP30" s="203"/>
      <c r="FIQ30" s="203"/>
      <c r="FIR30" s="203"/>
      <c r="FIS30" s="203"/>
      <c r="FIT30" s="203"/>
      <c r="FIU30" s="203"/>
      <c r="FIV30" s="203"/>
      <c r="FIW30" s="203"/>
      <c r="FIX30" s="203"/>
      <c r="FIY30" s="203"/>
      <c r="FIZ30" s="203"/>
      <c r="FJA30" s="203"/>
      <c r="FJB30" s="203"/>
      <c r="FJC30" s="203"/>
      <c r="FJD30" s="203"/>
      <c r="FJE30" s="203"/>
      <c r="FJF30" s="203"/>
      <c r="FJG30" s="203"/>
      <c r="FJH30" s="203"/>
      <c r="FJI30" s="203"/>
      <c r="FJJ30" s="203"/>
      <c r="FJK30" s="203"/>
      <c r="FJL30" s="203"/>
      <c r="FJM30" s="203"/>
      <c r="FJN30" s="203"/>
      <c r="FJO30" s="203"/>
      <c r="FJP30" s="203"/>
      <c r="FJQ30" s="203"/>
      <c r="FJR30" s="203"/>
      <c r="FJS30" s="203"/>
      <c r="FJT30" s="203"/>
      <c r="FJU30" s="203"/>
      <c r="FJV30" s="203"/>
      <c r="FJW30" s="203"/>
      <c r="FJX30" s="203"/>
      <c r="FJY30" s="203"/>
      <c r="FJZ30" s="203"/>
      <c r="FKA30" s="203"/>
      <c r="FKB30" s="203"/>
      <c r="FKC30" s="203"/>
      <c r="FKD30" s="203"/>
      <c r="FKE30" s="203"/>
      <c r="FKF30" s="203"/>
      <c r="FKG30" s="203"/>
      <c r="FKH30" s="203"/>
      <c r="FKI30" s="203"/>
      <c r="FKJ30" s="203"/>
      <c r="FKK30" s="203"/>
      <c r="FKL30" s="203"/>
      <c r="FKM30" s="203"/>
      <c r="FKN30" s="203"/>
      <c r="FKO30" s="203"/>
      <c r="FKP30" s="203"/>
      <c r="FKQ30" s="203"/>
      <c r="FKR30" s="203"/>
      <c r="FKS30" s="203"/>
      <c r="FKT30" s="203"/>
      <c r="FKU30" s="203"/>
      <c r="FKV30" s="203"/>
      <c r="FKW30" s="203"/>
      <c r="FKX30" s="203"/>
      <c r="FKY30" s="203"/>
      <c r="FKZ30" s="203"/>
      <c r="FLA30" s="203"/>
      <c r="FLB30" s="203"/>
      <c r="FLC30" s="203"/>
      <c r="FLD30" s="203"/>
      <c r="FLE30" s="203"/>
      <c r="FLF30" s="203"/>
      <c r="FLG30" s="203"/>
      <c r="FLH30" s="203"/>
      <c r="FLI30" s="203"/>
      <c r="FLJ30" s="203"/>
      <c r="FLK30" s="203"/>
      <c r="FLL30" s="203"/>
      <c r="FLM30" s="203"/>
      <c r="FLN30" s="203"/>
      <c r="FLO30" s="203"/>
      <c r="FLP30" s="203"/>
      <c r="FLQ30" s="203"/>
      <c r="FLR30" s="203"/>
      <c r="FLS30" s="203"/>
      <c r="FLT30" s="203"/>
      <c r="FLU30" s="203"/>
      <c r="FLV30" s="203"/>
      <c r="FLW30" s="203"/>
      <c r="FLX30" s="203"/>
      <c r="FLY30" s="203"/>
      <c r="FLZ30" s="203"/>
      <c r="FMA30" s="203"/>
      <c r="FMB30" s="203"/>
      <c r="FMC30" s="203"/>
      <c r="FMD30" s="203"/>
      <c r="FME30" s="203"/>
      <c r="FMF30" s="203"/>
      <c r="FMG30" s="203"/>
      <c r="FMH30" s="203"/>
      <c r="FMI30" s="203"/>
      <c r="FMJ30" s="203"/>
      <c r="FMK30" s="203"/>
      <c r="FML30" s="203"/>
      <c r="FMM30" s="203"/>
      <c r="FMN30" s="203"/>
      <c r="FMO30" s="203"/>
      <c r="FMP30" s="203"/>
      <c r="FMQ30" s="203"/>
      <c r="FMR30" s="203"/>
      <c r="FMS30" s="203"/>
      <c r="FMT30" s="203"/>
      <c r="FMU30" s="203"/>
      <c r="FMV30" s="203"/>
      <c r="FMW30" s="203"/>
      <c r="FMX30" s="203"/>
      <c r="FMY30" s="203"/>
      <c r="FMZ30" s="203"/>
      <c r="FNA30" s="203"/>
      <c r="FNB30" s="203"/>
      <c r="FNC30" s="203"/>
      <c r="FND30" s="203"/>
      <c r="FNE30" s="203"/>
      <c r="FNF30" s="203"/>
      <c r="FNG30" s="203"/>
      <c r="FNH30" s="203"/>
      <c r="FNI30" s="203"/>
      <c r="FNJ30" s="203"/>
      <c r="FNK30" s="203"/>
      <c r="FNL30" s="203"/>
      <c r="FNM30" s="203"/>
      <c r="FNN30" s="203"/>
      <c r="FNO30" s="203"/>
      <c r="FNP30" s="203"/>
      <c r="FNQ30" s="203"/>
      <c r="FNR30" s="203"/>
      <c r="FNS30" s="203"/>
      <c r="FNT30" s="203"/>
      <c r="FNU30" s="203"/>
      <c r="FNV30" s="203"/>
      <c r="FNW30" s="203"/>
      <c r="FNX30" s="203"/>
      <c r="FNY30" s="203"/>
      <c r="FNZ30" s="203"/>
      <c r="FOA30" s="203"/>
      <c r="FOB30" s="203"/>
      <c r="FOC30" s="203"/>
      <c r="FOD30" s="203"/>
      <c r="FOE30" s="203"/>
      <c r="FOF30" s="203"/>
      <c r="FOG30" s="203"/>
      <c r="FOH30" s="203"/>
      <c r="FOI30" s="203"/>
      <c r="FOJ30" s="203"/>
      <c r="FOK30" s="203"/>
      <c r="FOL30" s="203"/>
      <c r="FOM30" s="203"/>
      <c r="FON30" s="203"/>
      <c r="FOO30" s="203"/>
      <c r="FOP30" s="203"/>
      <c r="FOQ30" s="203"/>
      <c r="FOR30" s="203"/>
      <c r="FOS30" s="203"/>
      <c r="FOT30" s="203"/>
      <c r="FOU30" s="203"/>
      <c r="FOV30" s="203"/>
      <c r="FOW30" s="203"/>
      <c r="FOX30" s="203"/>
      <c r="FOY30" s="203"/>
      <c r="FOZ30" s="203"/>
      <c r="FPA30" s="203"/>
      <c r="FPB30" s="203"/>
      <c r="FPC30" s="203"/>
      <c r="FPD30" s="203"/>
      <c r="FPE30" s="203"/>
      <c r="FPF30" s="203"/>
      <c r="FPG30" s="203"/>
      <c r="FPH30" s="203"/>
      <c r="FPI30" s="203"/>
      <c r="FPJ30" s="203"/>
      <c r="FPK30" s="203"/>
      <c r="FPL30" s="203"/>
      <c r="FPM30" s="203"/>
      <c r="FPN30" s="203"/>
      <c r="FPO30" s="203"/>
      <c r="FPP30" s="203"/>
      <c r="FPQ30" s="203"/>
      <c r="FPR30" s="203"/>
      <c r="FPS30" s="203"/>
      <c r="FPT30" s="203"/>
      <c r="FPU30" s="203"/>
      <c r="FPV30" s="203"/>
      <c r="FPW30" s="203"/>
      <c r="FPX30" s="203"/>
      <c r="FPY30" s="203"/>
      <c r="FPZ30" s="203"/>
      <c r="FQA30" s="203"/>
      <c r="FQB30" s="203"/>
      <c r="FQC30" s="203"/>
      <c r="FQD30" s="203"/>
      <c r="FQE30" s="203"/>
      <c r="FQF30" s="203"/>
      <c r="FQG30" s="203"/>
      <c r="FQH30" s="203"/>
      <c r="FQI30" s="203"/>
      <c r="FQJ30" s="203"/>
      <c r="FQK30" s="203"/>
      <c r="FQL30" s="203"/>
      <c r="FQM30" s="203"/>
      <c r="FQN30" s="203"/>
      <c r="FQO30" s="203"/>
      <c r="FQP30" s="203"/>
      <c r="FQQ30" s="203"/>
      <c r="FQR30" s="203"/>
      <c r="FQS30" s="203"/>
      <c r="FQT30" s="203"/>
      <c r="FQU30" s="203"/>
      <c r="FQV30" s="203"/>
      <c r="FQW30" s="203"/>
      <c r="FQX30" s="203"/>
      <c r="FQY30" s="203"/>
      <c r="FQZ30" s="203"/>
      <c r="FRA30" s="203"/>
      <c r="FRB30" s="203"/>
      <c r="FRC30" s="203"/>
      <c r="FRD30" s="203"/>
      <c r="FRE30" s="203"/>
      <c r="FRF30" s="203"/>
      <c r="FRG30" s="203"/>
      <c r="FRH30" s="203"/>
      <c r="FRI30" s="203"/>
      <c r="FRJ30" s="203"/>
      <c r="FRK30" s="203"/>
      <c r="FRL30" s="203"/>
      <c r="FRM30" s="203"/>
      <c r="FRN30" s="203"/>
      <c r="FRO30" s="203"/>
      <c r="FRP30" s="203"/>
      <c r="FRQ30" s="203"/>
      <c r="FRR30" s="203"/>
      <c r="FRS30" s="203"/>
      <c r="FRT30" s="203"/>
      <c r="FRU30" s="203"/>
      <c r="FRV30" s="203"/>
      <c r="FRW30" s="203"/>
      <c r="FRX30" s="203"/>
      <c r="FRY30" s="203"/>
      <c r="FRZ30" s="203"/>
      <c r="FSA30" s="203"/>
      <c r="FSB30" s="203"/>
      <c r="FSC30" s="203"/>
      <c r="FSD30" s="203"/>
      <c r="FSE30" s="203"/>
      <c r="FSF30" s="203"/>
      <c r="FSG30" s="203"/>
      <c r="FSH30" s="203"/>
      <c r="FSI30" s="203"/>
      <c r="FSJ30" s="203"/>
      <c r="FSK30" s="203"/>
      <c r="FSL30" s="203"/>
      <c r="FSM30" s="203"/>
      <c r="FSN30" s="203"/>
      <c r="FSO30" s="203"/>
      <c r="FSP30" s="203"/>
      <c r="FSQ30" s="203"/>
      <c r="FSR30" s="203"/>
      <c r="FSS30" s="203"/>
      <c r="FST30" s="203"/>
      <c r="FSU30" s="203"/>
      <c r="FSV30" s="203"/>
      <c r="FSW30" s="203"/>
      <c r="FSX30" s="203"/>
      <c r="FSY30" s="203"/>
      <c r="FSZ30" s="203"/>
      <c r="FTA30" s="203"/>
      <c r="FTB30" s="203"/>
      <c r="FTC30" s="203"/>
      <c r="FTD30" s="203"/>
      <c r="FTE30" s="203"/>
      <c r="FTF30" s="203"/>
      <c r="FTG30" s="203"/>
      <c r="FTH30" s="203"/>
      <c r="FTI30" s="203"/>
      <c r="FTJ30" s="203"/>
      <c r="FTK30" s="203"/>
      <c r="FTL30" s="203"/>
      <c r="FTM30" s="203"/>
      <c r="FTN30" s="203"/>
      <c r="FTO30" s="203"/>
      <c r="FTP30" s="203"/>
      <c r="FTQ30" s="203"/>
      <c r="FTR30" s="203"/>
      <c r="FTS30" s="203"/>
      <c r="FTT30" s="203"/>
      <c r="FTU30" s="203"/>
      <c r="FTV30" s="203"/>
      <c r="FTW30" s="203"/>
      <c r="FTX30" s="203"/>
      <c r="FTY30" s="203"/>
      <c r="FTZ30" s="203"/>
      <c r="FUA30" s="203"/>
      <c r="FUB30" s="203"/>
      <c r="FUC30" s="203"/>
      <c r="FUD30" s="203"/>
      <c r="FUE30" s="203"/>
      <c r="FUF30" s="203"/>
      <c r="FUG30" s="203"/>
      <c r="FUH30" s="203"/>
      <c r="FUI30" s="203"/>
      <c r="FUJ30" s="203"/>
      <c r="FUK30" s="203"/>
      <c r="FUL30" s="203"/>
      <c r="FUM30" s="203"/>
      <c r="FUN30" s="203"/>
      <c r="FUO30" s="203"/>
      <c r="FUP30" s="203"/>
      <c r="FUQ30" s="203"/>
      <c r="FUR30" s="203"/>
      <c r="FUS30" s="203"/>
      <c r="FUT30" s="203"/>
      <c r="FUU30" s="203"/>
      <c r="FUV30" s="203"/>
      <c r="FUW30" s="203"/>
      <c r="FUX30" s="203"/>
      <c r="FUY30" s="203"/>
      <c r="FUZ30" s="203"/>
      <c r="FVA30" s="203"/>
      <c r="FVB30" s="203"/>
      <c r="FVC30" s="203"/>
      <c r="FVD30" s="203"/>
      <c r="FVE30" s="203"/>
      <c r="FVF30" s="203"/>
      <c r="FVG30" s="203"/>
      <c r="FVH30" s="203"/>
      <c r="FVI30" s="203"/>
      <c r="FVJ30" s="203"/>
      <c r="FVK30" s="203"/>
      <c r="FVL30" s="203"/>
      <c r="FVM30" s="203"/>
      <c r="FVN30" s="203"/>
      <c r="FVO30" s="203"/>
      <c r="FVP30" s="203"/>
      <c r="FVQ30" s="203"/>
      <c r="FVR30" s="203"/>
      <c r="FVS30" s="203"/>
      <c r="FVT30" s="203"/>
      <c r="FVU30" s="203"/>
      <c r="FVV30" s="203"/>
      <c r="FVW30" s="203"/>
      <c r="FVX30" s="203"/>
      <c r="FVY30" s="203"/>
      <c r="FVZ30" s="203"/>
      <c r="FWA30" s="203"/>
      <c r="FWB30" s="203"/>
      <c r="FWC30" s="203"/>
      <c r="FWD30" s="203"/>
      <c r="FWE30" s="203"/>
      <c r="FWF30" s="203"/>
      <c r="FWG30" s="203"/>
      <c r="FWH30" s="203"/>
      <c r="FWI30" s="203"/>
      <c r="FWJ30" s="203"/>
      <c r="FWK30" s="203"/>
      <c r="FWL30" s="203"/>
      <c r="FWM30" s="203"/>
      <c r="FWN30" s="203"/>
      <c r="FWO30" s="203"/>
      <c r="FWP30" s="203"/>
      <c r="FWQ30" s="203"/>
      <c r="FWR30" s="203"/>
      <c r="FWS30" s="203"/>
      <c r="FWT30" s="203"/>
      <c r="FWU30" s="203"/>
      <c r="FWV30" s="203"/>
      <c r="FWW30" s="203"/>
      <c r="FWX30" s="203"/>
      <c r="FWY30" s="203"/>
      <c r="FWZ30" s="203"/>
      <c r="FXA30" s="203"/>
      <c r="FXB30" s="203"/>
      <c r="FXC30" s="203"/>
      <c r="FXD30" s="203"/>
      <c r="FXE30" s="203"/>
      <c r="FXF30" s="203"/>
      <c r="FXG30" s="203"/>
      <c r="FXH30" s="203"/>
      <c r="FXI30" s="203"/>
      <c r="FXJ30" s="203"/>
      <c r="FXK30" s="203"/>
      <c r="FXL30" s="203"/>
      <c r="FXM30" s="203"/>
      <c r="FXN30" s="203"/>
      <c r="FXO30" s="203"/>
      <c r="FXP30" s="203"/>
      <c r="FXQ30" s="203"/>
      <c r="FXR30" s="203"/>
      <c r="FXS30" s="203"/>
      <c r="FXT30" s="203"/>
      <c r="FXU30" s="203"/>
      <c r="FXV30" s="203"/>
      <c r="FXW30" s="203"/>
      <c r="FXX30" s="203"/>
      <c r="FXY30" s="203"/>
      <c r="FXZ30" s="203"/>
      <c r="FYA30" s="203"/>
      <c r="FYB30" s="203"/>
      <c r="FYC30" s="203"/>
      <c r="FYD30" s="203"/>
      <c r="FYE30" s="203"/>
      <c r="FYF30" s="203"/>
      <c r="FYG30" s="203"/>
      <c r="FYH30" s="203"/>
      <c r="FYI30" s="203"/>
      <c r="FYJ30" s="203"/>
      <c r="FYK30" s="203"/>
      <c r="FYL30" s="203"/>
      <c r="FYM30" s="203"/>
      <c r="FYN30" s="203"/>
      <c r="FYO30" s="203"/>
      <c r="FYP30" s="203"/>
      <c r="FYQ30" s="203"/>
      <c r="FYR30" s="203"/>
      <c r="FYS30" s="203"/>
      <c r="FYT30" s="203"/>
      <c r="FYU30" s="203"/>
      <c r="FYV30" s="203"/>
      <c r="FYW30" s="203"/>
      <c r="FYX30" s="203"/>
      <c r="FYY30" s="203"/>
      <c r="FYZ30" s="203"/>
      <c r="FZA30" s="203"/>
      <c r="FZB30" s="203"/>
      <c r="FZC30" s="203"/>
      <c r="FZD30" s="203"/>
      <c r="FZE30" s="203"/>
      <c r="FZF30" s="203"/>
      <c r="FZG30" s="203"/>
      <c r="FZH30" s="203"/>
      <c r="FZI30" s="203"/>
      <c r="FZJ30" s="203"/>
      <c r="FZK30" s="203"/>
      <c r="FZL30" s="203"/>
      <c r="FZM30" s="203"/>
      <c r="FZN30" s="203"/>
      <c r="FZO30" s="203"/>
      <c r="FZP30" s="203"/>
      <c r="FZQ30" s="203"/>
      <c r="FZR30" s="203"/>
      <c r="FZS30" s="203"/>
      <c r="FZT30" s="203"/>
      <c r="FZU30" s="203"/>
      <c r="FZV30" s="203"/>
      <c r="FZW30" s="203"/>
      <c r="FZX30" s="203"/>
      <c r="FZY30" s="203"/>
      <c r="FZZ30" s="203"/>
      <c r="GAA30" s="203"/>
      <c r="GAB30" s="203"/>
      <c r="GAC30" s="203"/>
      <c r="GAD30" s="203"/>
      <c r="GAE30" s="203"/>
      <c r="GAF30" s="203"/>
      <c r="GAG30" s="203"/>
      <c r="GAH30" s="203"/>
      <c r="GAI30" s="203"/>
      <c r="GAJ30" s="203"/>
      <c r="GAK30" s="203"/>
      <c r="GAL30" s="203"/>
      <c r="GAM30" s="203"/>
      <c r="GAN30" s="203"/>
      <c r="GAO30" s="203"/>
      <c r="GAP30" s="203"/>
      <c r="GAQ30" s="203"/>
      <c r="GAR30" s="203"/>
      <c r="GAS30" s="203"/>
      <c r="GAT30" s="203"/>
      <c r="GAU30" s="203"/>
      <c r="GAV30" s="203"/>
      <c r="GAW30" s="203"/>
      <c r="GAX30" s="203"/>
      <c r="GAY30" s="203"/>
      <c r="GAZ30" s="203"/>
      <c r="GBA30" s="203"/>
      <c r="GBB30" s="203"/>
      <c r="GBC30" s="203"/>
      <c r="GBD30" s="203"/>
      <c r="GBE30" s="203"/>
      <c r="GBF30" s="203"/>
      <c r="GBG30" s="203"/>
      <c r="GBH30" s="203"/>
      <c r="GBI30" s="203"/>
      <c r="GBJ30" s="203"/>
      <c r="GBK30" s="203"/>
      <c r="GBL30" s="203"/>
      <c r="GBM30" s="203"/>
      <c r="GBN30" s="203"/>
      <c r="GBO30" s="203"/>
      <c r="GBP30" s="203"/>
      <c r="GBQ30" s="203"/>
      <c r="GBR30" s="203"/>
      <c r="GBS30" s="203"/>
      <c r="GBT30" s="203"/>
      <c r="GBU30" s="203"/>
      <c r="GBV30" s="203"/>
      <c r="GBW30" s="203"/>
      <c r="GBX30" s="203"/>
      <c r="GBY30" s="203"/>
      <c r="GBZ30" s="203"/>
      <c r="GCA30" s="203"/>
      <c r="GCB30" s="203"/>
      <c r="GCC30" s="203"/>
      <c r="GCD30" s="203"/>
      <c r="GCE30" s="203"/>
      <c r="GCF30" s="203"/>
      <c r="GCG30" s="203"/>
      <c r="GCH30" s="203"/>
      <c r="GCI30" s="203"/>
      <c r="GCJ30" s="203"/>
      <c r="GCK30" s="203"/>
      <c r="GCL30" s="203"/>
      <c r="GCM30" s="203"/>
      <c r="GCN30" s="203"/>
      <c r="GCO30" s="203"/>
      <c r="GCP30" s="203"/>
      <c r="GCQ30" s="203"/>
      <c r="GCR30" s="203"/>
      <c r="GCS30" s="203"/>
      <c r="GCT30" s="203"/>
      <c r="GCU30" s="203"/>
      <c r="GCV30" s="203"/>
      <c r="GCW30" s="203"/>
      <c r="GCX30" s="203"/>
      <c r="GCY30" s="203"/>
      <c r="GCZ30" s="203"/>
      <c r="GDA30" s="203"/>
      <c r="GDB30" s="203"/>
      <c r="GDC30" s="203"/>
      <c r="GDD30" s="203"/>
      <c r="GDE30" s="203"/>
      <c r="GDF30" s="203"/>
      <c r="GDG30" s="203"/>
      <c r="GDH30" s="203"/>
      <c r="GDI30" s="203"/>
      <c r="GDJ30" s="203"/>
      <c r="GDK30" s="203"/>
      <c r="GDL30" s="203"/>
      <c r="GDM30" s="203"/>
      <c r="GDN30" s="203"/>
      <c r="GDO30" s="203"/>
      <c r="GDP30" s="203"/>
      <c r="GDQ30" s="203"/>
      <c r="GDR30" s="203"/>
      <c r="GDS30" s="203"/>
      <c r="GDT30" s="203"/>
      <c r="GDU30" s="203"/>
      <c r="GDV30" s="203"/>
      <c r="GDW30" s="203"/>
      <c r="GDX30" s="203"/>
      <c r="GDY30" s="203"/>
      <c r="GDZ30" s="203"/>
      <c r="GEA30" s="203"/>
      <c r="GEB30" s="203"/>
      <c r="GEC30" s="203"/>
      <c r="GED30" s="203"/>
      <c r="GEE30" s="203"/>
      <c r="GEF30" s="203"/>
      <c r="GEG30" s="203"/>
      <c r="GEH30" s="203"/>
      <c r="GEI30" s="203"/>
      <c r="GEJ30" s="203"/>
      <c r="GEK30" s="203"/>
      <c r="GEL30" s="203"/>
      <c r="GEM30" s="203"/>
      <c r="GEN30" s="203"/>
      <c r="GEO30" s="203"/>
      <c r="GEP30" s="203"/>
      <c r="GEQ30" s="203"/>
      <c r="GER30" s="203"/>
      <c r="GES30" s="203"/>
      <c r="GET30" s="203"/>
      <c r="GEU30" s="203"/>
      <c r="GEV30" s="203"/>
      <c r="GEW30" s="203"/>
      <c r="GEX30" s="203"/>
      <c r="GEY30" s="203"/>
      <c r="GEZ30" s="203"/>
      <c r="GFA30" s="203"/>
      <c r="GFB30" s="203"/>
      <c r="GFC30" s="203"/>
      <c r="GFD30" s="203"/>
      <c r="GFE30" s="203"/>
      <c r="GFF30" s="203"/>
      <c r="GFG30" s="203"/>
      <c r="GFH30" s="203"/>
      <c r="GFI30" s="203"/>
      <c r="GFJ30" s="203"/>
      <c r="GFK30" s="203"/>
      <c r="GFL30" s="203"/>
      <c r="GFM30" s="203"/>
      <c r="GFN30" s="203"/>
      <c r="GFO30" s="203"/>
      <c r="GFP30" s="203"/>
      <c r="GFQ30" s="203"/>
      <c r="GFR30" s="203"/>
      <c r="GFS30" s="203"/>
      <c r="GFT30" s="203"/>
      <c r="GFU30" s="203"/>
      <c r="GFV30" s="203"/>
      <c r="GFW30" s="203"/>
      <c r="GFX30" s="203"/>
      <c r="GFY30" s="203"/>
      <c r="GFZ30" s="203"/>
      <c r="GGA30" s="203"/>
      <c r="GGB30" s="203"/>
      <c r="GGC30" s="203"/>
      <c r="GGD30" s="203"/>
      <c r="GGE30" s="203"/>
      <c r="GGF30" s="203"/>
      <c r="GGG30" s="203"/>
      <c r="GGH30" s="203"/>
      <c r="GGI30" s="203"/>
      <c r="GGJ30" s="203"/>
      <c r="GGK30" s="203"/>
      <c r="GGL30" s="203"/>
      <c r="GGM30" s="203"/>
      <c r="GGN30" s="203"/>
      <c r="GGO30" s="203"/>
      <c r="GGP30" s="203"/>
      <c r="GGQ30" s="203"/>
      <c r="GGR30" s="203"/>
      <c r="GGS30" s="203"/>
      <c r="GGT30" s="203"/>
      <c r="GGU30" s="203"/>
      <c r="GGV30" s="203"/>
      <c r="GGW30" s="203"/>
      <c r="GGX30" s="203"/>
      <c r="GGY30" s="203"/>
      <c r="GGZ30" s="203"/>
      <c r="GHA30" s="203"/>
      <c r="GHB30" s="203"/>
      <c r="GHC30" s="203"/>
      <c r="GHD30" s="203"/>
      <c r="GHE30" s="203"/>
      <c r="GHF30" s="203"/>
      <c r="GHG30" s="203"/>
      <c r="GHH30" s="203"/>
      <c r="GHI30" s="203"/>
      <c r="GHJ30" s="203"/>
      <c r="GHK30" s="203"/>
      <c r="GHL30" s="203"/>
      <c r="GHM30" s="203"/>
      <c r="GHN30" s="203"/>
      <c r="GHO30" s="203"/>
      <c r="GHP30" s="203"/>
      <c r="GHQ30" s="203"/>
      <c r="GHR30" s="203"/>
      <c r="GHS30" s="203"/>
      <c r="GHT30" s="203"/>
      <c r="GHU30" s="203"/>
      <c r="GHV30" s="203"/>
      <c r="GHW30" s="203"/>
      <c r="GHX30" s="203"/>
      <c r="GHY30" s="203"/>
      <c r="GHZ30" s="203"/>
      <c r="GIA30" s="203"/>
      <c r="GIB30" s="203"/>
      <c r="GIC30" s="203"/>
      <c r="GID30" s="203"/>
      <c r="GIE30" s="203"/>
      <c r="GIF30" s="203"/>
      <c r="GIG30" s="203"/>
      <c r="GIH30" s="203"/>
      <c r="GII30" s="203"/>
      <c r="GIJ30" s="203"/>
      <c r="GIK30" s="203"/>
      <c r="GIL30" s="203"/>
      <c r="GIM30" s="203"/>
      <c r="GIN30" s="203"/>
      <c r="GIO30" s="203"/>
      <c r="GIP30" s="203"/>
      <c r="GIQ30" s="203"/>
      <c r="GIR30" s="203"/>
      <c r="GIS30" s="203"/>
      <c r="GIT30" s="203"/>
      <c r="GIU30" s="203"/>
      <c r="GIV30" s="203"/>
      <c r="GIW30" s="203"/>
      <c r="GIX30" s="203"/>
      <c r="GIY30" s="203"/>
      <c r="GIZ30" s="203"/>
      <c r="GJA30" s="203"/>
      <c r="GJB30" s="203"/>
      <c r="GJC30" s="203"/>
      <c r="GJD30" s="203"/>
      <c r="GJE30" s="203"/>
      <c r="GJF30" s="203"/>
      <c r="GJG30" s="203"/>
      <c r="GJH30" s="203"/>
      <c r="GJI30" s="203"/>
      <c r="GJJ30" s="203"/>
      <c r="GJK30" s="203"/>
      <c r="GJL30" s="203"/>
      <c r="GJM30" s="203"/>
      <c r="GJN30" s="203"/>
      <c r="GJO30" s="203"/>
      <c r="GJP30" s="203"/>
      <c r="GJQ30" s="203"/>
      <c r="GJR30" s="203"/>
      <c r="GJS30" s="203"/>
      <c r="GJT30" s="203"/>
      <c r="GJU30" s="203"/>
      <c r="GJV30" s="203"/>
      <c r="GJW30" s="203"/>
      <c r="GJX30" s="203"/>
      <c r="GJY30" s="203"/>
      <c r="GJZ30" s="203"/>
      <c r="GKA30" s="203"/>
      <c r="GKB30" s="203"/>
      <c r="GKC30" s="203"/>
      <c r="GKD30" s="203"/>
      <c r="GKE30" s="203"/>
      <c r="GKF30" s="203"/>
      <c r="GKG30" s="203"/>
      <c r="GKH30" s="203"/>
      <c r="GKI30" s="203"/>
      <c r="GKJ30" s="203"/>
      <c r="GKK30" s="203"/>
      <c r="GKL30" s="203"/>
      <c r="GKM30" s="203"/>
      <c r="GKN30" s="203"/>
      <c r="GKO30" s="203"/>
      <c r="GKP30" s="203"/>
      <c r="GKQ30" s="203"/>
      <c r="GKR30" s="203"/>
      <c r="GKS30" s="203"/>
      <c r="GKT30" s="203"/>
      <c r="GKU30" s="203"/>
      <c r="GKV30" s="203"/>
      <c r="GKW30" s="203"/>
      <c r="GKX30" s="203"/>
      <c r="GKY30" s="203"/>
      <c r="GKZ30" s="203"/>
      <c r="GLA30" s="203"/>
      <c r="GLB30" s="203"/>
      <c r="GLC30" s="203"/>
      <c r="GLD30" s="203"/>
      <c r="GLE30" s="203"/>
      <c r="GLF30" s="203"/>
      <c r="GLG30" s="203"/>
      <c r="GLH30" s="203"/>
      <c r="GLI30" s="203"/>
      <c r="GLJ30" s="203"/>
      <c r="GLK30" s="203"/>
      <c r="GLL30" s="203"/>
      <c r="GLM30" s="203"/>
      <c r="GLN30" s="203"/>
      <c r="GLO30" s="203"/>
      <c r="GLP30" s="203"/>
      <c r="GLQ30" s="203"/>
      <c r="GLR30" s="203"/>
      <c r="GLS30" s="203"/>
      <c r="GLT30" s="203"/>
      <c r="GLU30" s="203"/>
      <c r="GLV30" s="203"/>
      <c r="GLW30" s="203"/>
      <c r="GLX30" s="203"/>
      <c r="GLY30" s="203"/>
      <c r="GLZ30" s="203"/>
      <c r="GMA30" s="203"/>
      <c r="GMB30" s="203"/>
      <c r="GMC30" s="203"/>
      <c r="GMD30" s="203"/>
      <c r="GME30" s="203"/>
      <c r="GMF30" s="203"/>
      <c r="GMG30" s="203"/>
      <c r="GMH30" s="203"/>
      <c r="GMI30" s="203"/>
      <c r="GMJ30" s="203"/>
      <c r="GMK30" s="203"/>
      <c r="GML30" s="203"/>
      <c r="GMM30" s="203"/>
      <c r="GMN30" s="203"/>
      <c r="GMO30" s="203"/>
      <c r="GMP30" s="203"/>
      <c r="GMQ30" s="203"/>
      <c r="GMR30" s="203"/>
      <c r="GMS30" s="203"/>
      <c r="GMT30" s="203"/>
      <c r="GMU30" s="203"/>
      <c r="GMV30" s="203"/>
      <c r="GMW30" s="203"/>
      <c r="GMX30" s="203"/>
      <c r="GMY30" s="203"/>
      <c r="GMZ30" s="203"/>
      <c r="GNA30" s="203"/>
      <c r="GNB30" s="203"/>
      <c r="GNC30" s="203"/>
      <c r="GND30" s="203"/>
      <c r="GNE30" s="203"/>
      <c r="GNF30" s="203"/>
      <c r="GNG30" s="203"/>
      <c r="GNH30" s="203"/>
      <c r="GNI30" s="203"/>
      <c r="GNJ30" s="203"/>
      <c r="GNK30" s="203"/>
      <c r="GNL30" s="203"/>
      <c r="GNM30" s="203"/>
      <c r="GNN30" s="203"/>
      <c r="GNO30" s="203"/>
      <c r="GNP30" s="203"/>
      <c r="GNQ30" s="203"/>
      <c r="GNR30" s="203"/>
      <c r="GNS30" s="203"/>
      <c r="GNT30" s="203"/>
      <c r="GNU30" s="203"/>
      <c r="GNV30" s="203"/>
      <c r="GNW30" s="203"/>
      <c r="GNX30" s="203"/>
      <c r="GNY30" s="203"/>
      <c r="GNZ30" s="203"/>
      <c r="GOA30" s="203"/>
      <c r="GOB30" s="203"/>
      <c r="GOC30" s="203"/>
      <c r="GOD30" s="203"/>
      <c r="GOE30" s="203"/>
      <c r="GOF30" s="203"/>
      <c r="GOG30" s="203"/>
      <c r="GOH30" s="203"/>
      <c r="GOI30" s="203"/>
      <c r="GOJ30" s="203"/>
      <c r="GOK30" s="203"/>
      <c r="GOL30" s="203"/>
      <c r="GOM30" s="203"/>
      <c r="GON30" s="203"/>
      <c r="GOO30" s="203"/>
      <c r="GOP30" s="203"/>
      <c r="GOQ30" s="203"/>
      <c r="GOR30" s="203"/>
      <c r="GOS30" s="203"/>
      <c r="GOT30" s="203"/>
      <c r="GOU30" s="203"/>
      <c r="GOV30" s="203"/>
      <c r="GOW30" s="203"/>
      <c r="GOX30" s="203"/>
      <c r="GOY30" s="203"/>
      <c r="GOZ30" s="203"/>
      <c r="GPA30" s="203"/>
      <c r="GPB30" s="203"/>
      <c r="GPC30" s="203"/>
      <c r="GPD30" s="203"/>
      <c r="GPE30" s="203"/>
      <c r="GPF30" s="203"/>
      <c r="GPG30" s="203"/>
      <c r="GPH30" s="203"/>
      <c r="GPI30" s="203"/>
      <c r="GPJ30" s="203"/>
      <c r="GPK30" s="203"/>
      <c r="GPL30" s="203"/>
      <c r="GPM30" s="203"/>
      <c r="GPN30" s="203"/>
      <c r="GPO30" s="203"/>
      <c r="GPP30" s="203"/>
      <c r="GPQ30" s="203"/>
      <c r="GPR30" s="203"/>
      <c r="GPS30" s="203"/>
      <c r="GPT30" s="203"/>
      <c r="GPU30" s="203"/>
      <c r="GPV30" s="203"/>
      <c r="GPW30" s="203"/>
      <c r="GPX30" s="203"/>
      <c r="GPY30" s="203"/>
      <c r="GPZ30" s="203"/>
      <c r="GQA30" s="203"/>
      <c r="GQB30" s="203"/>
      <c r="GQC30" s="203"/>
      <c r="GQD30" s="203"/>
      <c r="GQE30" s="203"/>
      <c r="GQF30" s="203"/>
      <c r="GQG30" s="203"/>
      <c r="GQH30" s="203"/>
      <c r="GQI30" s="203"/>
      <c r="GQJ30" s="203"/>
      <c r="GQK30" s="203"/>
      <c r="GQL30" s="203"/>
      <c r="GQM30" s="203"/>
      <c r="GQN30" s="203"/>
      <c r="GQO30" s="203"/>
      <c r="GQP30" s="203"/>
      <c r="GQQ30" s="203"/>
      <c r="GQR30" s="203"/>
      <c r="GQS30" s="203"/>
      <c r="GQT30" s="203"/>
      <c r="GQU30" s="203"/>
      <c r="GQV30" s="203"/>
      <c r="GQW30" s="203"/>
      <c r="GQX30" s="203"/>
      <c r="GQY30" s="203"/>
      <c r="GQZ30" s="203"/>
      <c r="GRA30" s="203"/>
      <c r="GRB30" s="203"/>
      <c r="GRC30" s="203"/>
      <c r="GRD30" s="203"/>
      <c r="GRE30" s="203"/>
      <c r="GRF30" s="203"/>
      <c r="GRG30" s="203"/>
      <c r="GRH30" s="203"/>
      <c r="GRI30" s="203"/>
      <c r="GRJ30" s="203"/>
      <c r="GRK30" s="203"/>
      <c r="GRL30" s="203"/>
      <c r="GRM30" s="203"/>
      <c r="GRN30" s="203"/>
      <c r="GRO30" s="203"/>
      <c r="GRP30" s="203"/>
      <c r="GRQ30" s="203"/>
      <c r="GRR30" s="203"/>
      <c r="GRS30" s="203"/>
      <c r="GRT30" s="203"/>
      <c r="GRU30" s="203"/>
      <c r="GRV30" s="203"/>
      <c r="GRW30" s="203"/>
      <c r="GRX30" s="203"/>
      <c r="GRY30" s="203"/>
      <c r="GRZ30" s="203"/>
      <c r="GSA30" s="203"/>
      <c r="GSB30" s="203"/>
      <c r="GSC30" s="203"/>
      <c r="GSD30" s="203"/>
      <c r="GSE30" s="203"/>
      <c r="GSF30" s="203"/>
      <c r="GSG30" s="203"/>
      <c r="GSH30" s="203"/>
      <c r="GSI30" s="203"/>
      <c r="GSJ30" s="203"/>
      <c r="GSK30" s="203"/>
      <c r="GSL30" s="203"/>
      <c r="GSM30" s="203"/>
      <c r="GSN30" s="203"/>
      <c r="GSO30" s="203"/>
      <c r="GSP30" s="203"/>
      <c r="GSQ30" s="203"/>
      <c r="GSR30" s="203"/>
      <c r="GSS30" s="203"/>
      <c r="GST30" s="203"/>
      <c r="GSU30" s="203"/>
      <c r="GSV30" s="203"/>
      <c r="GSW30" s="203"/>
      <c r="GSX30" s="203"/>
      <c r="GSY30" s="203"/>
      <c r="GSZ30" s="203"/>
      <c r="GTA30" s="203"/>
      <c r="GTB30" s="203"/>
      <c r="GTC30" s="203"/>
      <c r="GTD30" s="203"/>
      <c r="GTE30" s="203"/>
      <c r="GTF30" s="203"/>
      <c r="GTG30" s="203"/>
      <c r="GTH30" s="203"/>
      <c r="GTI30" s="203"/>
      <c r="GTJ30" s="203"/>
      <c r="GTK30" s="203"/>
      <c r="GTL30" s="203"/>
      <c r="GTM30" s="203"/>
      <c r="GTN30" s="203"/>
      <c r="GTO30" s="203"/>
      <c r="GTP30" s="203"/>
      <c r="GTQ30" s="203"/>
      <c r="GTR30" s="203"/>
      <c r="GTS30" s="203"/>
      <c r="GTT30" s="203"/>
      <c r="GTU30" s="203"/>
      <c r="GTV30" s="203"/>
      <c r="GTW30" s="203"/>
      <c r="GTX30" s="203"/>
      <c r="GTY30" s="203"/>
      <c r="GTZ30" s="203"/>
      <c r="GUA30" s="203"/>
      <c r="GUB30" s="203"/>
      <c r="GUC30" s="203"/>
      <c r="GUD30" s="203"/>
      <c r="GUE30" s="203"/>
      <c r="GUF30" s="203"/>
      <c r="GUG30" s="203"/>
      <c r="GUH30" s="203"/>
      <c r="GUI30" s="203"/>
      <c r="GUJ30" s="203"/>
      <c r="GUK30" s="203"/>
      <c r="GUL30" s="203"/>
      <c r="GUM30" s="203"/>
      <c r="GUN30" s="203"/>
      <c r="GUO30" s="203"/>
      <c r="GUP30" s="203"/>
      <c r="GUQ30" s="203"/>
      <c r="GUR30" s="203"/>
      <c r="GUS30" s="203"/>
      <c r="GUT30" s="203"/>
      <c r="GUU30" s="203"/>
      <c r="GUV30" s="203"/>
      <c r="GUW30" s="203"/>
      <c r="GUX30" s="203"/>
      <c r="GUY30" s="203"/>
      <c r="GUZ30" s="203"/>
      <c r="GVA30" s="203"/>
      <c r="GVB30" s="203"/>
      <c r="GVC30" s="203"/>
      <c r="GVD30" s="203"/>
      <c r="GVE30" s="203"/>
      <c r="GVF30" s="203"/>
      <c r="GVG30" s="203"/>
      <c r="GVH30" s="203"/>
      <c r="GVI30" s="203"/>
      <c r="GVJ30" s="203"/>
      <c r="GVK30" s="203"/>
      <c r="GVL30" s="203"/>
      <c r="GVM30" s="203"/>
      <c r="GVN30" s="203"/>
      <c r="GVO30" s="203"/>
      <c r="GVP30" s="203"/>
      <c r="GVQ30" s="203"/>
      <c r="GVR30" s="203"/>
      <c r="GVS30" s="203"/>
      <c r="GVT30" s="203"/>
      <c r="GVU30" s="203"/>
      <c r="GVV30" s="203"/>
      <c r="GVW30" s="203"/>
      <c r="GVX30" s="203"/>
      <c r="GVY30" s="203"/>
      <c r="GVZ30" s="203"/>
      <c r="GWA30" s="203"/>
      <c r="GWB30" s="203"/>
      <c r="GWC30" s="203"/>
      <c r="GWD30" s="203"/>
      <c r="GWE30" s="203"/>
      <c r="GWF30" s="203"/>
      <c r="GWG30" s="203"/>
      <c r="GWH30" s="203"/>
      <c r="GWI30" s="203"/>
      <c r="GWJ30" s="203"/>
      <c r="GWK30" s="203"/>
      <c r="GWL30" s="203"/>
      <c r="GWM30" s="203"/>
      <c r="GWN30" s="203"/>
      <c r="GWO30" s="203"/>
      <c r="GWP30" s="203"/>
      <c r="GWQ30" s="203"/>
      <c r="GWR30" s="203"/>
      <c r="GWS30" s="203"/>
      <c r="GWT30" s="203"/>
      <c r="GWU30" s="203"/>
      <c r="GWV30" s="203"/>
      <c r="GWW30" s="203"/>
      <c r="GWX30" s="203"/>
      <c r="GWY30" s="203"/>
      <c r="GWZ30" s="203"/>
      <c r="GXA30" s="203"/>
      <c r="GXB30" s="203"/>
      <c r="GXC30" s="203"/>
      <c r="GXD30" s="203"/>
      <c r="GXE30" s="203"/>
      <c r="GXF30" s="203"/>
      <c r="GXG30" s="203"/>
      <c r="GXH30" s="203"/>
      <c r="GXI30" s="203"/>
      <c r="GXJ30" s="203"/>
      <c r="GXK30" s="203"/>
      <c r="GXL30" s="203"/>
      <c r="GXM30" s="203"/>
      <c r="GXN30" s="203"/>
      <c r="GXO30" s="203"/>
      <c r="GXP30" s="203"/>
      <c r="GXQ30" s="203"/>
      <c r="GXR30" s="203"/>
      <c r="GXS30" s="203"/>
      <c r="GXT30" s="203"/>
      <c r="GXU30" s="203"/>
      <c r="GXV30" s="203"/>
      <c r="GXW30" s="203"/>
      <c r="GXX30" s="203"/>
      <c r="GXY30" s="203"/>
      <c r="GXZ30" s="203"/>
      <c r="GYA30" s="203"/>
      <c r="GYB30" s="203"/>
      <c r="GYC30" s="203"/>
      <c r="GYD30" s="203"/>
      <c r="GYE30" s="203"/>
      <c r="GYF30" s="203"/>
      <c r="GYG30" s="203"/>
      <c r="GYH30" s="203"/>
      <c r="GYI30" s="203"/>
      <c r="GYJ30" s="203"/>
      <c r="GYK30" s="203"/>
      <c r="GYL30" s="203"/>
      <c r="GYM30" s="203"/>
      <c r="GYN30" s="203"/>
      <c r="GYO30" s="203"/>
      <c r="GYP30" s="203"/>
      <c r="GYQ30" s="203"/>
      <c r="GYR30" s="203"/>
      <c r="GYS30" s="203"/>
      <c r="GYT30" s="203"/>
      <c r="GYU30" s="203"/>
      <c r="GYV30" s="203"/>
      <c r="GYW30" s="203"/>
      <c r="GYX30" s="203"/>
      <c r="GYY30" s="203"/>
      <c r="GYZ30" s="203"/>
      <c r="GZA30" s="203"/>
      <c r="GZB30" s="203"/>
      <c r="GZC30" s="203"/>
      <c r="GZD30" s="203"/>
      <c r="GZE30" s="203"/>
      <c r="GZF30" s="203"/>
      <c r="GZG30" s="203"/>
      <c r="GZH30" s="203"/>
      <c r="GZI30" s="203"/>
      <c r="GZJ30" s="203"/>
      <c r="GZK30" s="203"/>
      <c r="GZL30" s="203"/>
      <c r="GZM30" s="203"/>
      <c r="GZN30" s="203"/>
      <c r="GZO30" s="203"/>
      <c r="GZP30" s="203"/>
      <c r="GZQ30" s="203"/>
      <c r="GZR30" s="203"/>
      <c r="GZS30" s="203"/>
      <c r="GZT30" s="203"/>
      <c r="GZU30" s="203"/>
      <c r="GZV30" s="203"/>
      <c r="GZW30" s="203"/>
      <c r="GZX30" s="203"/>
      <c r="GZY30" s="203"/>
      <c r="GZZ30" s="203"/>
      <c r="HAA30" s="203"/>
      <c r="HAB30" s="203"/>
      <c r="HAC30" s="203"/>
      <c r="HAD30" s="203"/>
      <c r="HAE30" s="203"/>
      <c r="HAF30" s="203"/>
      <c r="HAG30" s="203"/>
      <c r="HAH30" s="203"/>
      <c r="HAI30" s="203"/>
      <c r="HAJ30" s="203"/>
      <c r="HAK30" s="203"/>
      <c r="HAL30" s="203"/>
      <c r="HAM30" s="203"/>
      <c r="HAN30" s="203"/>
      <c r="HAO30" s="203"/>
      <c r="HAP30" s="203"/>
      <c r="HAQ30" s="203"/>
      <c r="HAR30" s="203"/>
      <c r="HAS30" s="203"/>
      <c r="HAT30" s="203"/>
      <c r="HAU30" s="203"/>
      <c r="HAV30" s="203"/>
      <c r="HAW30" s="203"/>
      <c r="HAX30" s="203"/>
      <c r="HAY30" s="203"/>
      <c r="HAZ30" s="203"/>
      <c r="HBA30" s="203"/>
      <c r="HBB30" s="203"/>
      <c r="HBC30" s="203"/>
      <c r="HBD30" s="203"/>
      <c r="HBE30" s="203"/>
      <c r="HBF30" s="203"/>
      <c r="HBG30" s="203"/>
      <c r="HBH30" s="203"/>
      <c r="HBI30" s="203"/>
      <c r="HBJ30" s="203"/>
      <c r="HBK30" s="203"/>
      <c r="HBL30" s="203"/>
      <c r="HBM30" s="203"/>
      <c r="HBN30" s="203"/>
      <c r="HBO30" s="203"/>
      <c r="HBP30" s="203"/>
      <c r="HBQ30" s="203"/>
      <c r="HBR30" s="203"/>
      <c r="HBS30" s="203"/>
      <c r="HBT30" s="203"/>
      <c r="HBU30" s="203"/>
      <c r="HBV30" s="203"/>
      <c r="HBW30" s="203"/>
      <c r="HBX30" s="203"/>
      <c r="HBY30" s="203"/>
      <c r="HBZ30" s="203"/>
      <c r="HCA30" s="203"/>
      <c r="HCB30" s="203"/>
      <c r="HCC30" s="203"/>
      <c r="HCD30" s="203"/>
      <c r="HCE30" s="203"/>
      <c r="HCF30" s="203"/>
      <c r="HCG30" s="203"/>
      <c r="HCH30" s="203"/>
      <c r="HCI30" s="203"/>
      <c r="HCJ30" s="203"/>
      <c r="HCK30" s="203"/>
      <c r="HCL30" s="203"/>
      <c r="HCM30" s="203"/>
      <c r="HCN30" s="203"/>
      <c r="HCO30" s="203"/>
      <c r="HCP30" s="203"/>
      <c r="HCQ30" s="203"/>
      <c r="HCR30" s="203"/>
      <c r="HCS30" s="203"/>
      <c r="HCT30" s="203"/>
      <c r="HCU30" s="203"/>
      <c r="HCV30" s="203"/>
      <c r="HCW30" s="203"/>
      <c r="HCX30" s="203"/>
      <c r="HCY30" s="203"/>
      <c r="HCZ30" s="203"/>
      <c r="HDA30" s="203"/>
      <c r="HDB30" s="203"/>
      <c r="HDC30" s="203"/>
      <c r="HDD30" s="203"/>
      <c r="HDE30" s="203"/>
      <c r="HDF30" s="203"/>
      <c r="HDG30" s="203"/>
      <c r="HDH30" s="203"/>
      <c r="HDI30" s="203"/>
      <c r="HDJ30" s="203"/>
      <c r="HDK30" s="203"/>
      <c r="HDL30" s="203"/>
      <c r="HDM30" s="203"/>
      <c r="HDN30" s="203"/>
      <c r="HDO30" s="203"/>
      <c r="HDP30" s="203"/>
      <c r="HDQ30" s="203"/>
      <c r="HDR30" s="203"/>
      <c r="HDS30" s="203"/>
      <c r="HDT30" s="203"/>
      <c r="HDU30" s="203"/>
      <c r="HDV30" s="203"/>
      <c r="HDW30" s="203"/>
      <c r="HDX30" s="203"/>
      <c r="HDY30" s="203"/>
      <c r="HDZ30" s="203"/>
      <c r="HEA30" s="203"/>
      <c r="HEB30" s="203"/>
      <c r="HEC30" s="203"/>
      <c r="HED30" s="203"/>
      <c r="HEE30" s="203"/>
      <c r="HEF30" s="203"/>
      <c r="HEG30" s="203"/>
      <c r="HEH30" s="203"/>
      <c r="HEI30" s="203"/>
      <c r="HEJ30" s="203"/>
      <c r="HEK30" s="203"/>
      <c r="HEL30" s="203"/>
      <c r="HEM30" s="203"/>
      <c r="HEN30" s="203"/>
      <c r="HEO30" s="203"/>
      <c r="HEP30" s="203"/>
      <c r="HEQ30" s="203"/>
      <c r="HER30" s="203"/>
      <c r="HES30" s="203"/>
      <c r="HET30" s="203"/>
      <c r="HEU30" s="203"/>
      <c r="HEV30" s="203"/>
      <c r="HEW30" s="203"/>
      <c r="HEX30" s="203"/>
      <c r="HEY30" s="203"/>
      <c r="HEZ30" s="203"/>
      <c r="HFA30" s="203"/>
      <c r="HFB30" s="203"/>
      <c r="HFC30" s="203"/>
      <c r="HFD30" s="203"/>
      <c r="HFE30" s="203"/>
      <c r="HFF30" s="203"/>
      <c r="HFG30" s="203"/>
      <c r="HFH30" s="203"/>
      <c r="HFI30" s="203"/>
      <c r="HFJ30" s="203"/>
      <c r="HFK30" s="203"/>
      <c r="HFL30" s="203"/>
      <c r="HFM30" s="203"/>
      <c r="HFN30" s="203"/>
      <c r="HFO30" s="203"/>
      <c r="HFP30" s="203"/>
      <c r="HFQ30" s="203"/>
      <c r="HFR30" s="203"/>
      <c r="HFS30" s="203"/>
      <c r="HFT30" s="203"/>
      <c r="HFU30" s="203"/>
      <c r="HFV30" s="203"/>
      <c r="HFW30" s="203"/>
      <c r="HFX30" s="203"/>
      <c r="HFY30" s="203"/>
      <c r="HFZ30" s="203"/>
      <c r="HGA30" s="203"/>
      <c r="HGB30" s="203"/>
      <c r="HGC30" s="203"/>
      <c r="HGD30" s="203"/>
      <c r="HGE30" s="203"/>
      <c r="HGF30" s="203"/>
      <c r="HGG30" s="203"/>
      <c r="HGH30" s="203"/>
      <c r="HGI30" s="203"/>
      <c r="HGJ30" s="203"/>
      <c r="HGK30" s="203"/>
      <c r="HGL30" s="203"/>
      <c r="HGM30" s="203"/>
      <c r="HGN30" s="203"/>
      <c r="HGO30" s="203"/>
      <c r="HGP30" s="203"/>
      <c r="HGQ30" s="203"/>
      <c r="HGR30" s="203"/>
      <c r="HGS30" s="203"/>
      <c r="HGT30" s="203"/>
      <c r="HGU30" s="203"/>
      <c r="HGV30" s="203"/>
      <c r="HGW30" s="203"/>
      <c r="HGX30" s="203"/>
      <c r="HGY30" s="203"/>
      <c r="HGZ30" s="203"/>
      <c r="HHA30" s="203"/>
      <c r="HHB30" s="203"/>
      <c r="HHC30" s="203"/>
      <c r="HHD30" s="203"/>
      <c r="HHE30" s="203"/>
      <c r="HHF30" s="203"/>
      <c r="HHG30" s="203"/>
      <c r="HHH30" s="203"/>
      <c r="HHI30" s="203"/>
      <c r="HHJ30" s="203"/>
      <c r="HHK30" s="203"/>
      <c r="HHL30" s="203"/>
      <c r="HHM30" s="203"/>
      <c r="HHN30" s="203"/>
      <c r="HHO30" s="203"/>
      <c r="HHP30" s="203"/>
      <c r="HHQ30" s="203"/>
      <c r="HHR30" s="203"/>
      <c r="HHS30" s="203"/>
      <c r="HHT30" s="203"/>
      <c r="HHU30" s="203"/>
      <c r="HHV30" s="203"/>
      <c r="HHW30" s="203"/>
      <c r="HHX30" s="203"/>
      <c r="HHY30" s="203"/>
      <c r="HHZ30" s="203"/>
      <c r="HIA30" s="203"/>
      <c r="HIB30" s="203"/>
      <c r="HIC30" s="203"/>
      <c r="HID30" s="203"/>
      <c r="HIE30" s="203"/>
      <c r="HIF30" s="203"/>
      <c r="HIG30" s="203"/>
      <c r="HIH30" s="203"/>
      <c r="HII30" s="203"/>
      <c r="HIJ30" s="203"/>
      <c r="HIK30" s="203"/>
      <c r="HIL30" s="203"/>
      <c r="HIM30" s="203"/>
      <c r="HIN30" s="203"/>
      <c r="HIO30" s="203"/>
      <c r="HIP30" s="203"/>
      <c r="HIQ30" s="203"/>
      <c r="HIR30" s="203"/>
      <c r="HIS30" s="203"/>
      <c r="HIT30" s="203"/>
      <c r="HIU30" s="203"/>
      <c r="HIV30" s="203"/>
      <c r="HIW30" s="203"/>
      <c r="HIX30" s="203"/>
      <c r="HIY30" s="203"/>
      <c r="HIZ30" s="203"/>
      <c r="HJA30" s="203"/>
      <c r="HJB30" s="203"/>
      <c r="HJC30" s="203"/>
      <c r="HJD30" s="203"/>
      <c r="HJE30" s="203"/>
      <c r="HJF30" s="203"/>
      <c r="HJG30" s="203"/>
      <c r="HJH30" s="203"/>
      <c r="HJI30" s="203"/>
      <c r="HJJ30" s="203"/>
      <c r="HJK30" s="203"/>
      <c r="HJL30" s="203"/>
      <c r="HJM30" s="203"/>
      <c r="HJN30" s="203"/>
      <c r="HJO30" s="203"/>
      <c r="HJP30" s="203"/>
      <c r="HJQ30" s="203"/>
      <c r="HJR30" s="203"/>
      <c r="HJS30" s="203"/>
      <c r="HJT30" s="203"/>
      <c r="HJU30" s="203"/>
      <c r="HJV30" s="203"/>
      <c r="HJW30" s="203"/>
      <c r="HJX30" s="203"/>
      <c r="HJY30" s="203"/>
      <c r="HJZ30" s="203"/>
      <c r="HKA30" s="203"/>
      <c r="HKB30" s="203"/>
      <c r="HKC30" s="203"/>
      <c r="HKD30" s="203"/>
      <c r="HKE30" s="203"/>
      <c r="HKF30" s="203"/>
      <c r="HKG30" s="203"/>
      <c r="HKH30" s="203"/>
      <c r="HKI30" s="203"/>
      <c r="HKJ30" s="203"/>
      <c r="HKK30" s="203"/>
      <c r="HKL30" s="203"/>
      <c r="HKM30" s="203"/>
      <c r="HKN30" s="203"/>
      <c r="HKO30" s="203"/>
      <c r="HKP30" s="203"/>
      <c r="HKQ30" s="203"/>
      <c r="HKR30" s="203"/>
      <c r="HKS30" s="203"/>
      <c r="HKT30" s="203"/>
      <c r="HKU30" s="203"/>
      <c r="HKV30" s="203"/>
      <c r="HKW30" s="203"/>
      <c r="HKX30" s="203"/>
      <c r="HKY30" s="203"/>
      <c r="HKZ30" s="203"/>
      <c r="HLA30" s="203"/>
      <c r="HLB30" s="203"/>
      <c r="HLC30" s="203"/>
      <c r="HLD30" s="203"/>
      <c r="HLE30" s="203"/>
      <c r="HLF30" s="203"/>
      <c r="HLG30" s="203"/>
      <c r="HLH30" s="203"/>
      <c r="HLI30" s="203"/>
      <c r="HLJ30" s="203"/>
      <c r="HLK30" s="203"/>
      <c r="HLL30" s="203"/>
      <c r="HLM30" s="203"/>
      <c r="HLN30" s="203"/>
      <c r="HLO30" s="203"/>
      <c r="HLP30" s="203"/>
      <c r="HLQ30" s="203"/>
      <c r="HLR30" s="203"/>
      <c r="HLS30" s="203"/>
      <c r="HLT30" s="203"/>
      <c r="HLU30" s="203"/>
      <c r="HLV30" s="203"/>
      <c r="HLW30" s="203"/>
      <c r="HLX30" s="203"/>
      <c r="HLY30" s="203"/>
      <c r="HLZ30" s="203"/>
      <c r="HMA30" s="203"/>
      <c r="HMB30" s="203"/>
      <c r="HMC30" s="203"/>
      <c r="HMD30" s="203"/>
      <c r="HME30" s="203"/>
      <c r="HMF30" s="203"/>
      <c r="HMG30" s="203"/>
      <c r="HMH30" s="203"/>
      <c r="HMI30" s="203"/>
      <c r="HMJ30" s="203"/>
      <c r="HMK30" s="203"/>
      <c r="HML30" s="203"/>
      <c r="HMM30" s="203"/>
      <c r="HMN30" s="203"/>
      <c r="HMO30" s="203"/>
      <c r="HMP30" s="203"/>
      <c r="HMQ30" s="203"/>
      <c r="HMR30" s="203"/>
      <c r="HMS30" s="203"/>
      <c r="HMT30" s="203"/>
      <c r="HMU30" s="203"/>
      <c r="HMV30" s="203"/>
      <c r="HMW30" s="203"/>
      <c r="HMX30" s="203"/>
      <c r="HMY30" s="203"/>
      <c r="HMZ30" s="203"/>
      <c r="HNA30" s="203"/>
      <c r="HNB30" s="203"/>
      <c r="HNC30" s="203"/>
      <c r="HND30" s="203"/>
      <c r="HNE30" s="203"/>
      <c r="HNF30" s="203"/>
      <c r="HNG30" s="203"/>
      <c r="HNH30" s="203"/>
      <c r="HNI30" s="203"/>
      <c r="HNJ30" s="203"/>
      <c r="HNK30" s="203"/>
      <c r="HNL30" s="203"/>
      <c r="HNM30" s="203"/>
      <c r="HNN30" s="203"/>
      <c r="HNO30" s="203"/>
      <c r="HNP30" s="203"/>
      <c r="HNQ30" s="203"/>
      <c r="HNR30" s="203"/>
      <c r="HNS30" s="203"/>
      <c r="HNT30" s="203"/>
      <c r="HNU30" s="203"/>
      <c r="HNV30" s="203"/>
      <c r="HNW30" s="203"/>
      <c r="HNX30" s="203"/>
      <c r="HNY30" s="203"/>
      <c r="HNZ30" s="203"/>
      <c r="HOA30" s="203"/>
      <c r="HOB30" s="203"/>
      <c r="HOC30" s="203"/>
      <c r="HOD30" s="203"/>
      <c r="HOE30" s="203"/>
      <c r="HOF30" s="203"/>
      <c r="HOG30" s="203"/>
      <c r="HOH30" s="203"/>
      <c r="HOI30" s="203"/>
      <c r="HOJ30" s="203"/>
      <c r="HOK30" s="203"/>
      <c r="HOL30" s="203"/>
      <c r="HOM30" s="203"/>
      <c r="HON30" s="203"/>
      <c r="HOO30" s="203"/>
      <c r="HOP30" s="203"/>
      <c r="HOQ30" s="203"/>
      <c r="HOR30" s="203"/>
      <c r="HOS30" s="203"/>
      <c r="HOT30" s="203"/>
      <c r="HOU30" s="203"/>
      <c r="HOV30" s="203"/>
      <c r="HOW30" s="203"/>
      <c r="HOX30" s="203"/>
      <c r="HOY30" s="203"/>
      <c r="HOZ30" s="203"/>
      <c r="HPA30" s="203"/>
      <c r="HPB30" s="203"/>
      <c r="HPC30" s="203"/>
      <c r="HPD30" s="203"/>
      <c r="HPE30" s="203"/>
      <c r="HPF30" s="203"/>
      <c r="HPG30" s="203"/>
      <c r="HPH30" s="203"/>
      <c r="HPI30" s="203"/>
      <c r="HPJ30" s="203"/>
      <c r="HPK30" s="203"/>
      <c r="HPL30" s="203"/>
      <c r="HPM30" s="203"/>
      <c r="HPN30" s="203"/>
      <c r="HPO30" s="203"/>
      <c r="HPP30" s="203"/>
      <c r="HPQ30" s="203"/>
      <c r="HPR30" s="203"/>
      <c r="HPS30" s="203"/>
      <c r="HPT30" s="203"/>
      <c r="HPU30" s="203"/>
      <c r="HPV30" s="203"/>
      <c r="HPW30" s="203"/>
      <c r="HPX30" s="203"/>
      <c r="HPY30" s="203"/>
      <c r="HPZ30" s="203"/>
      <c r="HQA30" s="203"/>
      <c r="HQB30" s="203"/>
      <c r="HQC30" s="203"/>
      <c r="HQD30" s="203"/>
      <c r="HQE30" s="203"/>
      <c r="HQF30" s="203"/>
      <c r="HQG30" s="203"/>
      <c r="HQH30" s="203"/>
      <c r="HQI30" s="203"/>
      <c r="HQJ30" s="203"/>
      <c r="HQK30" s="203"/>
      <c r="HQL30" s="203"/>
      <c r="HQM30" s="203"/>
      <c r="HQN30" s="203"/>
      <c r="HQO30" s="203"/>
      <c r="HQP30" s="203"/>
      <c r="HQQ30" s="203"/>
      <c r="HQR30" s="203"/>
      <c r="HQS30" s="203"/>
      <c r="HQT30" s="203"/>
      <c r="HQU30" s="203"/>
      <c r="HQV30" s="203"/>
      <c r="HQW30" s="203"/>
      <c r="HQX30" s="203"/>
      <c r="HQY30" s="203"/>
      <c r="HQZ30" s="203"/>
      <c r="HRA30" s="203"/>
      <c r="HRB30" s="203"/>
      <c r="HRC30" s="203"/>
      <c r="HRD30" s="203"/>
      <c r="HRE30" s="203"/>
      <c r="HRF30" s="203"/>
      <c r="HRG30" s="203"/>
      <c r="HRH30" s="203"/>
      <c r="HRI30" s="203"/>
      <c r="HRJ30" s="203"/>
      <c r="HRK30" s="203"/>
      <c r="HRL30" s="203"/>
      <c r="HRM30" s="203"/>
      <c r="HRN30" s="203"/>
      <c r="HRO30" s="203"/>
      <c r="HRP30" s="203"/>
      <c r="HRQ30" s="203"/>
      <c r="HRR30" s="203"/>
      <c r="HRS30" s="203"/>
      <c r="HRT30" s="203"/>
      <c r="HRU30" s="203"/>
      <c r="HRV30" s="203"/>
      <c r="HRW30" s="203"/>
      <c r="HRX30" s="203"/>
      <c r="HRY30" s="203"/>
      <c r="HRZ30" s="203"/>
      <c r="HSA30" s="203"/>
      <c r="HSB30" s="203"/>
      <c r="HSC30" s="203"/>
      <c r="HSD30" s="203"/>
      <c r="HSE30" s="203"/>
      <c r="HSF30" s="203"/>
      <c r="HSG30" s="203"/>
      <c r="HSH30" s="203"/>
      <c r="HSI30" s="203"/>
      <c r="HSJ30" s="203"/>
      <c r="HSK30" s="203"/>
      <c r="HSL30" s="203"/>
      <c r="HSM30" s="203"/>
      <c r="HSN30" s="203"/>
      <c r="HSO30" s="203"/>
      <c r="HSP30" s="203"/>
      <c r="HSQ30" s="203"/>
      <c r="HSR30" s="203"/>
      <c r="HSS30" s="203"/>
      <c r="HST30" s="203"/>
      <c r="HSU30" s="203"/>
      <c r="HSV30" s="203"/>
      <c r="HSW30" s="203"/>
      <c r="HSX30" s="203"/>
      <c r="HSY30" s="203"/>
      <c r="HSZ30" s="203"/>
      <c r="HTA30" s="203"/>
      <c r="HTB30" s="203"/>
      <c r="HTC30" s="203"/>
      <c r="HTD30" s="203"/>
      <c r="HTE30" s="203"/>
      <c r="HTF30" s="203"/>
      <c r="HTG30" s="203"/>
      <c r="HTH30" s="203"/>
      <c r="HTI30" s="203"/>
      <c r="HTJ30" s="203"/>
      <c r="HTK30" s="203"/>
      <c r="HTL30" s="203"/>
      <c r="HTM30" s="203"/>
      <c r="HTN30" s="203"/>
      <c r="HTO30" s="203"/>
      <c r="HTP30" s="203"/>
      <c r="HTQ30" s="203"/>
      <c r="HTR30" s="203"/>
      <c r="HTS30" s="203"/>
      <c r="HTT30" s="203"/>
      <c r="HTU30" s="203"/>
      <c r="HTV30" s="203"/>
      <c r="HTW30" s="203"/>
      <c r="HTX30" s="203"/>
      <c r="HTY30" s="203"/>
      <c r="HTZ30" s="203"/>
      <c r="HUA30" s="203"/>
      <c r="HUB30" s="203"/>
      <c r="HUC30" s="203"/>
      <c r="HUD30" s="203"/>
      <c r="HUE30" s="203"/>
      <c r="HUF30" s="203"/>
      <c r="HUG30" s="203"/>
      <c r="HUH30" s="203"/>
      <c r="HUI30" s="203"/>
      <c r="HUJ30" s="203"/>
      <c r="HUK30" s="203"/>
      <c r="HUL30" s="203"/>
      <c r="HUM30" s="203"/>
      <c r="HUN30" s="203"/>
      <c r="HUO30" s="203"/>
      <c r="HUP30" s="203"/>
      <c r="HUQ30" s="203"/>
      <c r="HUR30" s="203"/>
      <c r="HUS30" s="203"/>
      <c r="HUT30" s="203"/>
      <c r="HUU30" s="203"/>
      <c r="HUV30" s="203"/>
      <c r="HUW30" s="203"/>
      <c r="HUX30" s="203"/>
      <c r="HUY30" s="203"/>
      <c r="HUZ30" s="203"/>
      <c r="HVA30" s="203"/>
      <c r="HVB30" s="203"/>
      <c r="HVC30" s="203"/>
      <c r="HVD30" s="203"/>
      <c r="HVE30" s="203"/>
      <c r="HVF30" s="203"/>
      <c r="HVG30" s="203"/>
      <c r="HVH30" s="203"/>
      <c r="HVI30" s="203"/>
      <c r="HVJ30" s="203"/>
      <c r="HVK30" s="203"/>
      <c r="HVL30" s="203"/>
      <c r="HVM30" s="203"/>
      <c r="HVN30" s="203"/>
      <c r="HVO30" s="203"/>
      <c r="HVP30" s="203"/>
      <c r="HVQ30" s="203"/>
      <c r="HVR30" s="203"/>
      <c r="HVS30" s="203"/>
      <c r="HVT30" s="203"/>
      <c r="HVU30" s="203"/>
      <c r="HVV30" s="203"/>
      <c r="HVW30" s="203"/>
      <c r="HVX30" s="203"/>
      <c r="HVY30" s="203"/>
      <c r="HVZ30" s="203"/>
      <c r="HWA30" s="203"/>
      <c r="HWB30" s="203"/>
      <c r="HWC30" s="203"/>
      <c r="HWD30" s="203"/>
      <c r="HWE30" s="203"/>
      <c r="HWF30" s="203"/>
      <c r="HWG30" s="203"/>
      <c r="HWH30" s="203"/>
      <c r="HWI30" s="203"/>
      <c r="HWJ30" s="203"/>
      <c r="HWK30" s="203"/>
      <c r="HWL30" s="203"/>
      <c r="HWM30" s="203"/>
      <c r="HWN30" s="203"/>
      <c r="HWO30" s="203"/>
      <c r="HWP30" s="203"/>
      <c r="HWQ30" s="203"/>
      <c r="HWR30" s="203"/>
      <c r="HWS30" s="203"/>
      <c r="HWT30" s="203"/>
      <c r="HWU30" s="203"/>
      <c r="HWV30" s="203"/>
      <c r="HWW30" s="203"/>
      <c r="HWX30" s="203"/>
      <c r="HWY30" s="203"/>
      <c r="HWZ30" s="203"/>
      <c r="HXA30" s="203"/>
      <c r="HXB30" s="203"/>
      <c r="HXC30" s="203"/>
      <c r="HXD30" s="203"/>
      <c r="HXE30" s="203"/>
      <c r="HXF30" s="203"/>
      <c r="HXG30" s="203"/>
      <c r="HXH30" s="203"/>
      <c r="HXI30" s="203"/>
      <c r="HXJ30" s="203"/>
      <c r="HXK30" s="203"/>
      <c r="HXL30" s="203"/>
      <c r="HXM30" s="203"/>
      <c r="HXN30" s="203"/>
      <c r="HXO30" s="203"/>
      <c r="HXP30" s="203"/>
      <c r="HXQ30" s="203"/>
      <c r="HXR30" s="203"/>
      <c r="HXS30" s="203"/>
      <c r="HXT30" s="203"/>
      <c r="HXU30" s="203"/>
      <c r="HXV30" s="203"/>
      <c r="HXW30" s="203"/>
      <c r="HXX30" s="203"/>
      <c r="HXY30" s="203"/>
      <c r="HXZ30" s="203"/>
      <c r="HYA30" s="203"/>
      <c r="HYB30" s="203"/>
      <c r="HYC30" s="203"/>
      <c r="HYD30" s="203"/>
      <c r="HYE30" s="203"/>
      <c r="HYF30" s="203"/>
      <c r="HYG30" s="203"/>
      <c r="HYH30" s="203"/>
      <c r="HYI30" s="203"/>
      <c r="HYJ30" s="203"/>
      <c r="HYK30" s="203"/>
      <c r="HYL30" s="203"/>
      <c r="HYM30" s="203"/>
      <c r="HYN30" s="203"/>
      <c r="HYO30" s="203"/>
      <c r="HYP30" s="203"/>
      <c r="HYQ30" s="203"/>
      <c r="HYR30" s="203"/>
      <c r="HYS30" s="203"/>
      <c r="HYT30" s="203"/>
      <c r="HYU30" s="203"/>
      <c r="HYV30" s="203"/>
      <c r="HYW30" s="203"/>
      <c r="HYX30" s="203"/>
      <c r="HYY30" s="203"/>
      <c r="HYZ30" s="203"/>
      <c r="HZA30" s="203"/>
      <c r="HZB30" s="203"/>
      <c r="HZC30" s="203"/>
      <c r="HZD30" s="203"/>
      <c r="HZE30" s="203"/>
      <c r="HZF30" s="203"/>
      <c r="HZG30" s="203"/>
      <c r="HZH30" s="203"/>
      <c r="HZI30" s="203"/>
      <c r="HZJ30" s="203"/>
      <c r="HZK30" s="203"/>
      <c r="HZL30" s="203"/>
      <c r="HZM30" s="203"/>
      <c r="HZN30" s="203"/>
      <c r="HZO30" s="203"/>
      <c r="HZP30" s="203"/>
      <c r="HZQ30" s="203"/>
      <c r="HZR30" s="203"/>
      <c r="HZS30" s="203"/>
      <c r="HZT30" s="203"/>
      <c r="HZU30" s="203"/>
      <c r="HZV30" s="203"/>
      <c r="HZW30" s="203"/>
      <c r="HZX30" s="203"/>
      <c r="HZY30" s="203"/>
      <c r="HZZ30" s="203"/>
      <c r="IAA30" s="203"/>
      <c r="IAB30" s="203"/>
      <c r="IAC30" s="203"/>
      <c r="IAD30" s="203"/>
      <c r="IAE30" s="203"/>
      <c r="IAF30" s="203"/>
      <c r="IAG30" s="203"/>
      <c r="IAH30" s="203"/>
      <c r="IAI30" s="203"/>
      <c r="IAJ30" s="203"/>
      <c r="IAK30" s="203"/>
      <c r="IAL30" s="203"/>
      <c r="IAM30" s="203"/>
      <c r="IAN30" s="203"/>
      <c r="IAO30" s="203"/>
      <c r="IAP30" s="203"/>
      <c r="IAQ30" s="203"/>
      <c r="IAR30" s="203"/>
      <c r="IAS30" s="203"/>
      <c r="IAT30" s="203"/>
      <c r="IAU30" s="203"/>
      <c r="IAV30" s="203"/>
      <c r="IAW30" s="203"/>
      <c r="IAX30" s="203"/>
      <c r="IAY30" s="203"/>
      <c r="IAZ30" s="203"/>
      <c r="IBA30" s="203"/>
      <c r="IBB30" s="203"/>
      <c r="IBC30" s="203"/>
      <c r="IBD30" s="203"/>
      <c r="IBE30" s="203"/>
      <c r="IBF30" s="203"/>
      <c r="IBG30" s="203"/>
      <c r="IBH30" s="203"/>
      <c r="IBI30" s="203"/>
      <c r="IBJ30" s="203"/>
      <c r="IBK30" s="203"/>
      <c r="IBL30" s="203"/>
      <c r="IBM30" s="203"/>
      <c r="IBN30" s="203"/>
      <c r="IBO30" s="203"/>
      <c r="IBP30" s="203"/>
      <c r="IBQ30" s="203"/>
      <c r="IBR30" s="203"/>
      <c r="IBS30" s="203"/>
      <c r="IBT30" s="203"/>
      <c r="IBU30" s="203"/>
      <c r="IBV30" s="203"/>
      <c r="IBW30" s="203"/>
      <c r="IBX30" s="203"/>
      <c r="IBY30" s="203"/>
      <c r="IBZ30" s="203"/>
      <c r="ICA30" s="203"/>
      <c r="ICB30" s="203"/>
      <c r="ICC30" s="203"/>
      <c r="ICD30" s="203"/>
      <c r="ICE30" s="203"/>
      <c r="ICF30" s="203"/>
      <c r="ICG30" s="203"/>
      <c r="ICH30" s="203"/>
      <c r="ICI30" s="203"/>
      <c r="ICJ30" s="203"/>
      <c r="ICK30" s="203"/>
      <c r="ICL30" s="203"/>
      <c r="ICM30" s="203"/>
      <c r="ICN30" s="203"/>
      <c r="ICO30" s="203"/>
      <c r="ICP30" s="203"/>
      <c r="ICQ30" s="203"/>
      <c r="ICR30" s="203"/>
      <c r="ICS30" s="203"/>
      <c r="ICT30" s="203"/>
      <c r="ICU30" s="203"/>
      <c r="ICV30" s="203"/>
      <c r="ICW30" s="203"/>
      <c r="ICX30" s="203"/>
      <c r="ICY30" s="203"/>
      <c r="ICZ30" s="203"/>
      <c r="IDA30" s="203"/>
      <c r="IDB30" s="203"/>
      <c r="IDC30" s="203"/>
      <c r="IDD30" s="203"/>
      <c r="IDE30" s="203"/>
      <c r="IDF30" s="203"/>
      <c r="IDG30" s="203"/>
      <c r="IDH30" s="203"/>
      <c r="IDI30" s="203"/>
      <c r="IDJ30" s="203"/>
      <c r="IDK30" s="203"/>
      <c r="IDL30" s="203"/>
      <c r="IDM30" s="203"/>
      <c r="IDN30" s="203"/>
      <c r="IDO30" s="203"/>
      <c r="IDP30" s="203"/>
      <c r="IDQ30" s="203"/>
      <c r="IDR30" s="203"/>
      <c r="IDS30" s="203"/>
      <c r="IDT30" s="203"/>
      <c r="IDU30" s="203"/>
      <c r="IDV30" s="203"/>
      <c r="IDW30" s="203"/>
      <c r="IDX30" s="203"/>
      <c r="IDY30" s="203"/>
      <c r="IDZ30" s="203"/>
      <c r="IEA30" s="203"/>
      <c r="IEB30" s="203"/>
      <c r="IEC30" s="203"/>
      <c r="IED30" s="203"/>
      <c r="IEE30" s="203"/>
      <c r="IEF30" s="203"/>
      <c r="IEG30" s="203"/>
      <c r="IEH30" s="203"/>
      <c r="IEI30" s="203"/>
      <c r="IEJ30" s="203"/>
      <c r="IEK30" s="203"/>
      <c r="IEL30" s="203"/>
      <c r="IEM30" s="203"/>
      <c r="IEN30" s="203"/>
      <c r="IEO30" s="203"/>
      <c r="IEP30" s="203"/>
      <c r="IEQ30" s="203"/>
      <c r="IER30" s="203"/>
      <c r="IES30" s="203"/>
      <c r="IET30" s="203"/>
      <c r="IEU30" s="203"/>
      <c r="IEV30" s="203"/>
      <c r="IEW30" s="203"/>
      <c r="IEX30" s="203"/>
      <c r="IEY30" s="203"/>
      <c r="IEZ30" s="203"/>
      <c r="IFA30" s="203"/>
      <c r="IFB30" s="203"/>
      <c r="IFC30" s="203"/>
      <c r="IFD30" s="203"/>
      <c r="IFE30" s="203"/>
      <c r="IFF30" s="203"/>
      <c r="IFG30" s="203"/>
      <c r="IFH30" s="203"/>
      <c r="IFI30" s="203"/>
      <c r="IFJ30" s="203"/>
      <c r="IFK30" s="203"/>
      <c r="IFL30" s="203"/>
      <c r="IFM30" s="203"/>
      <c r="IFN30" s="203"/>
      <c r="IFO30" s="203"/>
      <c r="IFP30" s="203"/>
      <c r="IFQ30" s="203"/>
      <c r="IFR30" s="203"/>
      <c r="IFS30" s="203"/>
      <c r="IFT30" s="203"/>
      <c r="IFU30" s="203"/>
      <c r="IFV30" s="203"/>
      <c r="IFW30" s="203"/>
      <c r="IFX30" s="203"/>
      <c r="IFY30" s="203"/>
      <c r="IFZ30" s="203"/>
      <c r="IGA30" s="203"/>
      <c r="IGB30" s="203"/>
      <c r="IGC30" s="203"/>
      <c r="IGD30" s="203"/>
      <c r="IGE30" s="203"/>
      <c r="IGF30" s="203"/>
      <c r="IGG30" s="203"/>
      <c r="IGH30" s="203"/>
      <c r="IGI30" s="203"/>
      <c r="IGJ30" s="203"/>
      <c r="IGK30" s="203"/>
      <c r="IGL30" s="203"/>
      <c r="IGM30" s="203"/>
      <c r="IGN30" s="203"/>
      <c r="IGO30" s="203"/>
      <c r="IGP30" s="203"/>
      <c r="IGQ30" s="203"/>
      <c r="IGR30" s="203"/>
      <c r="IGS30" s="203"/>
      <c r="IGT30" s="203"/>
      <c r="IGU30" s="203"/>
      <c r="IGV30" s="203"/>
      <c r="IGW30" s="203"/>
      <c r="IGX30" s="203"/>
      <c r="IGY30" s="203"/>
      <c r="IGZ30" s="203"/>
      <c r="IHA30" s="203"/>
      <c r="IHB30" s="203"/>
      <c r="IHC30" s="203"/>
      <c r="IHD30" s="203"/>
      <c r="IHE30" s="203"/>
      <c r="IHF30" s="203"/>
      <c r="IHG30" s="203"/>
      <c r="IHH30" s="203"/>
      <c r="IHI30" s="203"/>
      <c r="IHJ30" s="203"/>
      <c r="IHK30" s="203"/>
      <c r="IHL30" s="203"/>
      <c r="IHM30" s="203"/>
      <c r="IHN30" s="203"/>
      <c r="IHO30" s="203"/>
      <c r="IHP30" s="203"/>
      <c r="IHQ30" s="203"/>
      <c r="IHR30" s="203"/>
      <c r="IHS30" s="203"/>
      <c r="IHT30" s="203"/>
      <c r="IHU30" s="203"/>
      <c r="IHV30" s="203"/>
      <c r="IHW30" s="203"/>
      <c r="IHX30" s="203"/>
      <c r="IHY30" s="203"/>
      <c r="IHZ30" s="203"/>
      <c r="IIA30" s="203"/>
      <c r="IIB30" s="203"/>
      <c r="IIC30" s="203"/>
      <c r="IID30" s="203"/>
      <c r="IIE30" s="203"/>
      <c r="IIF30" s="203"/>
      <c r="IIG30" s="203"/>
      <c r="IIH30" s="203"/>
      <c r="III30" s="203"/>
      <c r="IIJ30" s="203"/>
      <c r="IIK30" s="203"/>
      <c r="IIL30" s="203"/>
      <c r="IIM30" s="203"/>
      <c r="IIN30" s="203"/>
      <c r="IIO30" s="203"/>
      <c r="IIP30" s="203"/>
      <c r="IIQ30" s="203"/>
      <c r="IIR30" s="203"/>
      <c r="IIS30" s="203"/>
      <c r="IIT30" s="203"/>
      <c r="IIU30" s="203"/>
      <c r="IIV30" s="203"/>
      <c r="IIW30" s="203"/>
      <c r="IIX30" s="203"/>
      <c r="IIY30" s="203"/>
      <c r="IIZ30" s="203"/>
      <c r="IJA30" s="203"/>
      <c r="IJB30" s="203"/>
      <c r="IJC30" s="203"/>
      <c r="IJD30" s="203"/>
      <c r="IJE30" s="203"/>
      <c r="IJF30" s="203"/>
      <c r="IJG30" s="203"/>
      <c r="IJH30" s="203"/>
      <c r="IJI30" s="203"/>
      <c r="IJJ30" s="203"/>
      <c r="IJK30" s="203"/>
      <c r="IJL30" s="203"/>
      <c r="IJM30" s="203"/>
      <c r="IJN30" s="203"/>
      <c r="IJO30" s="203"/>
      <c r="IJP30" s="203"/>
      <c r="IJQ30" s="203"/>
      <c r="IJR30" s="203"/>
      <c r="IJS30" s="203"/>
      <c r="IJT30" s="203"/>
      <c r="IJU30" s="203"/>
      <c r="IJV30" s="203"/>
      <c r="IJW30" s="203"/>
      <c r="IJX30" s="203"/>
      <c r="IJY30" s="203"/>
      <c r="IJZ30" s="203"/>
      <c r="IKA30" s="203"/>
      <c r="IKB30" s="203"/>
      <c r="IKC30" s="203"/>
      <c r="IKD30" s="203"/>
      <c r="IKE30" s="203"/>
      <c r="IKF30" s="203"/>
      <c r="IKG30" s="203"/>
      <c r="IKH30" s="203"/>
      <c r="IKI30" s="203"/>
      <c r="IKJ30" s="203"/>
      <c r="IKK30" s="203"/>
      <c r="IKL30" s="203"/>
      <c r="IKM30" s="203"/>
      <c r="IKN30" s="203"/>
      <c r="IKO30" s="203"/>
      <c r="IKP30" s="203"/>
      <c r="IKQ30" s="203"/>
      <c r="IKR30" s="203"/>
      <c r="IKS30" s="203"/>
      <c r="IKT30" s="203"/>
      <c r="IKU30" s="203"/>
      <c r="IKV30" s="203"/>
      <c r="IKW30" s="203"/>
      <c r="IKX30" s="203"/>
      <c r="IKY30" s="203"/>
      <c r="IKZ30" s="203"/>
      <c r="ILA30" s="203"/>
      <c r="ILB30" s="203"/>
      <c r="ILC30" s="203"/>
      <c r="ILD30" s="203"/>
      <c r="ILE30" s="203"/>
      <c r="ILF30" s="203"/>
      <c r="ILG30" s="203"/>
      <c r="ILH30" s="203"/>
      <c r="ILI30" s="203"/>
      <c r="ILJ30" s="203"/>
      <c r="ILK30" s="203"/>
      <c r="ILL30" s="203"/>
      <c r="ILM30" s="203"/>
      <c r="ILN30" s="203"/>
      <c r="ILO30" s="203"/>
      <c r="ILP30" s="203"/>
      <c r="ILQ30" s="203"/>
      <c r="ILR30" s="203"/>
      <c r="ILS30" s="203"/>
      <c r="ILT30" s="203"/>
      <c r="ILU30" s="203"/>
      <c r="ILV30" s="203"/>
      <c r="ILW30" s="203"/>
      <c r="ILX30" s="203"/>
      <c r="ILY30" s="203"/>
      <c r="ILZ30" s="203"/>
      <c r="IMA30" s="203"/>
      <c r="IMB30" s="203"/>
      <c r="IMC30" s="203"/>
      <c r="IMD30" s="203"/>
      <c r="IME30" s="203"/>
      <c r="IMF30" s="203"/>
      <c r="IMG30" s="203"/>
      <c r="IMH30" s="203"/>
      <c r="IMI30" s="203"/>
      <c r="IMJ30" s="203"/>
      <c r="IMK30" s="203"/>
      <c r="IML30" s="203"/>
      <c r="IMM30" s="203"/>
      <c r="IMN30" s="203"/>
      <c r="IMO30" s="203"/>
      <c r="IMP30" s="203"/>
      <c r="IMQ30" s="203"/>
      <c r="IMR30" s="203"/>
      <c r="IMS30" s="203"/>
      <c r="IMT30" s="203"/>
      <c r="IMU30" s="203"/>
      <c r="IMV30" s="203"/>
      <c r="IMW30" s="203"/>
      <c r="IMX30" s="203"/>
      <c r="IMY30" s="203"/>
      <c r="IMZ30" s="203"/>
      <c r="INA30" s="203"/>
      <c r="INB30" s="203"/>
      <c r="INC30" s="203"/>
      <c r="IND30" s="203"/>
      <c r="INE30" s="203"/>
      <c r="INF30" s="203"/>
      <c r="ING30" s="203"/>
      <c r="INH30" s="203"/>
      <c r="INI30" s="203"/>
      <c r="INJ30" s="203"/>
      <c r="INK30" s="203"/>
      <c r="INL30" s="203"/>
      <c r="INM30" s="203"/>
      <c r="INN30" s="203"/>
      <c r="INO30" s="203"/>
      <c r="INP30" s="203"/>
      <c r="INQ30" s="203"/>
      <c r="INR30" s="203"/>
      <c r="INS30" s="203"/>
      <c r="INT30" s="203"/>
      <c r="INU30" s="203"/>
      <c r="INV30" s="203"/>
      <c r="INW30" s="203"/>
      <c r="INX30" s="203"/>
      <c r="INY30" s="203"/>
      <c r="INZ30" s="203"/>
      <c r="IOA30" s="203"/>
      <c r="IOB30" s="203"/>
      <c r="IOC30" s="203"/>
      <c r="IOD30" s="203"/>
      <c r="IOE30" s="203"/>
      <c r="IOF30" s="203"/>
      <c r="IOG30" s="203"/>
      <c r="IOH30" s="203"/>
      <c r="IOI30" s="203"/>
      <c r="IOJ30" s="203"/>
      <c r="IOK30" s="203"/>
      <c r="IOL30" s="203"/>
      <c r="IOM30" s="203"/>
      <c r="ION30" s="203"/>
      <c r="IOO30" s="203"/>
      <c r="IOP30" s="203"/>
      <c r="IOQ30" s="203"/>
      <c r="IOR30" s="203"/>
      <c r="IOS30" s="203"/>
      <c r="IOT30" s="203"/>
      <c r="IOU30" s="203"/>
      <c r="IOV30" s="203"/>
      <c r="IOW30" s="203"/>
      <c r="IOX30" s="203"/>
      <c r="IOY30" s="203"/>
      <c r="IOZ30" s="203"/>
      <c r="IPA30" s="203"/>
      <c r="IPB30" s="203"/>
      <c r="IPC30" s="203"/>
      <c r="IPD30" s="203"/>
      <c r="IPE30" s="203"/>
      <c r="IPF30" s="203"/>
      <c r="IPG30" s="203"/>
      <c r="IPH30" s="203"/>
      <c r="IPI30" s="203"/>
      <c r="IPJ30" s="203"/>
      <c r="IPK30" s="203"/>
      <c r="IPL30" s="203"/>
      <c r="IPM30" s="203"/>
      <c r="IPN30" s="203"/>
      <c r="IPO30" s="203"/>
      <c r="IPP30" s="203"/>
      <c r="IPQ30" s="203"/>
      <c r="IPR30" s="203"/>
      <c r="IPS30" s="203"/>
      <c r="IPT30" s="203"/>
      <c r="IPU30" s="203"/>
      <c r="IPV30" s="203"/>
      <c r="IPW30" s="203"/>
      <c r="IPX30" s="203"/>
      <c r="IPY30" s="203"/>
      <c r="IPZ30" s="203"/>
      <c r="IQA30" s="203"/>
      <c r="IQB30" s="203"/>
      <c r="IQC30" s="203"/>
      <c r="IQD30" s="203"/>
      <c r="IQE30" s="203"/>
      <c r="IQF30" s="203"/>
      <c r="IQG30" s="203"/>
      <c r="IQH30" s="203"/>
      <c r="IQI30" s="203"/>
      <c r="IQJ30" s="203"/>
      <c r="IQK30" s="203"/>
      <c r="IQL30" s="203"/>
      <c r="IQM30" s="203"/>
      <c r="IQN30" s="203"/>
      <c r="IQO30" s="203"/>
      <c r="IQP30" s="203"/>
      <c r="IQQ30" s="203"/>
      <c r="IQR30" s="203"/>
      <c r="IQS30" s="203"/>
      <c r="IQT30" s="203"/>
      <c r="IQU30" s="203"/>
      <c r="IQV30" s="203"/>
      <c r="IQW30" s="203"/>
      <c r="IQX30" s="203"/>
      <c r="IQY30" s="203"/>
      <c r="IQZ30" s="203"/>
      <c r="IRA30" s="203"/>
      <c r="IRB30" s="203"/>
      <c r="IRC30" s="203"/>
      <c r="IRD30" s="203"/>
      <c r="IRE30" s="203"/>
      <c r="IRF30" s="203"/>
      <c r="IRG30" s="203"/>
      <c r="IRH30" s="203"/>
      <c r="IRI30" s="203"/>
      <c r="IRJ30" s="203"/>
      <c r="IRK30" s="203"/>
      <c r="IRL30" s="203"/>
      <c r="IRM30" s="203"/>
      <c r="IRN30" s="203"/>
      <c r="IRO30" s="203"/>
      <c r="IRP30" s="203"/>
      <c r="IRQ30" s="203"/>
      <c r="IRR30" s="203"/>
      <c r="IRS30" s="203"/>
      <c r="IRT30" s="203"/>
      <c r="IRU30" s="203"/>
      <c r="IRV30" s="203"/>
      <c r="IRW30" s="203"/>
      <c r="IRX30" s="203"/>
      <c r="IRY30" s="203"/>
      <c r="IRZ30" s="203"/>
      <c r="ISA30" s="203"/>
      <c r="ISB30" s="203"/>
      <c r="ISC30" s="203"/>
      <c r="ISD30" s="203"/>
      <c r="ISE30" s="203"/>
      <c r="ISF30" s="203"/>
      <c r="ISG30" s="203"/>
      <c r="ISH30" s="203"/>
      <c r="ISI30" s="203"/>
      <c r="ISJ30" s="203"/>
      <c r="ISK30" s="203"/>
      <c r="ISL30" s="203"/>
      <c r="ISM30" s="203"/>
      <c r="ISN30" s="203"/>
      <c r="ISO30" s="203"/>
      <c r="ISP30" s="203"/>
      <c r="ISQ30" s="203"/>
      <c r="ISR30" s="203"/>
      <c r="ISS30" s="203"/>
      <c r="IST30" s="203"/>
      <c r="ISU30" s="203"/>
      <c r="ISV30" s="203"/>
      <c r="ISW30" s="203"/>
      <c r="ISX30" s="203"/>
      <c r="ISY30" s="203"/>
      <c r="ISZ30" s="203"/>
      <c r="ITA30" s="203"/>
      <c r="ITB30" s="203"/>
      <c r="ITC30" s="203"/>
      <c r="ITD30" s="203"/>
      <c r="ITE30" s="203"/>
      <c r="ITF30" s="203"/>
      <c r="ITG30" s="203"/>
      <c r="ITH30" s="203"/>
      <c r="ITI30" s="203"/>
      <c r="ITJ30" s="203"/>
      <c r="ITK30" s="203"/>
      <c r="ITL30" s="203"/>
      <c r="ITM30" s="203"/>
      <c r="ITN30" s="203"/>
      <c r="ITO30" s="203"/>
      <c r="ITP30" s="203"/>
      <c r="ITQ30" s="203"/>
      <c r="ITR30" s="203"/>
      <c r="ITS30" s="203"/>
      <c r="ITT30" s="203"/>
      <c r="ITU30" s="203"/>
      <c r="ITV30" s="203"/>
      <c r="ITW30" s="203"/>
      <c r="ITX30" s="203"/>
      <c r="ITY30" s="203"/>
      <c r="ITZ30" s="203"/>
      <c r="IUA30" s="203"/>
      <c r="IUB30" s="203"/>
      <c r="IUC30" s="203"/>
      <c r="IUD30" s="203"/>
      <c r="IUE30" s="203"/>
      <c r="IUF30" s="203"/>
      <c r="IUG30" s="203"/>
      <c r="IUH30" s="203"/>
      <c r="IUI30" s="203"/>
      <c r="IUJ30" s="203"/>
      <c r="IUK30" s="203"/>
      <c r="IUL30" s="203"/>
      <c r="IUM30" s="203"/>
      <c r="IUN30" s="203"/>
      <c r="IUO30" s="203"/>
      <c r="IUP30" s="203"/>
      <c r="IUQ30" s="203"/>
      <c r="IUR30" s="203"/>
      <c r="IUS30" s="203"/>
      <c r="IUT30" s="203"/>
      <c r="IUU30" s="203"/>
      <c r="IUV30" s="203"/>
      <c r="IUW30" s="203"/>
      <c r="IUX30" s="203"/>
      <c r="IUY30" s="203"/>
      <c r="IUZ30" s="203"/>
      <c r="IVA30" s="203"/>
      <c r="IVB30" s="203"/>
      <c r="IVC30" s="203"/>
      <c r="IVD30" s="203"/>
      <c r="IVE30" s="203"/>
      <c r="IVF30" s="203"/>
      <c r="IVG30" s="203"/>
      <c r="IVH30" s="203"/>
      <c r="IVI30" s="203"/>
      <c r="IVJ30" s="203"/>
      <c r="IVK30" s="203"/>
      <c r="IVL30" s="203"/>
      <c r="IVM30" s="203"/>
      <c r="IVN30" s="203"/>
      <c r="IVO30" s="203"/>
      <c r="IVP30" s="203"/>
      <c r="IVQ30" s="203"/>
      <c r="IVR30" s="203"/>
      <c r="IVS30" s="203"/>
      <c r="IVT30" s="203"/>
      <c r="IVU30" s="203"/>
      <c r="IVV30" s="203"/>
      <c r="IVW30" s="203"/>
      <c r="IVX30" s="203"/>
      <c r="IVY30" s="203"/>
      <c r="IVZ30" s="203"/>
      <c r="IWA30" s="203"/>
      <c r="IWB30" s="203"/>
      <c r="IWC30" s="203"/>
      <c r="IWD30" s="203"/>
      <c r="IWE30" s="203"/>
      <c r="IWF30" s="203"/>
      <c r="IWG30" s="203"/>
      <c r="IWH30" s="203"/>
      <c r="IWI30" s="203"/>
      <c r="IWJ30" s="203"/>
      <c r="IWK30" s="203"/>
      <c r="IWL30" s="203"/>
      <c r="IWM30" s="203"/>
      <c r="IWN30" s="203"/>
      <c r="IWO30" s="203"/>
      <c r="IWP30" s="203"/>
      <c r="IWQ30" s="203"/>
      <c r="IWR30" s="203"/>
      <c r="IWS30" s="203"/>
      <c r="IWT30" s="203"/>
      <c r="IWU30" s="203"/>
      <c r="IWV30" s="203"/>
      <c r="IWW30" s="203"/>
      <c r="IWX30" s="203"/>
      <c r="IWY30" s="203"/>
      <c r="IWZ30" s="203"/>
      <c r="IXA30" s="203"/>
      <c r="IXB30" s="203"/>
      <c r="IXC30" s="203"/>
      <c r="IXD30" s="203"/>
      <c r="IXE30" s="203"/>
      <c r="IXF30" s="203"/>
      <c r="IXG30" s="203"/>
      <c r="IXH30" s="203"/>
      <c r="IXI30" s="203"/>
      <c r="IXJ30" s="203"/>
      <c r="IXK30" s="203"/>
      <c r="IXL30" s="203"/>
      <c r="IXM30" s="203"/>
      <c r="IXN30" s="203"/>
      <c r="IXO30" s="203"/>
      <c r="IXP30" s="203"/>
      <c r="IXQ30" s="203"/>
      <c r="IXR30" s="203"/>
      <c r="IXS30" s="203"/>
      <c r="IXT30" s="203"/>
      <c r="IXU30" s="203"/>
      <c r="IXV30" s="203"/>
      <c r="IXW30" s="203"/>
      <c r="IXX30" s="203"/>
      <c r="IXY30" s="203"/>
      <c r="IXZ30" s="203"/>
      <c r="IYA30" s="203"/>
      <c r="IYB30" s="203"/>
      <c r="IYC30" s="203"/>
      <c r="IYD30" s="203"/>
      <c r="IYE30" s="203"/>
      <c r="IYF30" s="203"/>
      <c r="IYG30" s="203"/>
      <c r="IYH30" s="203"/>
      <c r="IYI30" s="203"/>
      <c r="IYJ30" s="203"/>
      <c r="IYK30" s="203"/>
      <c r="IYL30" s="203"/>
      <c r="IYM30" s="203"/>
      <c r="IYN30" s="203"/>
      <c r="IYO30" s="203"/>
      <c r="IYP30" s="203"/>
      <c r="IYQ30" s="203"/>
      <c r="IYR30" s="203"/>
      <c r="IYS30" s="203"/>
      <c r="IYT30" s="203"/>
      <c r="IYU30" s="203"/>
      <c r="IYV30" s="203"/>
      <c r="IYW30" s="203"/>
      <c r="IYX30" s="203"/>
      <c r="IYY30" s="203"/>
      <c r="IYZ30" s="203"/>
      <c r="IZA30" s="203"/>
      <c r="IZB30" s="203"/>
      <c r="IZC30" s="203"/>
      <c r="IZD30" s="203"/>
      <c r="IZE30" s="203"/>
      <c r="IZF30" s="203"/>
      <c r="IZG30" s="203"/>
      <c r="IZH30" s="203"/>
      <c r="IZI30" s="203"/>
      <c r="IZJ30" s="203"/>
      <c r="IZK30" s="203"/>
      <c r="IZL30" s="203"/>
      <c r="IZM30" s="203"/>
      <c r="IZN30" s="203"/>
      <c r="IZO30" s="203"/>
      <c r="IZP30" s="203"/>
      <c r="IZQ30" s="203"/>
      <c r="IZR30" s="203"/>
      <c r="IZS30" s="203"/>
      <c r="IZT30" s="203"/>
      <c r="IZU30" s="203"/>
      <c r="IZV30" s="203"/>
      <c r="IZW30" s="203"/>
      <c r="IZX30" s="203"/>
      <c r="IZY30" s="203"/>
      <c r="IZZ30" s="203"/>
      <c r="JAA30" s="203"/>
      <c r="JAB30" s="203"/>
      <c r="JAC30" s="203"/>
      <c r="JAD30" s="203"/>
      <c r="JAE30" s="203"/>
      <c r="JAF30" s="203"/>
      <c r="JAG30" s="203"/>
      <c r="JAH30" s="203"/>
      <c r="JAI30" s="203"/>
      <c r="JAJ30" s="203"/>
      <c r="JAK30" s="203"/>
      <c r="JAL30" s="203"/>
      <c r="JAM30" s="203"/>
      <c r="JAN30" s="203"/>
      <c r="JAO30" s="203"/>
      <c r="JAP30" s="203"/>
      <c r="JAQ30" s="203"/>
      <c r="JAR30" s="203"/>
      <c r="JAS30" s="203"/>
      <c r="JAT30" s="203"/>
      <c r="JAU30" s="203"/>
      <c r="JAV30" s="203"/>
      <c r="JAW30" s="203"/>
      <c r="JAX30" s="203"/>
      <c r="JAY30" s="203"/>
      <c r="JAZ30" s="203"/>
      <c r="JBA30" s="203"/>
      <c r="JBB30" s="203"/>
      <c r="JBC30" s="203"/>
      <c r="JBD30" s="203"/>
      <c r="JBE30" s="203"/>
      <c r="JBF30" s="203"/>
      <c r="JBG30" s="203"/>
      <c r="JBH30" s="203"/>
      <c r="JBI30" s="203"/>
      <c r="JBJ30" s="203"/>
      <c r="JBK30" s="203"/>
      <c r="JBL30" s="203"/>
      <c r="JBM30" s="203"/>
      <c r="JBN30" s="203"/>
      <c r="JBO30" s="203"/>
      <c r="JBP30" s="203"/>
      <c r="JBQ30" s="203"/>
      <c r="JBR30" s="203"/>
      <c r="JBS30" s="203"/>
      <c r="JBT30" s="203"/>
      <c r="JBU30" s="203"/>
      <c r="JBV30" s="203"/>
      <c r="JBW30" s="203"/>
      <c r="JBX30" s="203"/>
      <c r="JBY30" s="203"/>
      <c r="JBZ30" s="203"/>
      <c r="JCA30" s="203"/>
      <c r="JCB30" s="203"/>
      <c r="JCC30" s="203"/>
      <c r="JCD30" s="203"/>
      <c r="JCE30" s="203"/>
      <c r="JCF30" s="203"/>
      <c r="JCG30" s="203"/>
      <c r="JCH30" s="203"/>
      <c r="JCI30" s="203"/>
      <c r="JCJ30" s="203"/>
      <c r="JCK30" s="203"/>
      <c r="JCL30" s="203"/>
      <c r="JCM30" s="203"/>
      <c r="JCN30" s="203"/>
      <c r="JCO30" s="203"/>
      <c r="JCP30" s="203"/>
      <c r="JCQ30" s="203"/>
      <c r="JCR30" s="203"/>
      <c r="JCS30" s="203"/>
      <c r="JCT30" s="203"/>
      <c r="JCU30" s="203"/>
      <c r="JCV30" s="203"/>
      <c r="JCW30" s="203"/>
      <c r="JCX30" s="203"/>
      <c r="JCY30" s="203"/>
      <c r="JCZ30" s="203"/>
      <c r="JDA30" s="203"/>
      <c r="JDB30" s="203"/>
      <c r="JDC30" s="203"/>
      <c r="JDD30" s="203"/>
      <c r="JDE30" s="203"/>
      <c r="JDF30" s="203"/>
      <c r="JDG30" s="203"/>
      <c r="JDH30" s="203"/>
      <c r="JDI30" s="203"/>
      <c r="JDJ30" s="203"/>
      <c r="JDK30" s="203"/>
      <c r="JDL30" s="203"/>
      <c r="JDM30" s="203"/>
      <c r="JDN30" s="203"/>
      <c r="JDO30" s="203"/>
      <c r="JDP30" s="203"/>
      <c r="JDQ30" s="203"/>
      <c r="JDR30" s="203"/>
      <c r="JDS30" s="203"/>
      <c r="JDT30" s="203"/>
      <c r="JDU30" s="203"/>
      <c r="JDV30" s="203"/>
      <c r="JDW30" s="203"/>
      <c r="JDX30" s="203"/>
      <c r="JDY30" s="203"/>
      <c r="JDZ30" s="203"/>
      <c r="JEA30" s="203"/>
      <c r="JEB30" s="203"/>
      <c r="JEC30" s="203"/>
      <c r="JED30" s="203"/>
      <c r="JEE30" s="203"/>
      <c r="JEF30" s="203"/>
      <c r="JEG30" s="203"/>
      <c r="JEH30" s="203"/>
      <c r="JEI30" s="203"/>
      <c r="JEJ30" s="203"/>
      <c r="JEK30" s="203"/>
      <c r="JEL30" s="203"/>
      <c r="JEM30" s="203"/>
      <c r="JEN30" s="203"/>
      <c r="JEO30" s="203"/>
      <c r="JEP30" s="203"/>
      <c r="JEQ30" s="203"/>
      <c r="JER30" s="203"/>
      <c r="JES30" s="203"/>
      <c r="JET30" s="203"/>
      <c r="JEU30" s="203"/>
      <c r="JEV30" s="203"/>
      <c r="JEW30" s="203"/>
      <c r="JEX30" s="203"/>
      <c r="JEY30" s="203"/>
      <c r="JEZ30" s="203"/>
      <c r="JFA30" s="203"/>
      <c r="JFB30" s="203"/>
      <c r="JFC30" s="203"/>
      <c r="JFD30" s="203"/>
      <c r="JFE30" s="203"/>
      <c r="JFF30" s="203"/>
      <c r="JFG30" s="203"/>
      <c r="JFH30" s="203"/>
      <c r="JFI30" s="203"/>
      <c r="JFJ30" s="203"/>
      <c r="JFK30" s="203"/>
      <c r="JFL30" s="203"/>
      <c r="JFM30" s="203"/>
      <c r="JFN30" s="203"/>
      <c r="JFO30" s="203"/>
      <c r="JFP30" s="203"/>
      <c r="JFQ30" s="203"/>
      <c r="JFR30" s="203"/>
      <c r="JFS30" s="203"/>
      <c r="JFT30" s="203"/>
      <c r="JFU30" s="203"/>
      <c r="JFV30" s="203"/>
      <c r="JFW30" s="203"/>
      <c r="JFX30" s="203"/>
      <c r="JFY30" s="203"/>
      <c r="JFZ30" s="203"/>
      <c r="JGA30" s="203"/>
      <c r="JGB30" s="203"/>
      <c r="JGC30" s="203"/>
      <c r="JGD30" s="203"/>
      <c r="JGE30" s="203"/>
      <c r="JGF30" s="203"/>
      <c r="JGG30" s="203"/>
      <c r="JGH30" s="203"/>
      <c r="JGI30" s="203"/>
      <c r="JGJ30" s="203"/>
      <c r="JGK30" s="203"/>
      <c r="JGL30" s="203"/>
      <c r="JGM30" s="203"/>
      <c r="JGN30" s="203"/>
      <c r="JGO30" s="203"/>
      <c r="JGP30" s="203"/>
      <c r="JGQ30" s="203"/>
      <c r="JGR30" s="203"/>
      <c r="JGS30" s="203"/>
      <c r="JGT30" s="203"/>
      <c r="JGU30" s="203"/>
      <c r="JGV30" s="203"/>
      <c r="JGW30" s="203"/>
      <c r="JGX30" s="203"/>
      <c r="JGY30" s="203"/>
      <c r="JGZ30" s="203"/>
      <c r="JHA30" s="203"/>
      <c r="JHB30" s="203"/>
      <c r="JHC30" s="203"/>
      <c r="JHD30" s="203"/>
      <c r="JHE30" s="203"/>
      <c r="JHF30" s="203"/>
      <c r="JHG30" s="203"/>
      <c r="JHH30" s="203"/>
      <c r="JHI30" s="203"/>
      <c r="JHJ30" s="203"/>
      <c r="JHK30" s="203"/>
      <c r="JHL30" s="203"/>
      <c r="JHM30" s="203"/>
      <c r="JHN30" s="203"/>
      <c r="JHO30" s="203"/>
      <c r="JHP30" s="203"/>
      <c r="JHQ30" s="203"/>
      <c r="JHR30" s="203"/>
      <c r="JHS30" s="203"/>
      <c r="JHT30" s="203"/>
      <c r="JHU30" s="203"/>
      <c r="JHV30" s="203"/>
      <c r="JHW30" s="203"/>
      <c r="JHX30" s="203"/>
      <c r="JHY30" s="203"/>
      <c r="JHZ30" s="203"/>
      <c r="JIA30" s="203"/>
      <c r="JIB30" s="203"/>
      <c r="JIC30" s="203"/>
      <c r="JID30" s="203"/>
      <c r="JIE30" s="203"/>
      <c r="JIF30" s="203"/>
      <c r="JIG30" s="203"/>
      <c r="JIH30" s="203"/>
      <c r="JII30" s="203"/>
      <c r="JIJ30" s="203"/>
      <c r="JIK30" s="203"/>
      <c r="JIL30" s="203"/>
      <c r="JIM30" s="203"/>
      <c r="JIN30" s="203"/>
      <c r="JIO30" s="203"/>
      <c r="JIP30" s="203"/>
      <c r="JIQ30" s="203"/>
      <c r="JIR30" s="203"/>
      <c r="JIS30" s="203"/>
      <c r="JIT30" s="203"/>
      <c r="JIU30" s="203"/>
      <c r="JIV30" s="203"/>
      <c r="JIW30" s="203"/>
      <c r="JIX30" s="203"/>
      <c r="JIY30" s="203"/>
      <c r="JIZ30" s="203"/>
      <c r="JJA30" s="203"/>
      <c r="JJB30" s="203"/>
      <c r="JJC30" s="203"/>
      <c r="JJD30" s="203"/>
      <c r="JJE30" s="203"/>
      <c r="JJF30" s="203"/>
      <c r="JJG30" s="203"/>
      <c r="JJH30" s="203"/>
      <c r="JJI30" s="203"/>
      <c r="JJJ30" s="203"/>
      <c r="JJK30" s="203"/>
      <c r="JJL30" s="203"/>
      <c r="JJM30" s="203"/>
      <c r="JJN30" s="203"/>
      <c r="JJO30" s="203"/>
      <c r="JJP30" s="203"/>
      <c r="JJQ30" s="203"/>
      <c r="JJR30" s="203"/>
      <c r="JJS30" s="203"/>
      <c r="JJT30" s="203"/>
      <c r="JJU30" s="203"/>
      <c r="JJV30" s="203"/>
      <c r="JJW30" s="203"/>
      <c r="JJX30" s="203"/>
      <c r="JJY30" s="203"/>
      <c r="JJZ30" s="203"/>
      <c r="JKA30" s="203"/>
      <c r="JKB30" s="203"/>
      <c r="JKC30" s="203"/>
      <c r="JKD30" s="203"/>
      <c r="JKE30" s="203"/>
      <c r="JKF30" s="203"/>
      <c r="JKG30" s="203"/>
      <c r="JKH30" s="203"/>
      <c r="JKI30" s="203"/>
      <c r="JKJ30" s="203"/>
      <c r="JKK30" s="203"/>
      <c r="JKL30" s="203"/>
      <c r="JKM30" s="203"/>
      <c r="JKN30" s="203"/>
      <c r="JKO30" s="203"/>
      <c r="JKP30" s="203"/>
      <c r="JKQ30" s="203"/>
      <c r="JKR30" s="203"/>
      <c r="JKS30" s="203"/>
      <c r="JKT30" s="203"/>
      <c r="JKU30" s="203"/>
      <c r="JKV30" s="203"/>
      <c r="JKW30" s="203"/>
      <c r="JKX30" s="203"/>
      <c r="JKY30" s="203"/>
      <c r="JKZ30" s="203"/>
      <c r="JLA30" s="203"/>
      <c r="JLB30" s="203"/>
      <c r="JLC30" s="203"/>
      <c r="JLD30" s="203"/>
      <c r="JLE30" s="203"/>
      <c r="JLF30" s="203"/>
      <c r="JLG30" s="203"/>
      <c r="JLH30" s="203"/>
      <c r="JLI30" s="203"/>
      <c r="JLJ30" s="203"/>
      <c r="JLK30" s="203"/>
      <c r="JLL30" s="203"/>
      <c r="JLM30" s="203"/>
      <c r="JLN30" s="203"/>
      <c r="JLO30" s="203"/>
      <c r="JLP30" s="203"/>
      <c r="JLQ30" s="203"/>
      <c r="JLR30" s="203"/>
      <c r="JLS30" s="203"/>
      <c r="JLT30" s="203"/>
      <c r="JLU30" s="203"/>
      <c r="JLV30" s="203"/>
      <c r="JLW30" s="203"/>
      <c r="JLX30" s="203"/>
      <c r="JLY30" s="203"/>
      <c r="JLZ30" s="203"/>
      <c r="JMA30" s="203"/>
      <c r="JMB30" s="203"/>
      <c r="JMC30" s="203"/>
      <c r="JMD30" s="203"/>
      <c r="JME30" s="203"/>
      <c r="JMF30" s="203"/>
      <c r="JMG30" s="203"/>
      <c r="JMH30" s="203"/>
      <c r="JMI30" s="203"/>
      <c r="JMJ30" s="203"/>
      <c r="JMK30" s="203"/>
      <c r="JML30" s="203"/>
      <c r="JMM30" s="203"/>
      <c r="JMN30" s="203"/>
      <c r="JMO30" s="203"/>
      <c r="JMP30" s="203"/>
      <c r="JMQ30" s="203"/>
      <c r="JMR30" s="203"/>
      <c r="JMS30" s="203"/>
      <c r="JMT30" s="203"/>
      <c r="JMU30" s="203"/>
      <c r="JMV30" s="203"/>
      <c r="JMW30" s="203"/>
      <c r="JMX30" s="203"/>
      <c r="JMY30" s="203"/>
      <c r="JMZ30" s="203"/>
      <c r="JNA30" s="203"/>
      <c r="JNB30" s="203"/>
      <c r="JNC30" s="203"/>
      <c r="JND30" s="203"/>
      <c r="JNE30" s="203"/>
      <c r="JNF30" s="203"/>
      <c r="JNG30" s="203"/>
      <c r="JNH30" s="203"/>
      <c r="JNI30" s="203"/>
      <c r="JNJ30" s="203"/>
      <c r="JNK30" s="203"/>
      <c r="JNL30" s="203"/>
      <c r="JNM30" s="203"/>
      <c r="JNN30" s="203"/>
      <c r="JNO30" s="203"/>
      <c r="JNP30" s="203"/>
      <c r="JNQ30" s="203"/>
      <c r="JNR30" s="203"/>
      <c r="JNS30" s="203"/>
      <c r="JNT30" s="203"/>
      <c r="JNU30" s="203"/>
      <c r="JNV30" s="203"/>
      <c r="JNW30" s="203"/>
      <c r="JNX30" s="203"/>
      <c r="JNY30" s="203"/>
      <c r="JNZ30" s="203"/>
      <c r="JOA30" s="203"/>
      <c r="JOB30" s="203"/>
      <c r="JOC30" s="203"/>
      <c r="JOD30" s="203"/>
      <c r="JOE30" s="203"/>
      <c r="JOF30" s="203"/>
      <c r="JOG30" s="203"/>
      <c r="JOH30" s="203"/>
      <c r="JOI30" s="203"/>
      <c r="JOJ30" s="203"/>
      <c r="JOK30" s="203"/>
      <c r="JOL30" s="203"/>
      <c r="JOM30" s="203"/>
      <c r="JON30" s="203"/>
      <c r="JOO30" s="203"/>
      <c r="JOP30" s="203"/>
      <c r="JOQ30" s="203"/>
      <c r="JOR30" s="203"/>
      <c r="JOS30" s="203"/>
      <c r="JOT30" s="203"/>
      <c r="JOU30" s="203"/>
      <c r="JOV30" s="203"/>
      <c r="JOW30" s="203"/>
      <c r="JOX30" s="203"/>
      <c r="JOY30" s="203"/>
      <c r="JOZ30" s="203"/>
      <c r="JPA30" s="203"/>
      <c r="JPB30" s="203"/>
      <c r="JPC30" s="203"/>
      <c r="JPD30" s="203"/>
      <c r="JPE30" s="203"/>
      <c r="JPF30" s="203"/>
      <c r="JPG30" s="203"/>
      <c r="JPH30" s="203"/>
      <c r="JPI30" s="203"/>
      <c r="JPJ30" s="203"/>
      <c r="JPK30" s="203"/>
      <c r="JPL30" s="203"/>
      <c r="JPM30" s="203"/>
      <c r="JPN30" s="203"/>
      <c r="JPO30" s="203"/>
      <c r="JPP30" s="203"/>
      <c r="JPQ30" s="203"/>
      <c r="JPR30" s="203"/>
      <c r="JPS30" s="203"/>
      <c r="JPT30" s="203"/>
      <c r="JPU30" s="203"/>
      <c r="JPV30" s="203"/>
      <c r="JPW30" s="203"/>
      <c r="JPX30" s="203"/>
      <c r="JPY30" s="203"/>
      <c r="JPZ30" s="203"/>
      <c r="JQA30" s="203"/>
      <c r="JQB30" s="203"/>
      <c r="JQC30" s="203"/>
      <c r="JQD30" s="203"/>
      <c r="JQE30" s="203"/>
      <c r="JQF30" s="203"/>
      <c r="JQG30" s="203"/>
      <c r="JQH30" s="203"/>
      <c r="JQI30" s="203"/>
      <c r="JQJ30" s="203"/>
      <c r="JQK30" s="203"/>
      <c r="JQL30" s="203"/>
      <c r="JQM30" s="203"/>
      <c r="JQN30" s="203"/>
      <c r="JQO30" s="203"/>
      <c r="JQP30" s="203"/>
      <c r="JQQ30" s="203"/>
      <c r="JQR30" s="203"/>
      <c r="JQS30" s="203"/>
      <c r="JQT30" s="203"/>
      <c r="JQU30" s="203"/>
      <c r="JQV30" s="203"/>
      <c r="JQW30" s="203"/>
      <c r="JQX30" s="203"/>
      <c r="JQY30" s="203"/>
      <c r="JQZ30" s="203"/>
      <c r="JRA30" s="203"/>
      <c r="JRB30" s="203"/>
      <c r="JRC30" s="203"/>
      <c r="JRD30" s="203"/>
      <c r="JRE30" s="203"/>
      <c r="JRF30" s="203"/>
      <c r="JRG30" s="203"/>
      <c r="JRH30" s="203"/>
      <c r="JRI30" s="203"/>
      <c r="JRJ30" s="203"/>
      <c r="JRK30" s="203"/>
      <c r="JRL30" s="203"/>
      <c r="JRM30" s="203"/>
      <c r="JRN30" s="203"/>
      <c r="JRO30" s="203"/>
      <c r="JRP30" s="203"/>
      <c r="JRQ30" s="203"/>
      <c r="JRR30" s="203"/>
      <c r="JRS30" s="203"/>
      <c r="JRT30" s="203"/>
      <c r="JRU30" s="203"/>
      <c r="JRV30" s="203"/>
      <c r="JRW30" s="203"/>
      <c r="JRX30" s="203"/>
      <c r="JRY30" s="203"/>
      <c r="JRZ30" s="203"/>
      <c r="JSA30" s="203"/>
      <c r="JSB30" s="203"/>
      <c r="JSC30" s="203"/>
      <c r="JSD30" s="203"/>
      <c r="JSE30" s="203"/>
      <c r="JSF30" s="203"/>
      <c r="JSG30" s="203"/>
      <c r="JSH30" s="203"/>
      <c r="JSI30" s="203"/>
      <c r="JSJ30" s="203"/>
      <c r="JSK30" s="203"/>
      <c r="JSL30" s="203"/>
      <c r="JSM30" s="203"/>
      <c r="JSN30" s="203"/>
      <c r="JSO30" s="203"/>
      <c r="JSP30" s="203"/>
      <c r="JSQ30" s="203"/>
      <c r="JSR30" s="203"/>
      <c r="JSS30" s="203"/>
      <c r="JST30" s="203"/>
      <c r="JSU30" s="203"/>
      <c r="JSV30" s="203"/>
      <c r="JSW30" s="203"/>
      <c r="JSX30" s="203"/>
      <c r="JSY30" s="203"/>
      <c r="JSZ30" s="203"/>
      <c r="JTA30" s="203"/>
      <c r="JTB30" s="203"/>
      <c r="JTC30" s="203"/>
      <c r="JTD30" s="203"/>
      <c r="JTE30" s="203"/>
      <c r="JTF30" s="203"/>
      <c r="JTG30" s="203"/>
      <c r="JTH30" s="203"/>
      <c r="JTI30" s="203"/>
      <c r="JTJ30" s="203"/>
      <c r="JTK30" s="203"/>
      <c r="JTL30" s="203"/>
      <c r="JTM30" s="203"/>
      <c r="JTN30" s="203"/>
      <c r="JTO30" s="203"/>
      <c r="JTP30" s="203"/>
      <c r="JTQ30" s="203"/>
      <c r="JTR30" s="203"/>
      <c r="JTS30" s="203"/>
      <c r="JTT30" s="203"/>
      <c r="JTU30" s="203"/>
      <c r="JTV30" s="203"/>
      <c r="JTW30" s="203"/>
      <c r="JTX30" s="203"/>
      <c r="JTY30" s="203"/>
      <c r="JTZ30" s="203"/>
      <c r="JUA30" s="203"/>
      <c r="JUB30" s="203"/>
      <c r="JUC30" s="203"/>
      <c r="JUD30" s="203"/>
      <c r="JUE30" s="203"/>
      <c r="JUF30" s="203"/>
      <c r="JUG30" s="203"/>
      <c r="JUH30" s="203"/>
      <c r="JUI30" s="203"/>
      <c r="JUJ30" s="203"/>
      <c r="JUK30" s="203"/>
      <c r="JUL30" s="203"/>
      <c r="JUM30" s="203"/>
      <c r="JUN30" s="203"/>
      <c r="JUO30" s="203"/>
      <c r="JUP30" s="203"/>
      <c r="JUQ30" s="203"/>
      <c r="JUR30" s="203"/>
      <c r="JUS30" s="203"/>
      <c r="JUT30" s="203"/>
      <c r="JUU30" s="203"/>
      <c r="JUV30" s="203"/>
      <c r="JUW30" s="203"/>
      <c r="JUX30" s="203"/>
      <c r="JUY30" s="203"/>
      <c r="JUZ30" s="203"/>
      <c r="JVA30" s="203"/>
      <c r="JVB30" s="203"/>
      <c r="JVC30" s="203"/>
      <c r="JVD30" s="203"/>
      <c r="JVE30" s="203"/>
      <c r="JVF30" s="203"/>
      <c r="JVG30" s="203"/>
      <c r="JVH30" s="203"/>
      <c r="JVI30" s="203"/>
      <c r="JVJ30" s="203"/>
      <c r="JVK30" s="203"/>
      <c r="JVL30" s="203"/>
      <c r="JVM30" s="203"/>
      <c r="JVN30" s="203"/>
      <c r="JVO30" s="203"/>
      <c r="JVP30" s="203"/>
      <c r="JVQ30" s="203"/>
      <c r="JVR30" s="203"/>
      <c r="JVS30" s="203"/>
      <c r="JVT30" s="203"/>
      <c r="JVU30" s="203"/>
      <c r="JVV30" s="203"/>
      <c r="JVW30" s="203"/>
      <c r="JVX30" s="203"/>
      <c r="JVY30" s="203"/>
      <c r="JVZ30" s="203"/>
      <c r="JWA30" s="203"/>
      <c r="JWB30" s="203"/>
      <c r="JWC30" s="203"/>
      <c r="JWD30" s="203"/>
      <c r="JWE30" s="203"/>
      <c r="JWF30" s="203"/>
      <c r="JWG30" s="203"/>
      <c r="JWH30" s="203"/>
      <c r="JWI30" s="203"/>
      <c r="JWJ30" s="203"/>
      <c r="JWK30" s="203"/>
      <c r="JWL30" s="203"/>
      <c r="JWM30" s="203"/>
      <c r="JWN30" s="203"/>
      <c r="JWO30" s="203"/>
      <c r="JWP30" s="203"/>
      <c r="JWQ30" s="203"/>
      <c r="JWR30" s="203"/>
      <c r="JWS30" s="203"/>
      <c r="JWT30" s="203"/>
      <c r="JWU30" s="203"/>
      <c r="JWV30" s="203"/>
      <c r="JWW30" s="203"/>
      <c r="JWX30" s="203"/>
      <c r="JWY30" s="203"/>
      <c r="JWZ30" s="203"/>
      <c r="JXA30" s="203"/>
      <c r="JXB30" s="203"/>
      <c r="JXC30" s="203"/>
      <c r="JXD30" s="203"/>
      <c r="JXE30" s="203"/>
      <c r="JXF30" s="203"/>
      <c r="JXG30" s="203"/>
      <c r="JXH30" s="203"/>
      <c r="JXI30" s="203"/>
      <c r="JXJ30" s="203"/>
      <c r="JXK30" s="203"/>
      <c r="JXL30" s="203"/>
      <c r="JXM30" s="203"/>
      <c r="JXN30" s="203"/>
      <c r="JXO30" s="203"/>
      <c r="JXP30" s="203"/>
      <c r="JXQ30" s="203"/>
      <c r="JXR30" s="203"/>
      <c r="JXS30" s="203"/>
      <c r="JXT30" s="203"/>
      <c r="JXU30" s="203"/>
      <c r="JXV30" s="203"/>
      <c r="JXW30" s="203"/>
      <c r="JXX30" s="203"/>
      <c r="JXY30" s="203"/>
      <c r="JXZ30" s="203"/>
      <c r="JYA30" s="203"/>
      <c r="JYB30" s="203"/>
      <c r="JYC30" s="203"/>
      <c r="JYD30" s="203"/>
      <c r="JYE30" s="203"/>
      <c r="JYF30" s="203"/>
      <c r="JYG30" s="203"/>
      <c r="JYH30" s="203"/>
      <c r="JYI30" s="203"/>
      <c r="JYJ30" s="203"/>
      <c r="JYK30" s="203"/>
      <c r="JYL30" s="203"/>
      <c r="JYM30" s="203"/>
      <c r="JYN30" s="203"/>
      <c r="JYO30" s="203"/>
      <c r="JYP30" s="203"/>
      <c r="JYQ30" s="203"/>
      <c r="JYR30" s="203"/>
      <c r="JYS30" s="203"/>
      <c r="JYT30" s="203"/>
      <c r="JYU30" s="203"/>
      <c r="JYV30" s="203"/>
      <c r="JYW30" s="203"/>
      <c r="JYX30" s="203"/>
      <c r="JYY30" s="203"/>
      <c r="JYZ30" s="203"/>
      <c r="JZA30" s="203"/>
      <c r="JZB30" s="203"/>
      <c r="JZC30" s="203"/>
      <c r="JZD30" s="203"/>
      <c r="JZE30" s="203"/>
      <c r="JZF30" s="203"/>
      <c r="JZG30" s="203"/>
      <c r="JZH30" s="203"/>
      <c r="JZI30" s="203"/>
      <c r="JZJ30" s="203"/>
      <c r="JZK30" s="203"/>
      <c r="JZL30" s="203"/>
      <c r="JZM30" s="203"/>
      <c r="JZN30" s="203"/>
      <c r="JZO30" s="203"/>
      <c r="JZP30" s="203"/>
      <c r="JZQ30" s="203"/>
      <c r="JZR30" s="203"/>
      <c r="JZS30" s="203"/>
      <c r="JZT30" s="203"/>
      <c r="JZU30" s="203"/>
      <c r="JZV30" s="203"/>
      <c r="JZW30" s="203"/>
      <c r="JZX30" s="203"/>
      <c r="JZY30" s="203"/>
      <c r="JZZ30" s="203"/>
      <c r="KAA30" s="203"/>
      <c r="KAB30" s="203"/>
      <c r="KAC30" s="203"/>
      <c r="KAD30" s="203"/>
      <c r="KAE30" s="203"/>
      <c r="KAF30" s="203"/>
      <c r="KAG30" s="203"/>
      <c r="KAH30" s="203"/>
      <c r="KAI30" s="203"/>
      <c r="KAJ30" s="203"/>
      <c r="KAK30" s="203"/>
      <c r="KAL30" s="203"/>
      <c r="KAM30" s="203"/>
      <c r="KAN30" s="203"/>
      <c r="KAO30" s="203"/>
      <c r="KAP30" s="203"/>
      <c r="KAQ30" s="203"/>
      <c r="KAR30" s="203"/>
      <c r="KAS30" s="203"/>
      <c r="KAT30" s="203"/>
      <c r="KAU30" s="203"/>
      <c r="KAV30" s="203"/>
      <c r="KAW30" s="203"/>
      <c r="KAX30" s="203"/>
      <c r="KAY30" s="203"/>
      <c r="KAZ30" s="203"/>
      <c r="KBA30" s="203"/>
      <c r="KBB30" s="203"/>
      <c r="KBC30" s="203"/>
      <c r="KBD30" s="203"/>
      <c r="KBE30" s="203"/>
      <c r="KBF30" s="203"/>
      <c r="KBG30" s="203"/>
      <c r="KBH30" s="203"/>
      <c r="KBI30" s="203"/>
      <c r="KBJ30" s="203"/>
      <c r="KBK30" s="203"/>
      <c r="KBL30" s="203"/>
      <c r="KBM30" s="203"/>
      <c r="KBN30" s="203"/>
      <c r="KBO30" s="203"/>
      <c r="KBP30" s="203"/>
      <c r="KBQ30" s="203"/>
      <c r="KBR30" s="203"/>
      <c r="KBS30" s="203"/>
      <c r="KBT30" s="203"/>
      <c r="KBU30" s="203"/>
      <c r="KBV30" s="203"/>
      <c r="KBW30" s="203"/>
      <c r="KBX30" s="203"/>
      <c r="KBY30" s="203"/>
      <c r="KBZ30" s="203"/>
      <c r="KCA30" s="203"/>
      <c r="KCB30" s="203"/>
      <c r="KCC30" s="203"/>
      <c r="KCD30" s="203"/>
      <c r="KCE30" s="203"/>
      <c r="KCF30" s="203"/>
      <c r="KCG30" s="203"/>
      <c r="KCH30" s="203"/>
      <c r="KCI30" s="203"/>
      <c r="KCJ30" s="203"/>
      <c r="KCK30" s="203"/>
      <c r="KCL30" s="203"/>
      <c r="KCM30" s="203"/>
      <c r="KCN30" s="203"/>
      <c r="KCO30" s="203"/>
      <c r="KCP30" s="203"/>
      <c r="KCQ30" s="203"/>
      <c r="KCR30" s="203"/>
      <c r="KCS30" s="203"/>
      <c r="KCT30" s="203"/>
      <c r="KCU30" s="203"/>
      <c r="KCV30" s="203"/>
      <c r="KCW30" s="203"/>
      <c r="KCX30" s="203"/>
      <c r="KCY30" s="203"/>
      <c r="KCZ30" s="203"/>
      <c r="KDA30" s="203"/>
      <c r="KDB30" s="203"/>
      <c r="KDC30" s="203"/>
      <c r="KDD30" s="203"/>
      <c r="KDE30" s="203"/>
      <c r="KDF30" s="203"/>
      <c r="KDG30" s="203"/>
      <c r="KDH30" s="203"/>
      <c r="KDI30" s="203"/>
      <c r="KDJ30" s="203"/>
      <c r="KDK30" s="203"/>
      <c r="KDL30" s="203"/>
      <c r="KDM30" s="203"/>
      <c r="KDN30" s="203"/>
      <c r="KDO30" s="203"/>
      <c r="KDP30" s="203"/>
      <c r="KDQ30" s="203"/>
      <c r="KDR30" s="203"/>
      <c r="KDS30" s="203"/>
      <c r="KDT30" s="203"/>
      <c r="KDU30" s="203"/>
      <c r="KDV30" s="203"/>
      <c r="KDW30" s="203"/>
      <c r="KDX30" s="203"/>
      <c r="KDY30" s="203"/>
      <c r="KDZ30" s="203"/>
      <c r="KEA30" s="203"/>
      <c r="KEB30" s="203"/>
      <c r="KEC30" s="203"/>
      <c r="KED30" s="203"/>
      <c r="KEE30" s="203"/>
      <c r="KEF30" s="203"/>
      <c r="KEG30" s="203"/>
      <c r="KEH30" s="203"/>
      <c r="KEI30" s="203"/>
      <c r="KEJ30" s="203"/>
      <c r="KEK30" s="203"/>
      <c r="KEL30" s="203"/>
      <c r="KEM30" s="203"/>
      <c r="KEN30" s="203"/>
      <c r="KEO30" s="203"/>
      <c r="KEP30" s="203"/>
      <c r="KEQ30" s="203"/>
      <c r="KER30" s="203"/>
      <c r="KES30" s="203"/>
      <c r="KET30" s="203"/>
      <c r="KEU30" s="203"/>
      <c r="KEV30" s="203"/>
      <c r="KEW30" s="203"/>
      <c r="KEX30" s="203"/>
      <c r="KEY30" s="203"/>
      <c r="KEZ30" s="203"/>
      <c r="KFA30" s="203"/>
      <c r="KFB30" s="203"/>
      <c r="KFC30" s="203"/>
      <c r="KFD30" s="203"/>
      <c r="KFE30" s="203"/>
      <c r="KFF30" s="203"/>
      <c r="KFG30" s="203"/>
      <c r="KFH30" s="203"/>
      <c r="KFI30" s="203"/>
      <c r="KFJ30" s="203"/>
      <c r="KFK30" s="203"/>
      <c r="KFL30" s="203"/>
      <c r="KFM30" s="203"/>
      <c r="KFN30" s="203"/>
      <c r="KFO30" s="203"/>
      <c r="KFP30" s="203"/>
      <c r="KFQ30" s="203"/>
      <c r="KFR30" s="203"/>
      <c r="KFS30" s="203"/>
      <c r="KFT30" s="203"/>
      <c r="KFU30" s="203"/>
      <c r="KFV30" s="203"/>
      <c r="KFW30" s="203"/>
      <c r="KFX30" s="203"/>
      <c r="KFY30" s="203"/>
      <c r="KFZ30" s="203"/>
      <c r="KGA30" s="203"/>
      <c r="KGB30" s="203"/>
      <c r="KGC30" s="203"/>
      <c r="KGD30" s="203"/>
      <c r="KGE30" s="203"/>
      <c r="KGF30" s="203"/>
      <c r="KGG30" s="203"/>
      <c r="KGH30" s="203"/>
      <c r="KGI30" s="203"/>
      <c r="KGJ30" s="203"/>
      <c r="KGK30" s="203"/>
      <c r="KGL30" s="203"/>
      <c r="KGM30" s="203"/>
      <c r="KGN30" s="203"/>
      <c r="KGO30" s="203"/>
      <c r="KGP30" s="203"/>
      <c r="KGQ30" s="203"/>
      <c r="KGR30" s="203"/>
      <c r="KGS30" s="203"/>
      <c r="KGT30" s="203"/>
      <c r="KGU30" s="203"/>
      <c r="KGV30" s="203"/>
      <c r="KGW30" s="203"/>
      <c r="KGX30" s="203"/>
      <c r="KGY30" s="203"/>
      <c r="KGZ30" s="203"/>
      <c r="KHA30" s="203"/>
      <c r="KHB30" s="203"/>
      <c r="KHC30" s="203"/>
      <c r="KHD30" s="203"/>
      <c r="KHE30" s="203"/>
      <c r="KHF30" s="203"/>
      <c r="KHG30" s="203"/>
      <c r="KHH30" s="203"/>
      <c r="KHI30" s="203"/>
      <c r="KHJ30" s="203"/>
      <c r="KHK30" s="203"/>
      <c r="KHL30" s="203"/>
      <c r="KHM30" s="203"/>
      <c r="KHN30" s="203"/>
      <c r="KHO30" s="203"/>
      <c r="KHP30" s="203"/>
      <c r="KHQ30" s="203"/>
      <c r="KHR30" s="203"/>
      <c r="KHS30" s="203"/>
      <c r="KHT30" s="203"/>
      <c r="KHU30" s="203"/>
      <c r="KHV30" s="203"/>
      <c r="KHW30" s="203"/>
      <c r="KHX30" s="203"/>
      <c r="KHY30" s="203"/>
      <c r="KHZ30" s="203"/>
      <c r="KIA30" s="203"/>
      <c r="KIB30" s="203"/>
      <c r="KIC30" s="203"/>
      <c r="KID30" s="203"/>
      <c r="KIE30" s="203"/>
      <c r="KIF30" s="203"/>
      <c r="KIG30" s="203"/>
      <c r="KIH30" s="203"/>
      <c r="KII30" s="203"/>
      <c r="KIJ30" s="203"/>
      <c r="KIK30" s="203"/>
      <c r="KIL30" s="203"/>
      <c r="KIM30" s="203"/>
      <c r="KIN30" s="203"/>
      <c r="KIO30" s="203"/>
      <c r="KIP30" s="203"/>
      <c r="KIQ30" s="203"/>
      <c r="KIR30" s="203"/>
      <c r="KIS30" s="203"/>
      <c r="KIT30" s="203"/>
      <c r="KIU30" s="203"/>
      <c r="KIV30" s="203"/>
      <c r="KIW30" s="203"/>
      <c r="KIX30" s="203"/>
      <c r="KIY30" s="203"/>
      <c r="KIZ30" s="203"/>
      <c r="KJA30" s="203"/>
      <c r="KJB30" s="203"/>
      <c r="KJC30" s="203"/>
      <c r="KJD30" s="203"/>
      <c r="KJE30" s="203"/>
      <c r="KJF30" s="203"/>
      <c r="KJG30" s="203"/>
      <c r="KJH30" s="203"/>
      <c r="KJI30" s="203"/>
      <c r="KJJ30" s="203"/>
      <c r="KJK30" s="203"/>
      <c r="KJL30" s="203"/>
      <c r="KJM30" s="203"/>
      <c r="KJN30" s="203"/>
      <c r="KJO30" s="203"/>
      <c r="KJP30" s="203"/>
      <c r="KJQ30" s="203"/>
      <c r="KJR30" s="203"/>
      <c r="KJS30" s="203"/>
      <c r="KJT30" s="203"/>
      <c r="KJU30" s="203"/>
      <c r="KJV30" s="203"/>
      <c r="KJW30" s="203"/>
      <c r="KJX30" s="203"/>
      <c r="KJY30" s="203"/>
      <c r="KJZ30" s="203"/>
      <c r="KKA30" s="203"/>
      <c r="KKB30" s="203"/>
      <c r="KKC30" s="203"/>
      <c r="KKD30" s="203"/>
      <c r="KKE30" s="203"/>
      <c r="KKF30" s="203"/>
      <c r="KKG30" s="203"/>
      <c r="KKH30" s="203"/>
      <c r="KKI30" s="203"/>
      <c r="KKJ30" s="203"/>
      <c r="KKK30" s="203"/>
      <c r="KKL30" s="203"/>
      <c r="KKM30" s="203"/>
      <c r="KKN30" s="203"/>
      <c r="KKO30" s="203"/>
      <c r="KKP30" s="203"/>
      <c r="KKQ30" s="203"/>
      <c r="KKR30" s="203"/>
      <c r="KKS30" s="203"/>
      <c r="KKT30" s="203"/>
      <c r="KKU30" s="203"/>
      <c r="KKV30" s="203"/>
      <c r="KKW30" s="203"/>
      <c r="KKX30" s="203"/>
      <c r="KKY30" s="203"/>
      <c r="KKZ30" s="203"/>
      <c r="KLA30" s="203"/>
      <c r="KLB30" s="203"/>
      <c r="KLC30" s="203"/>
      <c r="KLD30" s="203"/>
      <c r="KLE30" s="203"/>
      <c r="KLF30" s="203"/>
      <c r="KLG30" s="203"/>
      <c r="KLH30" s="203"/>
      <c r="KLI30" s="203"/>
      <c r="KLJ30" s="203"/>
      <c r="KLK30" s="203"/>
      <c r="KLL30" s="203"/>
      <c r="KLM30" s="203"/>
      <c r="KLN30" s="203"/>
      <c r="KLO30" s="203"/>
      <c r="KLP30" s="203"/>
      <c r="KLQ30" s="203"/>
      <c r="KLR30" s="203"/>
      <c r="KLS30" s="203"/>
      <c r="KLT30" s="203"/>
      <c r="KLU30" s="203"/>
      <c r="KLV30" s="203"/>
      <c r="KLW30" s="203"/>
      <c r="KLX30" s="203"/>
      <c r="KLY30" s="203"/>
      <c r="KLZ30" s="203"/>
      <c r="KMA30" s="203"/>
      <c r="KMB30" s="203"/>
      <c r="KMC30" s="203"/>
      <c r="KMD30" s="203"/>
      <c r="KME30" s="203"/>
      <c r="KMF30" s="203"/>
      <c r="KMG30" s="203"/>
      <c r="KMH30" s="203"/>
      <c r="KMI30" s="203"/>
      <c r="KMJ30" s="203"/>
      <c r="KMK30" s="203"/>
      <c r="KML30" s="203"/>
      <c r="KMM30" s="203"/>
      <c r="KMN30" s="203"/>
      <c r="KMO30" s="203"/>
      <c r="KMP30" s="203"/>
      <c r="KMQ30" s="203"/>
      <c r="KMR30" s="203"/>
      <c r="KMS30" s="203"/>
      <c r="KMT30" s="203"/>
      <c r="KMU30" s="203"/>
      <c r="KMV30" s="203"/>
      <c r="KMW30" s="203"/>
      <c r="KMX30" s="203"/>
      <c r="KMY30" s="203"/>
      <c r="KMZ30" s="203"/>
      <c r="KNA30" s="203"/>
      <c r="KNB30" s="203"/>
      <c r="KNC30" s="203"/>
      <c r="KND30" s="203"/>
      <c r="KNE30" s="203"/>
      <c r="KNF30" s="203"/>
      <c r="KNG30" s="203"/>
      <c r="KNH30" s="203"/>
      <c r="KNI30" s="203"/>
      <c r="KNJ30" s="203"/>
      <c r="KNK30" s="203"/>
      <c r="KNL30" s="203"/>
      <c r="KNM30" s="203"/>
      <c r="KNN30" s="203"/>
      <c r="KNO30" s="203"/>
      <c r="KNP30" s="203"/>
      <c r="KNQ30" s="203"/>
      <c r="KNR30" s="203"/>
      <c r="KNS30" s="203"/>
      <c r="KNT30" s="203"/>
      <c r="KNU30" s="203"/>
      <c r="KNV30" s="203"/>
      <c r="KNW30" s="203"/>
      <c r="KNX30" s="203"/>
      <c r="KNY30" s="203"/>
      <c r="KNZ30" s="203"/>
      <c r="KOA30" s="203"/>
      <c r="KOB30" s="203"/>
      <c r="KOC30" s="203"/>
      <c r="KOD30" s="203"/>
      <c r="KOE30" s="203"/>
      <c r="KOF30" s="203"/>
      <c r="KOG30" s="203"/>
      <c r="KOH30" s="203"/>
      <c r="KOI30" s="203"/>
      <c r="KOJ30" s="203"/>
      <c r="KOK30" s="203"/>
      <c r="KOL30" s="203"/>
      <c r="KOM30" s="203"/>
      <c r="KON30" s="203"/>
      <c r="KOO30" s="203"/>
      <c r="KOP30" s="203"/>
      <c r="KOQ30" s="203"/>
      <c r="KOR30" s="203"/>
      <c r="KOS30" s="203"/>
      <c r="KOT30" s="203"/>
      <c r="KOU30" s="203"/>
      <c r="KOV30" s="203"/>
      <c r="KOW30" s="203"/>
      <c r="KOX30" s="203"/>
      <c r="KOY30" s="203"/>
      <c r="KOZ30" s="203"/>
      <c r="KPA30" s="203"/>
      <c r="KPB30" s="203"/>
      <c r="KPC30" s="203"/>
      <c r="KPD30" s="203"/>
      <c r="KPE30" s="203"/>
      <c r="KPF30" s="203"/>
      <c r="KPG30" s="203"/>
      <c r="KPH30" s="203"/>
      <c r="KPI30" s="203"/>
      <c r="KPJ30" s="203"/>
      <c r="KPK30" s="203"/>
      <c r="KPL30" s="203"/>
      <c r="KPM30" s="203"/>
      <c r="KPN30" s="203"/>
      <c r="KPO30" s="203"/>
      <c r="KPP30" s="203"/>
      <c r="KPQ30" s="203"/>
      <c r="KPR30" s="203"/>
      <c r="KPS30" s="203"/>
      <c r="KPT30" s="203"/>
      <c r="KPU30" s="203"/>
      <c r="KPV30" s="203"/>
      <c r="KPW30" s="203"/>
      <c r="KPX30" s="203"/>
      <c r="KPY30" s="203"/>
      <c r="KPZ30" s="203"/>
      <c r="KQA30" s="203"/>
      <c r="KQB30" s="203"/>
      <c r="KQC30" s="203"/>
      <c r="KQD30" s="203"/>
      <c r="KQE30" s="203"/>
      <c r="KQF30" s="203"/>
      <c r="KQG30" s="203"/>
      <c r="KQH30" s="203"/>
      <c r="KQI30" s="203"/>
      <c r="KQJ30" s="203"/>
      <c r="KQK30" s="203"/>
      <c r="KQL30" s="203"/>
      <c r="KQM30" s="203"/>
      <c r="KQN30" s="203"/>
      <c r="KQO30" s="203"/>
      <c r="KQP30" s="203"/>
      <c r="KQQ30" s="203"/>
      <c r="KQR30" s="203"/>
      <c r="KQS30" s="203"/>
      <c r="KQT30" s="203"/>
      <c r="KQU30" s="203"/>
      <c r="KQV30" s="203"/>
      <c r="KQW30" s="203"/>
      <c r="KQX30" s="203"/>
      <c r="KQY30" s="203"/>
      <c r="KQZ30" s="203"/>
      <c r="KRA30" s="203"/>
      <c r="KRB30" s="203"/>
      <c r="KRC30" s="203"/>
      <c r="KRD30" s="203"/>
      <c r="KRE30" s="203"/>
      <c r="KRF30" s="203"/>
      <c r="KRG30" s="203"/>
      <c r="KRH30" s="203"/>
      <c r="KRI30" s="203"/>
      <c r="KRJ30" s="203"/>
      <c r="KRK30" s="203"/>
      <c r="KRL30" s="203"/>
      <c r="KRM30" s="203"/>
      <c r="KRN30" s="203"/>
      <c r="KRO30" s="203"/>
      <c r="KRP30" s="203"/>
      <c r="KRQ30" s="203"/>
      <c r="KRR30" s="203"/>
      <c r="KRS30" s="203"/>
      <c r="KRT30" s="203"/>
      <c r="KRU30" s="203"/>
      <c r="KRV30" s="203"/>
      <c r="KRW30" s="203"/>
      <c r="KRX30" s="203"/>
      <c r="KRY30" s="203"/>
      <c r="KRZ30" s="203"/>
      <c r="KSA30" s="203"/>
      <c r="KSB30" s="203"/>
      <c r="KSC30" s="203"/>
      <c r="KSD30" s="203"/>
      <c r="KSE30" s="203"/>
      <c r="KSF30" s="203"/>
      <c r="KSG30" s="203"/>
      <c r="KSH30" s="203"/>
      <c r="KSI30" s="203"/>
      <c r="KSJ30" s="203"/>
      <c r="KSK30" s="203"/>
      <c r="KSL30" s="203"/>
      <c r="KSM30" s="203"/>
      <c r="KSN30" s="203"/>
      <c r="KSO30" s="203"/>
      <c r="KSP30" s="203"/>
      <c r="KSQ30" s="203"/>
      <c r="KSR30" s="203"/>
      <c r="KSS30" s="203"/>
      <c r="KST30" s="203"/>
      <c r="KSU30" s="203"/>
      <c r="KSV30" s="203"/>
      <c r="KSW30" s="203"/>
      <c r="KSX30" s="203"/>
      <c r="KSY30" s="203"/>
      <c r="KSZ30" s="203"/>
      <c r="KTA30" s="203"/>
      <c r="KTB30" s="203"/>
      <c r="KTC30" s="203"/>
      <c r="KTD30" s="203"/>
      <c r="KTE30" s="203"/>
      <c r="KTF30" s="203"/>
      <c r="KTG30" s="203"/>
      <c r="KTH30" s="203"/>
      <c r="KTI30" s="203"/>
      <c r="KTJ30" s="203"/>
      <c r="KTK30" s="203"/>
      <c r="KTL30" s="203"/>
      <c r="KTM30" s="203"/>
      <c r="KTN30" s="203"/>
      <c r="KTO30" s="203"/>
      <c r="KTP30" s="203"/>
      <c r="KTQ30" s="203"/>
      <c r="KTR30" s="203"/>
      <c r="KTS30" s="203"/>
      <c r="KTT30" s="203"/>
      <c r="KTU30" s="203"/>
      <c r="KTV30" s="203"/>
      <c r="KTW30" s="203"/>
      <c r="KTX30" s="203"/>
      <c r="KTY30" s="203"/>
      <c r="KTZ30" s="203"/>
      <c r="KUA30" s="203"/>
      <c r="KUB30" s="203"/>
      <c r="KUC30" s="203"/>
      <c r="KUD30" s="203"/>
      <c r="KUE30" s="203"/>
      <c r="KUF30" s="203"/>
      <c r="KUG30" s="203"/>
      <c r="KUH30" s="203"/>
      <c r="KUI30" s="203"/>
      <c r="KUJ30" s="203"/>
      <c r="KUK30" s="203"/>
      <c r="KUL30" s="203"/>
      <c r="KUM30" s="203"/>
      <c r="KUN30" s="203"/>
      <c r="KUO30" s="203"/>
      <c r="KUP30" s="203"/>
      <c r="KUQ30" s="203"/>
      <c r="KUR30" s="203"/>
      <c r="KUS30" s="203"/>
      <c r="KUT30" s="203"/>
      <c r="KUU30" s="203"/>
      <c r="KUV30" s="203"/>
      <c r="KUW30" s="203"/>
      <c r="KUX30" s="203"/>
      <c r="KUY30" s="203"/>
      <c r="KUZ30" s="203"/>
      <c r="KVA30" s="203"/>
      <c r="KVB30" s="203"/>
      <c r="KVC30" s="203"/>
      <c r="KVD30" s="203"/>
      <c r="KVE30" s="203"/>
      <c r="KVF30" s="203"/>
      <c r="KVG30" s="203"/>
      <c r="KVH30" s="203"/>
      <c r="KVI30" s="203"/>
      <c r="KVJ30" s="203"/>
      <c r="KVK30" s="203"/>
      <c r="KVL30" s="203"/>
      <c r="KVM30" s="203"/>
      <c r="KVN30" s="203"/>
      <c r="KVO30" s="203"/>
      <c r="KVP30" s="203"/>
      <c r="KVQ30" s="203"/>
      <c r="KVR30" s="203"/>
      <c r="KVS30" s="203"/>
      <c r="KVT30" s="203"/>
      <c r="KVU30" s="203"/>
      <c r="KVV30" s="203"/>
      <c r="KVW30" s="203"/>
      <c r="KVX30" s="203"/>
      <c r="KVY30" s="203"/>
      <c r="KVZ30" s="203"/>
      <c r="KWA30" s="203"/>
      <c r="KWB30" s="203"/>
      <c r="KWC30" s="203"/>
      <c r="KWD30" s="203"/>
      <c r="KWE30" s="203"/>
      <c r="KWF30" s="203"/>
      <c r="KWG30" s="203"/>
      <c r="KWH30" s="203"/>
      <c r="KWI30" s="203"/>
      <c r="KWJ30" s="203"/>
      <c r="KWK30" s="203"/>
      <c r="KWL30" s="203"/>
      <c r="KWM30" s="203"/>
      <c r="KWN30" s="203"/>
      <c r="KWO30" s="203"/>
      <c r="KWP30" s="203"/>
      <c r="KWQ30" s="203"/>
      <c r="KWR30" s="203"/>
      <c r="KWS30" s="203"/>
      <c r="KWT30" s="203"/>
      <c r="KWU30" s="203"/>
      <c r="KWV30" s="203"/>
      <c r="KWW30" s="203"/>
      <c r="KWX30" s="203"/>
      <c r="KWY30" s="203"/>
      <c r="KWZ30" s="203"/>
      <c r="KXA30" s="203"/>
      <c r="KXB30" s="203"/>
      <c r="KXC30" s="203"/>
      <c r="KXD30" s="203"/>
      <c r="KXE30" s="203"/>
      <c r="KXF30" s="203"/>
      <c r="KXG30" s="203"/>
      <c r="KXH30" s="203"/>
      <c r="KXI30" s="203"/>
      <c r="KXJ30" s="203"/>
      <c r="KXK30" s="203"/>
      <c r="KXL30" s="203"/>
      <c r="KXM30" s="203"/>
      <c r="KXN30" s="203"/>
      <c r="KXO30" s="203"/>
      <c r="KXP30" s="203"/>
      <c r="KXQ30" s="203"/>
      <c r="KXR30" s="203"/>
      <c r="KXS30" s="203"/>
      <c r="KXT30" s="203"/>
      <c r="KXU30" s="203"/>
      <c r="KXV30" s="203"/>
      <c r="KXW30" s="203"/>
      <c r="KXX30" s="203"/>
      <c r="KXY30" s="203"/>
      <c r="KXZ30" s="203"/>
      <c r="KYA30" s="203"/>
      <c r="KYB30" s="203"/>
      <c r="KYC30" s="203"/>
      <c r="KYD30" s="203"/>
      <c r="KYE30" s="203"/>
      <c r="KYF30" s="203"/>
      <c r="KYG30" s="203"/>
      <c r="KYH30" s="203"/>
      <c r="KYI30" s="203"/>
      <c r="KYJ30" s="203"/>
      <c r="KYK30" s="203"/>
      <c r="KYL30" s="203"/>
      <c r="KYM30" s="203"/>
      <c r="KYN30" s="203"/>
      <c r="KYO30" s="203"/>
      <c r="KYP30" s="203"/>
      <c r="KYQ30" s="203"/>
      <c r="KYR30" s="203"/>
      <c r="KYS30" s="203"/>
      <c r="KYT30" s="203"/>
      <c r="KYU30" s="203"/>
      <c r="KYV30" s="203"/>
      <c r="KYW30" s="203"/>
      <c r="KYX30" s="203"/>
      <c r="KYY30" s="203"/>
      <c r="KYZ30" s="203"/>
      <c r="KZA30" s="203"/>
      <c r="KZB30" s="203"/>
      <c r="KZC30" s="203"/>
      <c r="KZD30" s="203"/>
      <c r="KZE30" s="203"/>
      <c r="KZF30" s="203"/>
      <c r="KZG30" s="203"/>
      <c r="KZH30" s="203"/>
      <c r="KZI30" s="203"/>
      <c r="KZJ30" s="203"/>
      <c r="KZK30" s="203"/>
      <c r="KZL30" s="203"/>
      <c r="KZM30" s="203"/>
      <c r="KZN30" s="203"/>
      <c r="KZO30" s="203"/>
      <c r="KZP30" s="203"/>
      <c r="KZQ30" s="203"/>
      <c r="KZR30" s="203"/>
      <c r="KZS30" s="203"/>
      <c r="KZT30" s="203"/>
      <c r="KZU30" s="203"/>
      <c r="KZV30" s="203"/>
      <c r="KZW30" s="203"/>
      <c r="KZX30" s="203"/>
      <c r="KZY30" s="203"/>
      <c r="KZZ30" s="203"/>
      <c r="LAA30" s="203"/>
      <c r="LAB30" s="203"/>
      <c r="LAC30" s="203"/>
      <c r="LAD30" s="203"/>
      <c r="LAE30" s="203"/>
      <c r="LAF30" s="203"/>
      <c r="LAG30" s="203"/>
      <c r="LAH30" s="203"/>
      <c r="LAI30" s="203"/>
      <c r="LAJ30" s="203"/>
      <c r="LAK30" s="203"/>
      <c r="LAL30" s="203"/>
      <c r="LAM30" s="203"/>
      <c r="LAN30" s="203"/>
      <c r="LAO30" s="203"/>
      <c r="LAP30" s="203"/>
      <c r="LAQ30" s="203"/>
      <c r="LAR30" s="203"/>
      <c r="LAS30" s="203"/>
      <c r="LAT30" s="203"/>
      <c r="LAU30" s="203"/>
      <c r="LAV30" s="203"/>
      <c r="LAW30" s="203"/>
      <c r="LAX30" s="203"/>
      <c r="LAY30" s="203"/>
      <c r="LAZ30" s="203"/>
      <c r="LBA30" s="203"/>
      <c r="LBB30" s="203"/>
      <c r="LBC30" s="203"/>
      <c r="LBD30" s="203"/>
      <c r="LBE30" s="203"/>
      <c r="LBF30" s="203"/>
      <c r="LBG30" s="203"/>
      <c r="LBH30" s="203"/>
      <c r="LBI30" s="203"/>
      <c r="LBJ30" s="203"/>
      <c r="LBK30" s="203"/>
      <c r="LBL30" s="203"/>
      <c r="LBM30" s="203"/>
      <c r="LBN30" s="203"/>
      <c r="LBO30" s="203"/>
      <c r="LBP30" s="203"/>
      <c r="LBQ30" s="203"/>
      <c r="LBR30" s="203"/>
      <c r="LBS30" s="203"/>
      <c r="LBT30" s="203"/>
      <c r="LBU30" s="203"/>
      <c r="LBV30" s="203"/>
      <c r="LBW30" s="203"/>
      <c r="LBX30" s="203"/>
      <c r="LBY30" s="203"/>
      <c r="LBZ30" s="203"/>
      <c r="LCA30" s="203"/>
      <c r="LCB30" s="203"/>
      <c r="LCC30" s="203"/>
      <c r="LCD30" s="203"/>
      <c r="LCE30" s="203"/>
      <c r="LCF30" s="203"/>
      <c r="LCG30" s="203"/>
      <c r="LCH30" s="203"/>
      <c r="LCI30" s="203"/>
      <c r="LCJ30" s="203"/>
      <c r="LCK30" s="203"/>
      <c r="LCL30" s="203"/>
      <c r="LCM30" s="203"/>
      <c r="LCN30" s="203"/>
      <c r="LCO30" s="203"/>
      <c r="LCP30" s="203"/>
      <c r="LCQ30" s="203"/>
      <c r="LCR30" s="203"/>
      <c r="LCS30" s="203"/>
      <c r="LCT30" s="203"/>
      <c r="LCU30" s="203"/>
      <c r="LCV30" s="203"/>
      <c r="LCW30" s="203"/>
      <c r="LCX30" s="203"/>
      <c r="LCY30" s="203"/>
      <c r="LCZ30" s="203"/>
      <c r="LDA30" s="203"/>
      <c r="LDB30" s="203"/>
      <c r="LDC30" s="203"/>
      <c r="LDD30" s="203"/>
      <c r="LDE30" s="203"/>
      <c r="LDF30" s="203"/>
      <c r="LDG30" s="203"/>
      <c r="LDH30" s="203"/>
      <c r="LDI30" s="203"/>
      <c r="LDJ30" s="203"/>
      <c r="LDK30" s="203"/>
      <c r="LDL30" s="203"/>
      <c r="LDM30" s="203"/>
      <c r="LDN30" s="203"/>
      <c r="LDO30" s="203"/>
      <c r="LDP30" s="203"/>
      <c r="LDQ30" s="203"/>
      <c r="LDR30" s="203"/>
      <c r="LDS30" s="203"/>
      <c r="LDT30" s="203"/>
      <c r="LDU30" s="203"/>
      <c r="LDV30" s="203"/>
      <c r="LDW30" s="203"/>
      <c r="LDX30" s="203"/>
      <c r="LDY30" s="203"/>
      <c r="LDZ30" s="203"/>
      <c r="LEA30" s="203"/>
      <c r="LEB30" s="203"/>
      <c r="LEC30" s="203"/>
      <c r="LED30" s="203"/>
      <c r="LEE30" s="203"/>
      <c r="LEF30" s="203"/>
      <c r="LEG30" s="203"/>
      <c r="LEH30" s="203"/>
      <c r="LEI30" s="203"/>
      <c r="LEJ30" s="203"/>
      <c r="LEK30" s="203"/>
      <c r="LEL30" s="203"/>
      <c r="LEM30" s="203"/>
      <c r="LEN30" s="203"/>
      <c r="LEO30" s="203"/>
      <c r="LEP30" s="203"/>
      <c r="LEQ30" s="203"/>
      <c r="LER30" s="203"/>
      <c r="LES30" s="203"/>
      <c r="LET30" s="203"/>
      <c r="LEU30" s="203"/>
      <c r="LEV30" s="203"/>
      <c r="LEW30" s="203"/>
      <c r="LEX30" s="203"/>
      <c r="LEY30" s="203"/>
      <c r="LEZ30" s="203"/>
      <c r="LFA30" s="203"/>
      <c r="LFB30" s="203"/>
      <c r="LFC30" s="203"/>
      <c r="LFD30" s="203"/>
      <c r="LFE30" s="203"/>
      <c r="LFF30" s="203"/>
      <c r="LFG30" s="203"/>
      <c r="LFH30" s="203"/>
      <c r="LFI30" s="203"/>
      <c r="LFJ30" s="203"/>
      <c r="LFK30" s="203"/>
      <c r="LFL30" s="203"/>
      <c r="LFM30" s="203"/>
      <c r="LFN30" s="203"/>
      <c r="LFO30" s="203"/>
      <c r="LFP30" s="203"/>
      <c r="LFQ30" s="203"/>
      <c r="LFR30" s="203"/>
      <c r="LFS30" s="203"/>
      <c r="LFT30" s="203"/>
      <c r="LFU30" s="203"/>
      <c r="LFV30" s="203"/>
      <c r="LFW30" s="203"/>
      <c r="LFX30" s="203"/>
      <c r="LFY30" s="203"/>
      <c r="LFZ30" s="203"/>
      <c r="LGA30" s="203"/>
      <c r="LGB30" s="203"/>
      <c r="LGC30" s="203"/>
      <c r="LGD30" s="203"/>
      <c r="LGE30" s="203"/>
      <c r="LGF30" s="203"/>
      <c r="LGG30" s="203"/>
      <c r="LGH30" s="203"/>
      <c r="LGI30" s="203"/>
      <c r="LGJ30" s="203"/>
      <c r="LGK30" s="203"/>
      <c r="LGL30" s="203"/>
      <c r="LGM30" s="203"/>
      <c r="LGN30" s="203"/>
      <c r="LGO30" s="203"/>
      <c r="LGP30" s="203"/>
      <c r="LGQ30" s="203"/>
      <c r="LGR30" s="203"/>
      <c r="LGS30" s="203"/>
      <c r="LGT30" s="203"/>
      <c r="LGU30" s="203"/>
      <c r="LGV30" s="203"/>
      <c r="LGW30" s="203"/>
      <c r="LGX30" s="203"/>
      <c r="LGY30" s="203"/>
      <c r="LGZ30" s="203"/>
      <c r="LHA30" s="203"/>
      <c r="LHB30" s="203"/>
      <c r="LHC30" s="203"/>
      <c r="LHD30" s="203"/>
      <c r="LHE30" s="203"/>
      <c r="LHF30" s="203"/>
      <c r="LHG30" s="203"/>
      <c r="LHH30" s="203"/>
      <c r="LHI30" s="203"/>
      <c r="LHJ30" s="203"/>
      <c r="LHK30" s="203"/>
      <c r="LHL30" s="203"/>
      <c r="LHM30" s="203"/>
      <c r="LHN30" s="203"/>
      <c r="LHO30" s="203"/>
      <c r="LHP30" s="203"/>
      <c r="LHQ30" s="203"/>
      <c r="LHR30" s="203"/>
      <c r="LHS30" s="203"/>
      <c r="LHT30" s="203"/>
      <c r="LHU30" s="203"/>
      <c r="LHV30" s="203"/>
      <c r="LHW30" s="203"/>
      <c r="LHX30" s="203"/>
      <c r="LHY30" s="203"/>
      <c r="LHZ30" s="203"/>
      <c r="LIA30" s="203"/>
      <c r="LIB30" s="203"/>
      <c r="LIC30" s="203"/>
      <c r="LID30" s="203"/>
      <c r="LIE30" s="203"/>
      <c r="LIF30" s="203"/>
      <c r="LIG30" s="203"/>
      <c r="LIH30" s="203"/>
      <c r="LII30" s="203"/>
      <c r="LIJ30" s="203"/>
      <c r="LIK30" s="203"/>
      <c r="LIL30" s="203"/>
      <c r="LIM30" s="203"/>
      <c r="LIN30" s="203"/>
      <c r="LIO30" s="203"/>
      <c r="LIP30" s="203"/>
      <c r="LIQ30" s="203"/>
      <c r="LIR30" s="203"/>
      <c r="LIS30" s="203"/>
      <c r="LIT30" s="203"/>
      <c r="LIU30" s="203"/>
      <c r="LIV30" s="203"/>
      <c r="LIW30" s="203"/>
      <c r="LIX30" s="203"/>
      <c r="LIY30" s="203"/>
      <c r="LIZ30" s="203"/>
      <c r="LJA30" s="203"/>
      <c r="LJB30" s="203"/>
      <c r="LJC30" s="203"/>
      <c r="LJD30" s="203"/>
      <c r="LJE30" s="203"/>
      <c r="LJF30" s="203"/>
      <c r="LJG30" s="203"/>
      <c r="LJH30" s="203"/>
      <c r="LJI30" s="203"/>
      <c r="LJJ30" s="203"/>
      <c r="LJK30" s="203"/>
      <c r="LJL30" s="203"/>
      <c r="LJM30" s="203"/>
      <c r="LJN30" s="203"/>
      <c r="LJO30" s="203"/>
      <c r="LJP30" s="203"/>
      <c r="LJQ30" s="203"/>
      <c r="LJR30" s="203"/>
      <c r="LJS30" s="203"/>
      <c r="LJT30" s="203"/>
      <c r="LJU30" s="203"/>
      <c r="LJV30" s="203"/>
      <c r="LJW30" s="203"/>
      <c r="LJX30" s="203"/>
      <c r="LJY30" s="203"/>
      <c r="LJZ30" s="203"/>
      <c r="LKA30" s="203"/>
      <c r="LKB30" s="203"/>
      <c r="LKC30" s="203"/>
      <c r="LKD30" s="203"/>
      <c r="LKE30" s="203"/>
      <c r="LKF30" s="203"/>
      <c r="LKG30" s="203"/>
      <c r="LKH30" s="203"/>
      <c r="LKI30" s="203"/>
      <c r="LKJ30" s="203"/>
      <c r="LKK30" s="203"/>
      <c r="LKL30" s="203"/>
      <c r="LKM30" s="203"/>
      <c r="LKN30" s="203"/>
      <c r="LKO30" s="203"/>
      <c r="LKP30" s="203"/>
      <c r="LKQ30" s="203"/>
      <c r="LKR30" s="203"/>
      <c r="LKS30" s="203"/>
      <c r="LKT30" s="203"/>
      <c r="LKU30" s="203"/>
      <c r="LKV30" s="203"/>
      <c r="LKW30" s="203"/>
      <c r="LKX30" s="203"/>
      <c r="LKY30" s="203"/>
      <c r="LKZ30" s="203"/>
      <c r="LLA30" s="203"/>
      <c r="LLB30" s="203"/>
      <c r="LLC30" s="203"/>
      <c r="LLD30" s="203"/>
      <c r="LLE30" s="203"/>
      <c r="LLF30" s="203"/>
      <c r="LLG30" s="203"/>
      <c r="LLH30" s="203"/>
      <c r="LLI30" s="203"/>
      <c r="LLJ30" s="203"/>
      <c r="LLK30" s="203"/>
      <c r="LLL30" s="203"/>
      <c r="LLM30" s="203"/>
      <c r="LLN30" s="203"/>
      <c r="LLO30" s="203"/>
      <c r="LLP30" s="203"/>
      <c r="LLQ30" s="203"/>
      <c r="LLR30" s="203"/>
      <c r="LLS30" s="203"/>
      <c r="LLT30" s="203"/>
      <c r="LLU30" s="203"/>
      <c r="LLV30" s="203"/>
      <c r="LLW30" s="203"/>
      <c r="LLX30" s="203"/>
      <c r="LLY30" s="203"/>
      <c r="LLZ30" s="203"/>
      <c r="LMA30" s="203"/>
      <c r="LMB30" s="203"/>
      <c r="LMC30" s="203"/>
      <c r="LMD30" s="203"/>
      <c r="LME30" s="203"/>
      <c r="LMF30" s="203"/>
      <c r="LMG30" s="203"/>
      <c r="LMH30" s="203"/>
      <c r="LMI30" s="203"/>
      <c r="LMJ30" s="203"/>
      <c r="LMK30" s="203"/>
      <c r="LML30" s="203"/>
      <c r="LMM30" s="203"/>
      <c r="LMN30" s="203"/>
      <c r="LMO30" s="203"/>
      <c r="LMP30" s="203"/>
      <c r="LMQ30" s="203"/>
      <c r="LMR30" s="203"/>
      <c r="LMS30" s="203"/>
      <c r="LMT30" s="203"/>
      <c r="LMU30" s="203"/>
      <c r="LMV30" s="203"/>
      <c r="LMW30" s="203"/>
      <c r="LMX30" s="203"/>
      <c r="LMY30" s="203"/>
      <c r="LMZ30" s="203"/>
      <c r="LNA30" s="203"/>
      <c r="LNB30" s="203"/>
      <c r="LNC30" s="203"/>
      <c r="LND30" s="203"/>
      <c r="LNE30" s="203"/>
      <c r="LNF30" s="203"/>
      <c r="LNG30" s="203"/>
      <c r="LNH30" s="203"/>
      <c r="LNI30" s="203"/>
      <c r="LNJ30" s="203"/>
      <c r="LNK30" s="203"/>
      <c r="LNL30" s="203"/>
      <c r="LNM30" s="203"/>
      <c r="LNN30" s="203"/>
      <c r="LNO30" s="203"/>
      <c r="LNP30" s="203"/>
      <c r="LNQ30" s="203"/>
      <c r="LNR30" s="203"/>
      <c r="LNS30" s="203"/>
      <c r="LNT30" s="203"/>
      <c r="LNU30" s="203"/>
      <c r="LNV30" s="203"/>
      <c r="LNW30" s="203"/>
      <c r="LNX30" s="203"/>
      <c r="LNY30" s="203"/>
      <c r="LNZ30" s="203"/>
      <c r="LOA30" s="203"/>
      <c r="LOB30" s="203"/>
      <c r="LOC30" s="203"/>
      <c r="LOD30" s="203"/>
      <c r="LOE30" s="203"/>
      <c r="LOF30" s="203"/>
      <c r="LOG30" s="203"/>
      <c r="LOH30" s="203"/>
      <c r="LOI30" s="203"/>
      <c r="LOJ30" s="203"/>
      <c r="LOK30" s="203"/>
      <c r="LOL30" s="203"/>
      <c r="LOM30" s="203"/>
      <c r="LON30" s="203"/>
      <c r="LOO30" s="203"/>
      <c r="LOP30" s="203"/>
      <c r="LOQ30" s="203"/>
      <c r="LOR30" s="203"/>
      <c r="LOS30" s="203"/>
      <c r="LOT30" s="203"/>
      <c r="LOU30" s="203"/>
      <c r="LOV30" s="203"/>
      <c r="LOW30" s="203"/>
      <c r="LOX30" s="203"/>
      <c r="LOY30" s="203"/>
      <c r="LOZ30" s="203"/>
      <c r="LPA30" s="203"/>
      <c r="LPB30" s="203"/>
      <c r="LPC30" s="203"/>
      <c r="LPD30" s="203"/>
      <c r="LPE30" s="203"/>
      <c r="LPF30" s="203"/>
      <c r="LPG30" s="203"/>
      <c r="LPH30" s="203"/>
      <c r="LPI30" s="203"/>
      <c r="LPJ30" s="203"/>
      <c r="LPK30" s="203"/>
      <c r="LPL30" s="203"/>
      <c r="LPM30" s="203"/>
      <c r="LPN30" s="203"/>
      <c r="LPO30" s="203"/>
      <c r="LPP30" s="203"/>
      <c r="LPQ30" s="203"/>
      <c r="LPR30" s="203"/>
      <c r="LPS30" s="203"/>
      <c r="LPT30" s="203"/>
      <c r="LPU30" s="203"/>
      <c r="LPV30" s="203"/>
      <c r="LPW30" s="203"/>
      <c r="LPX30" s="203"/>
      <c r="LPY30" s="203"/>
      <c r="LPZ30" s="203"/>
      <c r="LQA30" s="203"/>
      <c r="LQB30" s="203"/>
      <c r="LQC30" s="203"/>
      <c r="LQD30" s="203"/>
      <c r="LQE30" s="203"/>
      <c r="LQF30" s="203"/>
      <c r="LQG30" s="203"/>
      <c r="LQH30" s="203"/>
      <c r="LQI30" s="203"/>
      <c r="LQJ30" s="203"/>
      <c r="LQK30" s="203"/>
      <c r="LQL30" s="203"/>
      <c r="LQM30" s="203"/>
      <c r="LQN30" s="203"/>
      <c r="LQO30" s="203"/>
      <c r="LQP30" s="203"/>
      <c r="LQQ30" s="203"/>
      <c r="LQR30" s="203"/>
      <c r="LQS30" s="203"/>
      <c r="LQT30" s="203"/>
      <c r="LQU30" s="203"/>
      <c r="LQV30" s="203"/>
      <c r="LQW30" s="203"/>
      <c r="LQX30" s="203"/>
      <c r="LQY30" s="203"/>
      <c r="LQZ30" s="203"/>
      <c r="LRA30" s="203"/>
      <c r="LRB30" s="203"/>
      <c r="LRC30" s="203"/>
      <c r="LRD30" s="203"/>
      <c r="LRE30" s="203"/>
      <c r="LRF30" s="203"/>
      <c r="LRG30" s="203"/>
      <c r="LRH30" s="203"/>
      <c r="LRI30" s="203"/>
      <c r="LRJ30" s="203"/>
      <c r="LRK30" s="203"/>
      <c r="LRL30" s="203"/>
      <c r="LRM30" s="203"/>
      <c r="LRN30" s="203"/>
      <c r="LRO30" s="203"/>
      <c r="LRP30" s="203"/>
      <c r="LRQ30" s="203"/>
      <c r="LRR30" s="203"/>
      <c r="LRS30" s="203"/>
      <c r="LRT30" s="203"/>
      <c r="LRU30" s="203"/>
      <c r="LRV30" s="203"/>
      <c r="LRW30" s="203"/>
      <c r="LRX30" s="203"/>
      <c r="LRY30" s="203"/>
      <c r="LRZ30" s="203"/>
      <c r="LSA30" s="203"/>
      <c r="LSB30" s="203"/>
      <c r="LSC30" s="203"/>
      <c r="LSD30" s="203"/>
      <c r="LSE30" s="203"/>
      <c r="LSF30" s="203"/>
      <c r="LSG30" s="203"/>
      <c r="LSH30" s="203"/>
      <c r="LSI30" s="203"/>
      <c r="LSJ30" s="203"/>
      <c r="LSK30" s="203"/>
      <c r="LSL30" s="203"/>
      <c r="LSM30" s="203"/>
      <c r="LSN30" s="203"/>
      <c r="LSO30" s="203"/>
      <c r="LSP30" s="203"/>
      <c r="LSQ30" s="203"/>
      <c r="LSR30" s="203"/>
      <c r="LSS30" s="203"/>
      <c r="LST30" s="203"/>
      <c r="LSU30" s="203"/>
      <c r="LSV30" s="203"/>
      <c r="LSW30" s="203"/>
      <c r="LSX30" s="203"/>
      <c r="LSY30" s="203"/>
      <c r="LSZ30" s="203"/>
      <c r="LTA30" s="203"/>
      <c r="LTB30" s="203"/>
      <c r="LTC30" s="203"/>
      <c r="LTD30" s="203"/>
      <c r="LTE30" s="203"/>
      <c r="LTF30" s="203"/>
      <c r="LTG30" s="203"/>
      <c r="LTH30" s="203"/>
      <c r="LTI30" s="203"/>
      <c r="LTJ30" s="203"/>
      <c r="LTK30" s="203"/>
      <c r="LTL30" s="203"/>
      <c r="LTM30" s="203"/>
      <c r="LTN30" s="203"/>
      <c r="LTO30" s="203"/>
      <c r="LTP30" s="203"/>
      <c r="LTQ30" s="203"/>
      <c r="LTR30" s="203"/>
      <c r="LTS30" s="203"/>
      <c r="LTT30" s="203"/>
      <c r="LTU30" s="203"/>
      <c r="LTV30" s="203"/>
      <c r="LTW30" s="203"/>
      <c r="LTX30" s="203"/>
      <c r="LTY30" s="203"/>
      <c r="LTZ30" s="203"/>
      <c r="LUA30" s="203"/>
      <c r="LUB30" s="203"/>
      <c r="LUC30" s="203"/>
      <c r="LUD30" s="203"/>
      <c r="LUE30" s="203"/>
      <c r="LUF30" s="203"/>
      <c r="LUG30" s="203"/>
      <c r="LUH30" s="203"/>
      <c r="LUI30" s="203"/>
      <c r="LUJ30" s="203"/>
      <c r="LUK30" s="203"/>
      <c r="LUL30" s="203"/>
      <c r="LUM30" s="203"/>
      <c r="LUN30" s="203"/>
      <c r="LUO30" s="203"/>
      <c r="LUP30" s="203"/>
      <c r="LUQ30" s="203"/>
      <c r="LUR30" s="203"/>
      <c r="LUS30" s="203"/>
      <c r="LUT30" s="203"/>
      <c r="LUU30" s="203"/>
      <c r="LUV30" s="203"/>
      <c r="LUW30" s="203"/>
      <c r="LUX30" s="203"/>
      <c r="LUY30" s="203"/>
      <c r="LUZ30" s="203"/>
      <c r="LVA30" s="203"/>
      <c r="LVB30" s="203"/>
      <c r="LVC30" s="203"/>
      <c r="LVD30" s="203"/>
      <c r="LVE30" s="203"/>
      <c r="LVF30" s="203"/>
      <c r="LVG30" s="203"/>
      <c r="LVH30" s="203"/>
      <c r="LVI30" s="203"/>
      <c r="LVJ30" s="203"/>
      <c r="LVK30" s="203"/>
      <c r="LVL30" s="203"/>
      <c r="LVM30" s="203"/>
      <c r="LVN30" s="203"/>
      <c r="LVO30" s="203"/>
      <c r="LVP30" s="203"/>
      <c r="LVQ30" s="203"/>
      <c r="LVR30" s="203"/>
      <c r="LVS30" s="203"/>
      <c r="LVT30" s="203"/>
      <c r="LVU30" s="203"/>
      <c r="LVV30" s="203"/>
      <c r="LVW30" s="203"/>
      <c r="LVX30" s="203"/>
      <c r="LVY30" s="203"/>
      <c r="LVZ30" s="203"/>
      <c r="LWA30" s="203"/>
      <c r="LWB30" s="203"/>
      <c r="LWC30" s="203"/>
      <c r="LWD30" s="203"/>
      <c r="LWE30" s="203"/>
      <c r="LWF30" s="203"/>
      <c r="LWG30" s="203"/>
      <c r="LWH30" s="203"/>
      <c r="LWI30" s="203"/>
      <c r="LWJ30" s="203"/>
      <c r="LWK30" s="203"/>
      <c r="LWL30" s="203"/>
      <c r="LWM30" s="203"/>
      <c r="LWN30" s="203"/>
      <c r="LWO30" s="203"/>
      <c r="LWP30" s="203"/>
      <c r="LWQ30" s="203"/>
      <c r="LWR30" s="203"/>
      <c r="LWS30" s="203"/>
      <c r="LWT30" s="203"/>
      <c r="LWU30" s="203"/>
      <c r="LWV30" s="203"/>
      <c r="LWW30" s="203"/>
      <c r="LWX30" s="203"/>
      <c r="LWY30" s="203"/>
      <c r="LWZ30" s="203"/>
      <c r="LXA30" s="203"/>
      <c r="LXB30" s="203"/>
      <c r="LXC30" s="203"/>
      <c r="LXD30" s="203"/>
      <c r="LXE30" s="203"/>
      <c r="LXF30" s="203"/>
      <c r="LXG30" s="203"/>
      <c r="LXH30" s="203"/>
      <c r="LXI30" s="203"/>
      <c r="LXJ30" s="203"/>
      <c r="LXK30" s="203"/>
      <c r="LXL30" s="203"/>
      <c r="LXM30" s="203"/>
      <c r="LXN30" s="203"/>
      <c r="LXO30" s="203"/>
      <c r="LXP30" s="203"/>
      <c r="LXQ30" s="203"/>
      <c r="LXR30" s="203"/>
      <c r="LXS30" s="203"/>
      <c r="LXT30" s="203"/>
      <c r="LXU30" s="203"/>
      <c r="LXV30" s="203"/>
      <c r="LXW30" s="203"/>
      <c r="LXX30" s="203"/>
      <c r="LXY30" s="203"/>
      <c r="LXZ30" s="203"/>
      <c r="LYA30" s="203"/>
      <c r="LYB30" s="203"/>
      <c r="LYC30" s="203"/>
      <c r="LYD30" s="203"/>
      <c r="LYE30" s="203"/>
      <c r="LYF30" s="203"/>
      <c r="LYG30" s="203"/>
      <c r="LYH30" s="203"/>
      <c r="LYI30" s="203"/>
      <c r="LYJ30" s="203"/>
      <c r="LYK30" s="203"/>
      <c r="LYL30" s="203"/>
      <c r="LYM30" s="203"/>
      <c r="LYN30" s="203"/>
      <c r="LYO30" s="203"/>
      <c r="LYP30" s="203"/>
      <c r="LYQ30" s="203"/>
      <c r="LYR30" s="203"/>
      <c r="LYS30" s="203"/>
      <c r="LYT30" s="203"/>
      <c r="LYU30" s="203"/>
      <c r="LYV30" s="203"/>
      <c r="LYW30" s="203"/>
      <c r="LYX30" s="203"/>
      <c r="LYY30" s="203"/>
      <c r="LYZ30" s="203"/>
      <c r="LZA30" s="203"/>
      <c r="LZB30" s="203"/>
      <c r="LZC30" s="203"/>
      <c r="LZD30" s="203"/>
      <c r="LZE30" s="203"/>
      <c r="LZF30" s="203"/>
      <c r="LZG30" s="203"/>
      <c r="LZH30" s="203"/>
      <c r="LZI30" s="203"/>
      <c r="LZJ30" s="203"/>
      <c r="LZK30" s="203"/>
      <c r="LZL30" s="203"/>
      <c r="LZM30" s="203"/>
      <c r="LZN30" s="203"/>
      <c r="LZO30" s="203"/>
      <c r="LZP30" s="203"/>
      <c r="LZQ30" s="203"/>
      <c r="LZR30" s="203"/>
      <c r="LZS30" s="203"/>
      <c r="LZT30" s="203"/>
      <c r="LZU30" s="203"/>
      <c r="LZV30" s="203"/>
      <c r="LZW30" s="203"/>
      <c r="LZX30" s="203"/>
      <c r="LZY30" s="203"/>
      <c r="LZZ30" s="203"/>
      <c r="MAA30" s="203"/>
      <c r="MAB30" s="203"/>
      <c r="MAC30" s="203"/>
      <c r="MAD30" s="203"/>
      <c r="MAE30" s="203"/>
      <c r="MAF30" s="203"/>
      <c r="MAG30" s="203"/>
      <c r="MAH30" s="203"/>
      <c r="MAI30" s="203"/>
      <c r="MAJ30" s="203"/>
      <c r="MAK30" s="203"/>
      <c r="MAL30" s="203"/>
      <c r="MAM30" s="203"/>
      <c r="MAN30" s="203"/>
      <c r="MAO30" s="203"/>
      <c r="MAP30" s="203"/>
      <c r="MAQ30" s="203"/>
      <c r="MAR30" s="203"/>
      <c r="MAS30" s="203"/>
      <c r="MAT30" s="203"/>
      <c r="MAU30" s="203"/>
      <c r="MAV30" s="203"/>
      <c r="MAW30" s="203"/>
      <c r="MAX30" s="203"/>
      <c r="MAY30" s="203"/>
      <c r="MAZ30" s="203"/>
      <c r="MBA30" s="203"/>
      <c r="MBB30" s="203"/>
      <c r="MBC30" s="203"/>
      <c r="MBD30" s="203"/>
      <c r="MBE30" s="203"/>
      <c r="MBF30" s="203"/>
      <c r="MBG30" s="203"/>
      <c r="MBH30" s="203"/>
      <c r="MBI30" s="203"/>
      <c r="MBJ30" s="203"/>
      <c r="MBK30" s="203"/>
      <c r="MBL30" s="203"/>
      <c r="MBM30" s="203"/>
      <c r="MBN30" s="203"/>
      <c r="MBO30" s="203"/>
      <c r="MBP30" s="203"/>
      <c r="MBQ30" s="203"/>
      <c r="MBR30" s="203"/>
      <c r="MBS30" s="203"/>
      <c r="MBT30" s="203"/>
      <c r="MBU30" s="203"/>
      <c r="MBV30" s="203"/>
      <c r="MBW30" s="203"/>
      <c r="MBX30" s="203"/>
      <c r="MBY30" s="203"/>
      <c r="MBZ30" s="203"/>
      <c r="MCA30" s="203"/>
      <c r="MCB30" s="203"/>
      <c r="MCC30" s="203"/>
      <c r="MCD30" s="203"/>
      <c r="MCE30" s="203"/>
      <c r="MCF30" s="203"/>
      <c r="MCG30" s="203"/>
      <c r="MCH30" s="203"/>
      <c r="MCI30" s="203"/>
      <c r="MCJ30" s="203"/>
      <c r="MCK30" s="203"/>
      <c r="MCL30" s="203"/>
      <c r="MCM30" s="203"/>
      <c r="MCN30" s="203"/>
      <c r="MCO30" s="203"/>
      <c r="MCP30" s="203"/>
      <c r="MCQ30" s="203"/>
      <c r="MCR30" s="203"/>
      <c r="MCS30" s="203"/>
      <c r="MCT30" s="203"/>
      <c r="MCU30" s="203"/>
      <c r="MCV30" s="203"/>
      <c r="MCW30" s="203"/>
      <c r="MCX30" s="203"/>
      <c r="MCY30" s="203"/>
      <c r="MCZ30" s="203"/>
      <c r="MDA30" s="203"/>
      <c r="MDB30" s="203"/>
      <c r="MDC30" s="203"/>
      <c r="MDD30" s="203"/>
      <c r="MDE30" s="203"/>
      <c r="MDF30" s="203"/>
      <c r="MDG30" s="203"/>
      <c r="MDH30" s="203"/>
      <c r="MDI30" s="203"/>
      <c r="MDJ30" s="203"/>
      <c r="MDK30" s="203"/>
      <c r="MDL30" s="203"/>
      <c r="MDM30" s="203"/>
      <c r="MDN30" s="203"/>
      <c r="MDO30" s="203"/>
      <c r="MDP30" s="203"/>
      <c r="MDQ30" s="203"/>
      <c r="MDR30" s="203"/>
      <c r="MDS30" s="203"/>
      <c r="MDT30" s="203"/>
      <c r="MDU30" s="203"/>
      <c r="MDV30" s="203"/>
      <c r="MDW30" s="203"/>
      <c r="MDX30" s="203"/>
      <c r="MDY30" s="203"/>
      <c r="MDZ30" s="203"/>
      <c r="MEA30" s="203"/>
      <c r="MEB30" s="203"/>
      <c r="MEC30" s="203"/>
      <c r="MED30" s="203"/>
      <c r="MEE30" s="203"/>
      <c r="MEF30" s="203"/>
      <c r="MEG30" s="203"/>
      <c r="MEH30" s="203"/>
      <c r="MEI30" s="203"/>
      <c r="MEJ30" s="203"/>
      <c r="MEK30" s="203"/>
      <c r="MEL30" s="203"/>
      <c r="MEM30" s="203"/>
      <c r="MEN30" s="203"/>
      <c r="MEO30" s="203"/>
      <c r="MEP30" s="203"/>
      <c r="MEQ30" s="203"/>
      <c r="MER30" s="203"/>
      <c r="MES30" s="203"/>
      <c r="MET30" s="203"/>
      <c r="MEU30" s="203"/>
      <c r="MEV30" s="203"/>
      <c r="MEW30" s="203"/>
      <c r="MEX30" s="203"/>
      <c r="MEY30" s="203"/>
      <c r="MEZ30" s="203"/>
      <c r="MFA30" s="203"/>
      <c r="MFB30" s="203"/>
      <c r="MFC30" s="203"/>
      <c r="MFD30" s="203"/>
      <c r="MFE30" s="203"/>
      <c r="MFF30" s="203"/>
      <c r="MFG30" s="203"/>
      <c r="MFH30" s="203"/>
      <c r="MFI30" s="203"/>
      <c r="MFJ30" s="203"/>
      <c r="MFK30" s="203"/>
      <c r="MFL30" s="203"/>
      <c r="MFM30" s="203"/>
      <c r="MFN30" s="203"/>
      <c r="MFO30" s="203"/>
      <c r="MFP30" s="203"/>
      <c r="MFQ30" s="203"/>
      <c r="MFR30" s="203"/>
      <c r="MFS30" s="203"/>
      <c r="MFT30" s="203"/>
      <c r="MFU30" s="203"/>
      <c r="MFV30" s="203"/>
      <c r="MFW30" s="203"/>
      <c r="MFX30" s="203"/>
      <c r="MFY30" s="203"/>
      <c r="MFZ30" s="203"/>
      <c r="MGA30" s="203"/>
      <c r="MGB30" s="203"/>
      <c r="MGC30" s="203"/>
      <c r="MGD30" s="203"/>
      <c r="MGE30" s="203"/>
      <c r="MGF30" s="203"/>
      <c r="MGG30" s="203"/>
      <c r="MGH30" s="203"/>
      <c r="MGI30" s="203"/>
      <c r="MGJ30" s="203"/>
      <c r="MGK30" s="203"/>
      <c r="MGL30" s="203"/>
      <c r="MGM30" s="203"/>
      <c r="MGN30" s="203"/>
      <c r="MGO30" s="203"/>
      <c r="MGP30" s="203"/>
      <c r="MGQ30" s="203"/>
      <c r="MGR30" s="203"/>
      <c r="MGS30" s="203"/>
      <c r="MGT30" s="203"/>
      <c r="MGU30" s="203"/>
      <c r="MGV30" s="203"/>
      <c r="MGW30" s="203"/>
      <c r="MGX30" s="203"/>
      <c r="MGY30" s="203"/>
      <c r="MGZ30" s="203"/>
      <c r="MHA30" s="203"/>
      <c r="MHB30" s="203"/>
      <c r="MHC30" s="203"/>
      <c r="MHD30" s="203"/>
      <c r="MHE30" s="203"/>
      <c r="MHF30" s="203"/>
      <c r="MHG30" s="203"/>
      <c r="MHH30" s="203"/>
      <c r="MHI30" s="203"/>
      <c r="MHJ30" s="203"/>
      <c r="MHK30" s="203"/>
      <c r="MHL30" s="203"/>
      <c r="MHM30" s="203"/>
      <c r="MHN30" s="203"/>
      <c r="MHO30" s="203"/>
      <c r="MHP30" s="203"/>
      <c r="MHQ30" s="203"/>
      <c r="MHR30" s="203"/>
      <c r="MHS30" s="203"/>
      <c r="MHT30" s="203"/>
      <c r="MHU30" s="203"/>
      <c r="MHV30" s="203"/>
      <c r="MHW30" s="203"/>
      <c r="MHX30" s="203"/>
      <c r="MHY30" s="203"/>
      <c r="MHZ30" s="203"/>
      <c r="MIA30" s="203"/>
      <c r="MIB30" s="203"/>
      <c r="MIC30" s="203"/>
      <c r="MID30" s="203"/>
      <c r="MIE30" s="203"/>
      <c r="MIF30" s="203"/>
      <c r="MIG30" s="203"/>
      <c r="MIH30" s="203"/>
      <c r="MII30" s="203"/>
      <c r="MIJ30" s="203"/>
      <c r="MIK30" s="203"/>
      <c r="MIL30" s="203"/>
      <c r="MIM30" s="203"/>
      <c r="MIN30" s="203"/>
      <c r="MIO30" s="203"/>
      <c r="MIP30" s="203"/>
      <c r="MIQ30" s="203"/>
      <c r="MIR30" s="203"/>
      <c r="MIS30" s="203"/>
      <c r="MIT30" s="203"/>
      <c r="MIU30" s="203"/>
      <c r="MIV30" s="203"/>
      <c r="MIW30" s="203"/>
      <c r="MIX30" s="203"/>
      <c r="MIY30" s="203"/>
      <c r="MIZ30" s="203"/>
      <c r="MJA30" s="203"/>
      <c r="MJB30" s="203"/>
      <c r="MJC30" s="203"/>
      <c r="MJD30" s="203"/>
      <c r="MJE30" s="203"/>
      <c r="MJF30" s="203"/>
      <c r="MJG30" s="203"/>
      <c r="MJH30" s="203"/>
      <c r="MJI30" s="203"/>
      <c r="MJJ30" s="203"/>
      <c r="MJK30" s="203"/>
      <c r="MJL30" s="203"/>
      <c r="MJM30" s="203"/>
      <c r="MJN30" s="203"/>
      <c r="MJO30" s="203"/>
      <c r="MJP30" s="203"/>
      <c r="MJQ30" s="203"/>
      <c r="MJR30" s="203"/>
      <c r="MJS30" s="203"/>
      <c r="MJT30" s="203"/>
      <c r="MJU30" s="203"/>
      <c r="MJV30" s="203"/>
      <c r="MJW30" s="203"/>
      <c r="MJX30" s="203"/>
      <c r="MJY30" s="203"/>
      <c r="MJZ30" s="203"/>
      <c r="MKA30" s="203"/>
      <c r="MKB30" s="203"/>
      <c r="MKC30" s="203"/>
      <c r="MKD30" s="203"/>
      <c r="MKE30" s="203"/>
      <c r="MKF30" s="203"/>
      <c r="MKG30" s="203"/>
      <c r="MKH30" s="203"/>
      <c r="MKI30" s="203"/>
      <c r="MKJ30" s="203"/>
      <c r="MKK30" s="203"/>
      <c r="MKL30" s="203"/>
      <c r="MKM30" s="203"/>
      <c r="MKN30" s="203"/>
      <c r="MKO30" s="203"/>
      <c r="MKP30" s="203"/>
      <c r="MKQ30" s="203"/>
      <c r="MKR30" s="203"/>
      <c r="MKS30" s="203"/>
      <c r="MKT30" s="203"/>
      <c r="MKU30" s="203"/>
      <c r="MKV30" s="203"/>
      <c r="MKW30" s="203"/>
      <c r="MKX30" s="203"/>
      <c r="MKY30" s="203"/>
      <c r="MKZ30" s="203"/>
      <c r="MLA30" s="203"/>
      <c r="MLB30" s="203"/>
      <c r="MLC30" s="203"/>
      <c r="MLD30" s="203"/>
      <c r="MLE30" s="203"/>
      <c r="MLF30" s="203"/>
      <c r="MLG30" s="203"/>
      <c r="MLH30" s="203"/>
      <c r="MLI30" s="203"/>
      <c r="MLJ30" s="203"/>
      <c r="MLK30" s="203"/>
      <c r="MLL30" s="203"/>
      <c r="MLM30" s="203"/>
      <c r="MLN30" s="203"/>
      <c r="MLO30" s="203"/>
      <c r="MLP30" s="203"/>
      <c r="MLQ30" s="203"/>
      <c r="MLR30" s="203"/>
      <c r="MLS30" s="203"/>
      <c r="MLT30" s="203"/>
      <c r="MLU30" s="203"/>
      <c r="MLV30" s="203"/>
      <c r="MLW30" s="203"/>
      <c r="MLX30" s="203"/>
      <c r="MLY30" s="203"/>
      <c r="MLZ30" s="203"/>
      <c r="MMA30" s="203"/>
      <c r="MMB30" s="203"/>
      <c r="MMC30" s="203"/>
      <c r="MMD30" s="203"/>
      <c r="MME30" s="203"/>
      <c r="MMF30" s="203"/>
      <c r="MMG30" s="203"/>
      <c r="MMH30" s="203"/>
      <c r="MMI30" s="203"/>
      <c r="MMJ30" s="203"/>
      <c r="MMK30" s="203"/>
      <c r="MML30" s="203"/>
      <c r="MMM30" s="203"/>
      <c r="MMN30" s="203"/>
      <c r="MMO30" s="203"/>
      <c r="MMP30" s="203"/>
      <c r="MMQ30" s="203"/>
      <c r="MMR30" s="203"/>
      <c r="MMS30" s="203"/>
      <c r="MMT30" s="203"/>
      <c r="MMU30" s="203"/>
      <c r="MMV30" s="203"/>
      <c r="MMW30" s="203"/>
      <c r="MMX30" s="203"/>
      <c r="MMY30" s="203"/>
      <c r="MMZ30" s="203"/>
      <c r="MNA30" s="203"/>
      <c r="MNB30" s="203"/>
      <c r="MNC30" s="203"/>
      <c r="MND30" s="203"/>
      <c r="MNE30" s="203"/>
      <c r="MNF30" s="203"/>
      <c r="MNG30" s="203"/>
      <c r="MNH30" s="203"/>
      <c r="MNI30" s="203"/>
      <c r="MNJ30" s="203"/>
      <c r="MNK30" s="203"/>
      <c r="MNL30" s="203"/>
      <c r="MNM30" s="203"/>
      <c r="MNN30" s="203"/>
      <c r="MNO30" s="203"/>
      <c r="MNP30" s="203"/>
      <c r="MNQ30" s="203"/>
      <c r="MNR30" s="203"/>
      <c r="MNS30" s="203"/>
      <c r="MNT30" s="203"/>
      <c r="MNU30" s="203"/>
      <c r="MNV30" s="203"/>
      <c r="MNW30" s="203"/>
      <c r="MNX30" s="203"/>
      <c r="MNY30" s="203"/>
      <c r="MNZ30" s="203"/>
      <c r="MOA30" s="203"/>
      <c r="MOB30" s="203"/>
      <c r="MOC30" s="203"/>
      <c r="MOD30" s="203"/>
      <c r="MOE30" s="203"/>
      <c r="MOF30" s="203"/>
      <c r="MOG30" s="203"/>
      <c r="MOH30" s="203"/>
      <c r="MOI30" s="203"/>
      <c r="MOJ30" s="203"/>
      <c r="MOK30" s="203"/>
      <c r="MOL30" s="203"/>
      <c r="MOM30" s="203"/>
      <c r="MON30" s="203"/>
      <c r="MOO30" s="203"/>
      <c r="MOP30" s="203"/>
      <c r="MOQ30" s="203"/>
      <c r="MOR30" s="203"/>
      <c r="MOS30" s="203"/>
      <c r="MOT30" s="203"/>
      <c r="MOU30" s="203"/>
      <c r="MOV30" s="203"/>
      <c r="MOW30" s="203"/>
      <c r="MOX30" s="203"/>
      <c r="MOY30" s="203"/>
      <c r="MOZ30" s="203"/>
      <c r="MPA30" s="203"/>
      <c r="MPB30" s="203"/>
      <c r="MPC30" s="203"/>
      <c r="MPD30" s="203"/>
      <c r="MPE30" s="203"/>
      <c r="MPF30" s="203"/>
      <c r="MPG30" s="203"/>
      <c r="MPH30" s="203"/>
      <c r="MPI30" s="203"/>
      <c r="MPJ30" s="203"/>
      <c r="MPK30" s="203"/>
      <c r="MPL30" s="203"/>
      <c r="MPM30" s="203"/>
      <c r="MPN30" s="203"/>
      <c r="MPO30" s="203"/>
      <c r="MPP30" s="203"/>
      <c r="MPQ30" s="203"/>
      <c r="MPR30" s="203"/>
      <c r="MPS30" s="203"/>
      <c r="MPT30" s="203"/>
      <c r="MPU30" s="203"/>
      <c r="MPV30" s="203"/>
      <c r="MPW30" s="203"/>
      <c r="MPX30" s="203"/>
      <c r="MPY30" s="203"/>
      <c r="MPZ30" s="203"/>
      <c r="MQA30" s="203"/>
      <c r="MQB30" s="203"/>
      <c r="MQC30" s="203"/>
      <c r="MQD30" s="203"/>
      <c r="MQE30" s="203"/>
      <c r="MQF30" s="203"/>
      <c r="MQG30" s="203"/>
      <c r="MQH30" s="203"/>
      <c r="MQI30" s="203"/>
      <c r="MQJ30" s="203"/>
      <c r="MQK30" s="203"/>
      <c r="MQL30" s="203"/>
      <c r="MQM30" s="203"/>
      <c r="MQN30" s="203"/>
      <c r="MQO30" s="203"/>
      <c r="MQP30" s="203"/>
      <c r="MQQ30" s="203"/>
      <c r="MQR30" s="203"/>
      <c r="MQS30" s="203"/>
      <c r="MQT30" s="203"/>
      <c r="MQU30" s="203"/>
      <c r="MQV30" s="203"/>
      <c r="MQW30" s="203"/>
      <c r="MQX30" s="203"/>
      <c r="MQY30" s="203"/>
      <c r="MQZ30" s="203"/>
      <c r="MRA30" s="203"/>
      <c r="MRB30" s="203"/>
      <c r="MRC30" s="203"/>
      <c r="MRD30" s="203"/>
      <c r="MRE30" s="203"/>
      <c r="MRF30" s="203"/>
      <c r="MRG30" s="203"/>
      <c r="MRH30" s="203"/>
      <c r="MRI30" s="203"/>
      <c r="MRJ30" s="203"/>
      <c r="MRK30" s="203"/>
      <c r="MRL30" s="203"/>
      <c r="MRM30" s="203"/>
      <c r="MRN30" s="203"/>
      <c r="MRO30" s="203"/>
      <c r="MRP30" s="203"/>
      <c r="MRQ30" s="203"/>
      <c r="MRR30" s="203"/>
      <c r="MRS30" s="203"/>
      <c r="MRT30" s="203"/>
      <c r="MRU30" s="203"/>
      <c r="MRV30" s="203"/>
      <c r="MRW30" s="203"/>
      <c r="MRX30" s="203"/>
      <c r="MRY30" s="203"/>
      <c r="MRZ30" s="203"/>
      <c r="MSA30" s="203"/>
      <c r="MSB30" s="203"/>
      <c r="MSC30" s="203"/>
      <c r="MSD30" s="203"/>
      <c r="MSE30" s="203"/>
      <c r="MSF30" s="203"/>
      <c r="MSG30" s="203"/>
      <c r="MSH30" s="203"/>
      <c r="MSI30" s="203"/>
      <c r="MSJ30" s="203"/>
      <c r="MSK30" s="203"/>
      <c r="MSL30" s="203"/>
      <c r="MSM30" s="203"/>
      <c r="MSN30" s="203"/>
      <c r="MSO30" s="203"/>
      <c r="MSP30" s="203"/>
      <c r="MSQ30" s="203"/>
      <c r="MSR30" s="203"/>
      <c r="MSS30" s="203"/>
      <c r="MST30" s="203"/>
      <c r="MSU30" s="203"/>
      <c r="MSV30" s="203"/>
      <c r="MSW30" s="203"/>
      <c r="MSX30" s="203"/>
      <c r="MSY30" s="203"/>
      <c r="MSZ30" s="203"/>
      <c r="MTA30" s="203"/>
      <c r="MTB30" s="203"/>
      <c r="MTC30" s="203"/>
      <c r="MTD30" s="203"/>
      <c r="MTE30" s="203"/>
      <c r="MTF30" s="203"/>
      <c r="MTG30" s="203"/>
      <c r="MTH30" s="203"/>
      <c r="MTI30" s="203"/>
      <c r="MTJ30" s="203"/>
      <c r="MTK30" s="203"/>
      <c r="MTL30" s="203"/>
      <c r="MTM30" s="203"/>
      <c r="MTN30" s="203"/>
      <c r="MTO30" s="203"/>
      <c r="MTP30" s="203"/>
      <c r="MTQ30" s="203"/>
      <c r="MTR30" s="203"/>
      <c r="MTS30" s="203"/>
      <c r="MTT30" s="203"/>
      <c r="MTU30" s="203"/>
      <c r="MTV30" s="203"/>
      <c r="MTW30" s="203"/>
      <c r="MTX30" s="203"/>
      <c r="MTY30" s="203"/>
      <c r="MTZ30" s="203"/>
      <c r="MUA30" s="203"/>
      <c r="MUB30" s="203"/>
      <c r="MUC30" s="203"/>
      <c r="MUD30" s="203"/>
      <c r="MUE30" s="203"/>
      <c r="MUF30" s="203"/>
      <c r="MUG30" s="203"/>
      <c r="MUH30" s="203"/>
      <c r="MUI30" s="203"/>
      <c r="MUJ30" s="203"/>
      <c r="MUK30" s="203"/>
      <c r="MUL30" s="203"/>
      <c r="MUM30" s="203"/>
      <c r="MUN30" s="203"/>
      <c r="MUO30" s="203"/>
      <c r="MUP30" s="203"/>
      <c r="MUQ30" s="203"/>
      <c r="MUR30" s="203"/>
      <c r="MUS30" s="203"/>
      <c r="MUT30" s="203"/>
      <c r="MUU30" s="203"/>
      <c r="MUV30" s="203"/>
      <c r="MUW30" s="203"/>
      <c r="MUX30" s="203"/>
      <c r="MUY30" s="203"/>
      <c r="MUZ30" s="203"/>
      <c r="MVA30" s="203"/>
      <c r="MVB30" s="203"/>
      <c r="MVC30" s="203"/>
      <c r="MVD30" s="203"/>
      <c r="MVE30" s="203"/>
      <c r="MVF30" s="203"/>
      <c r="MVG30" s="203"/>
      <c r="MVH30" s="203"/>
      <c r="MVI30" s="203"/>
      <c r="MVJ30" s="203"/>
      <c r="MVK30" s="203"/>
      <c r="MVL30" s="203"/>
      <c r="MVM30" s="203"/>
      <c r="MVN30" s="203"/>
      <c r="MVO30" s="203"/>
      <c r="MVP30" s="203"/>
      <c r="MVQ30" s="203"/>
      <c r="MVR30" s="203"/>
      <c r="MVS30" s="203"/>
      <c r="MVT30" s="203"/>
      <c r="MVU30" s="203"/>
      <c r="MVV30" s="203"/>
      <c r="MVW30" s="203"/>
      <c r="MVX30" s="203"/>
      <c r="MVY30" s="203"/>
      <c r="MVZ30" s="203"/>
      <c r="MWA30" s="203"/>
      <c r="MWB30" s="203"/>
      <c r="MWC30" s="203"/>
      <c r="MWD30" s="203"/>
      <c r="MWE30" s="203"/>
      <c r="MWF30" s="203"/>
      <c r="MWG30" s="203"/>
      <c r="MWH30" s="203"/>
      <c r="MWI30" s="203"/>
      <c r="MWJ30" s="203"/>
      <c r="MWK30" s="203"/>
      <c r="MWL30" s="203"/>
      <c r="MWM30" s="203"/>
      <c r="MWN30" s="203"/>
      <c r="MWO30" s="203"/>
      <c r="MWP30" s="203"/>
      <c r="MWQ30" s="203"/>
      <c r="MWR30" s="203"/>
      <c r="MWS30" s="203"/>
      <c r="MWT30" s="203"/>
      <c r="MWU30" s="203"/>
      <c r="MWV30" s="203"/>
      <c r="MWW30" s="203"/>
      <c r="MWX30" s="203"/>
      <c r="MWY30" s="203"/>
      <c r="MWZ30" s="203"/>
      <c r="MXA30" s="203"/>
      <c r="MXB30" s="203"/>
      <c r="MXC30" s="203"/>
      <c r="MXD30" s="203"/>
      <c r="MXE30" s="203"/>
      <c r="MXF30" s="203"/>
      <c r="MXG30" s="203"/>
      <c r="MXH30" s="203"/>
      <c r="MXI30" s="203"/>
      <c r="MXJ30" s="203"/>
      <c r="MXK30" s="203"/>
      <c r="MXL30" s="203"/>
      <c r="MXM30" s="203"/>
      <c r="MXN30" s="203"/>
      <c r="MXO30" s="203"/>
      <c r="MXP30" s="203"/>
      <c r="MXQ30" s="203"/>
      <c r="MXR30" s="203"/>
      <c r="MXS30" s="203"/>
      <c r="MXT30" s="203"/>
      <c r="MXU30" s="203"/>
      <c r="MXV30" s="203"/>
      <c r="MXW30" s="203"/>
      <c r="MXX30" s="203"/>
      <c r="MXY30" s="203"/>
      <c r="MXZ30" s="203"/>
      <c r="MYA30" s="203"/>
      <c r="MYB30" s="203"/>
      <c r="MYC30" s="203"/>
      <c r="MYD30" s="203"/>
      <c r="MYE30" s="203"/>
      <c r="MYF30" s="203"/>
      <c r="MYG30" s="203"/>
      <c r="MYH30" s="203"/>
      <c r="MYI30" s="203"/>
      <c r="MYJ30" s="203"/>
      <c r="MYK30" s="203"/>
      <c r="MYL30" s="203"/>
      <c r="MYM30" s="203"/>
      <c r="MYN30" s="203"/>
      <c r="MYO30" s="203"/>
      <c r="MYP30" s="203"/>
      <c r="MYQ30" s="203"/>
      <c r="MYR30" s="203"/>
      <c r="MYS30" s="203"/>
      <c r="MYT30" s="203"/>
      <c r="MYU30" s="203"/>
      <c r="MYV30" s="203"/>
      <c r="MYW30" s="203"/>
      <c r="MYX30" s="203"/>
      <c r="MYY30" s="203"/>
      <c r="MYZ30" s="203"/>
      <c r="MZA30" s="203"/>
      <c r="MZB30" s="203"/>
      <c r="MZC30" s="203"/>
      <c r="MZD30" s="203"/>
      <c r="MZE30" s="203"/>
      <c r="MZF30" s="203"/>
      <c r="MZG30" s="203"/>
      <c r="MZH30" s="203"/>
      <c r="MZI30" s="203"/>
      <c r="MZJ30" s="203"/>
      <c r="MZK30" s="203"/>
      <c r="MZL30" s="203"/>
      <c r="MZM30" s="203"/>
      <c r="MZN30" s="203"/>
      <c r="MZO30" s="203"/>
      <c r="MZP30" s="203"/>
      <c r="MZQ30" s="203"/>
      <c r="MZR30" s="203"/>
      <c r="MZS30" s="203"/>
      <c r="MZT30" s="203"/>
      <c r="MZU30" s="203"/>
      <c r="MZV30" s="203"/>
      <c r="MZW30" s="203"/>
      <c r="MZX30" s="203"/>
      <c r="MZY30" s="203"/>
      <c r="MZZ30" s="203"/>
      <c r="NAA30" s="203"/>
      <c r="NAB30" s="203"/>
      <c r="NAC30" s="203"/>
      <c r="NAD30" s="203"/>
      <c r="NAE30" s="203"/>
      <c r="NAF30" s="203"/>
      <c r="NAG30" s="203"/>
      <c r="NAH30" s="203"/>
      <c r="NAI30" s="203"/>
      <c r="NAJ30" s="203"/>
      <c r="NAK30" s="203"/>
      <c r="NAL30" s="203"/>
      <c r="NAM30" s="203"/>
      <c r="NAN30" s="203"/>
      <c r="NAO30" s="203"/>
      <c r="NAP30" s="203"/>
      <c r="NAQ30" s="203"/>
      <c r="NAR30" s="203"/>
      <c r="NAS30" s="203"/>
      <c r="NAT30" s="203"/>
      <c r="NAU30" s="203"/>
      <c r="NAV30" s="203"/>
      <c r="NAW30" s="203"/>
      <c r="NAX30" s="203"/>
      <c r="NAY30" s="203"/>
      <c r="NAZ30" s="203"/>
      <c r="NBA30" s="203"/>
      <c r="NBB30" s="203"/>
      <c r="NBC30" s="203"/>
      <c r="NBD30" s="203"/>
      <c r="NBE30" s="203"/>
      <c r="NBF30" s="203"/>
      <c r="NBG30" s="203"/>
      <c r="NBH30" s="203"/>
      <c r="NBI30" s="203"/>
      <c r="NBJ30" s="203"/>
      <c r="NBK30" s="203"/>
      <c r="NBL30" s="203"/>
      <c r="NBM30" s="203"/>
      <c r="NBN30" s="203"/>
      <c r="NBO30" s="203"/>
      <c r="NBP30" s="203"/>
      <c r="NBQ30" s="203"/>
      <c r="NBR30" s="203"/>
      <c r="NBS30" s="203"/>
      <c r="NBT30" s="203"/>
      <c r="NBU30" s="203"/>
      <c r="NBV30" s="203"/>
      <c r="NBW30" s="203"/>
      <c r="NBX30" s="203"/>
      <c r="NBY30" s="203"/>
      <c r="NBZ30" s="203"/>
      <c r="NCA30" s="203"/>
      <c r="NCB30" s="203"/>
      <c r="NCC30" s="203"/>
      <c r="NCD30" s="203"/>
      <c r="NCE30" s="203"/>
      <c r="NCF30" s="203"/>
      <c r="NCG30" s="203"/>
      <c r="NCH30" s="203"/>
      <c r="NCI30" s="203"/>
      <c r="NCJ30" s="203"/>
      <c r="NCK30" s="203"/>
      <c r="NCL30" s="203"/>
      <c r="NCM30" s="203"/>
      <c r="NCN30" s="203"/>
      <c r="NCO30" s="203"/>
      <c r="NCP30" s="203"/>
      <c r="NCQ30" s="203"/>
      <c r="NCR30" s="203"/>
      <c r="NCS30" s="203"/>
      <c r="NCT30" s="203"/>
      <c r="NCU30" s="203"/>
      <c r="NCV30" s="203"/>
      <c r="NCW30" s="203"/>
      <c r="NCX30" s="203"/>
      <c r="NCY30" s="203"/>
      <c r="NCZ30" s="203"/>
      <c r="NDA30" s="203"/>
      <c r="NDB30" s="203"/>
      <c r="NDC30" s="203"/>
      <c r="NDD30" s="203"/>
      <c r="NDE30" s="203"/>
      <c r="NDF30" s="203"/>
      <c r="NDG30" s="203"/>
      <c r="NDH30" s="203"/>
      <c r="NDI30" s="203"/>
      <c r="NDJ30" s="203"/>
      <c r="NDK30" s="203"/>
      <c r="NDL30" s="203"/>
      <c r="NDM30" s="203"/>
      <c r="NDN30" s="203"/>
      <c r="NDO30" s="203"/>
      <c r="NDP30" s="203"/>
      <c r="NDQ30" s="203"/>
      <c r="NDR30" s="203"/>
      <c r="NDS30" s="203"/>
      <c r="NDT30" s="203"/>
      <c r="NDU30" s="203"/>
      <c r="NDV30" s="203"/>
      <c r="NDW30" s="203"/>
      <c r="NDX30" s="203"/>
      <c r="NDY30" s="203"/>
      <c r="NDZ30" s="203"/>
      <c r="NEA30" s="203"/>
      <c r="NEB30" s="203"/>
      <c r="NEC30" s="203"/>
      <c r="NED30" s="203"/>
      <c r="NEE30" s="203"/>
      <c r="NEF30" s="203"/>
      <c r="NEG30" s="203"/>
      <c r="NEH30" s="203"/>
      <c r="NEI30" s="203"/>
      <c r="NEJ30" s="203"/>
      <c r="NEK30" s="203"/>
      <c r="NEL30" s="203"/>
      <c r="NEM30" s="203"/>
      <c r="NEN30" s="203"/>
      <c r="NEO30" s="203"/>
      <c r="NEP30" s="203"/>
      <c r="NEQ30" s="203"/>
      <c r="NER30" s="203"/>
      <c r="NES30" s="203"/>
      <c r="NET30" s="203"/>
      <c r="NEU30" s="203"/>
      <c r="NEV30" s="203"/>
      <c r="NEW30" s="203"/>
      <c r="NEX30" s="203"/>
      <c r="NEY30" s="203"/>
      <c r="NEZ30" s="203"/>
      <c r="NFA30" s="203"/>
      <c r="NFB30" s="203"/>
      <c r="NFC30" s="203"/>
      <c r="NFD30" s="203"/>
      <c r="NFE30" s="203"/>
      <c r="NFF30" s="203"/>
      <c r="NFG30" s="203"/>
      <c r="NFH30" s="203"/>
      <c r="NFI30" s="203"/>
      <c r="NFJ30" s="203"/>
      <c r="NFK30" s="203"/>
      <c r="NFL30" s="203"/>
      <c r="NFM30" s="203"/>
      <c r="NFN30" s="203"/>
      <c r="NFO30" s="203"/>
      <c r="NFP30" s="203"/>
      <c r="NFQ30" s="203"/>
      <c r="NFR30" s="203"/>
      <c r="NFS30" s="203"/>
      <c r="NFT30" s="203"/>
      <c r="NFU30" s="203"/>
      <c r="NFV30" s="203"/>
      <c r="NFW30" s="203"/>
      <c r="NFX30" s="203"/>
      <c r="NFY30" s="203"/>
      <c r="NFZ30" s="203"/>
      <c r="NGA30" s="203"/>
      <c r="NGB30" s="203"/>
      <c r="NGC30" s="203"/>
      <c r="NGD30" s="203"/>
      <c r="NGE30" s="203"/>
      <c r="NGF30" s="203"/>
      <c r="NGG30" s="203"/>
      <c r="NGH30" s="203"/>
      <c r="NGI30" s="203"/>
      <c r="NGJ30" s="203"/>
      <c r="NGK30" s="203"/>
      <c r="NGL30" s="203"/>
      <c r="NGM30" s="203"/>
      <c r="NGN30" s="203"/>
      <c r="NGO30" s="203"/>
      <c r="NGP30" s="203"/>
      <c r="NGQ30" s="203"/>
      <c r="NGR30" s="203"/>
      <c r="NGS30" s="203"/>
      <c r="NGT30" s="203"/>
      <c r="NGU30" s="203"/>
      <c r="NGV30" s="203"/>
      <c r="NGW30" s="203"/>
      <c r="NGX30" s="203"/>
      <c r="NGY30" s="203"/>
      <c r="NGZ30" s="203"/>
      <c r="NHA30" s="203"/>
      <c r="NHB30" s="203"/>
      <c r="NHC30" s="203"/>
      <c r="NHD30" s="203"/>
      <c r="NHE30" s="203"/>
      <c r="NHF30" s="203"/>
      <c r="NHG30" s="203"/>
      <c r="NHH30" s="203"/>
      <c r="NHI30" s="203"/>
      <c r="NHJ30" s="203"/>
      <c r="NHK30" s="203"/>
      <c r="NHL30" s="203"/>
      <c r="NHM30" s="203"/>
      <c r="NHN30" s="203"/>
      <c r="NHO30" s="203"/>
      <c r="NHP30" s="203"/>
      <c r="NHQ30" s="203"/>
      <c r="NHR30" s="203"/>
      <c r="NHS30" s="203"/>
      <c r="NHT30" s="203"/>
      <c r="NHU30" s="203"/>
      <c r="NHV30" s="203"/>
      <c r="NHW30" s="203"/>
      <c r="NHX30" s="203"/>
      <c r="NHY30" s="203"/>
      <c r="NHZ30" s="203"/>
      <c r="NIA30" s="203"/>
      <c r="NIB30" s="203"/>
      <c r="NIC30" s="203"/>
      <c r="NID30" s="203"/>
      <c r="NIE30" s="203"/>
      <c r="NIF30" s="203"/>
      <c r="NIG30" s="203"/>
      <c r="NIH30" s="203"/>
      <c r="NII30" s="203"/>
      <c r="NIJ30" s="203"/>
      <c r="NIK30" s="203"/>
      <c r="NIL30" s="203"/>
      <c r="NIM30" s="203"/>
      <c r="NIN30" s="203"/>
      <c r="NIO30" s="203"/>
      <c r="NIP30" s="203"/>
      <c r="NIQ30" s="203"/>
      <c r="NIR30" s="203"/>
      <c r="NIS30" s="203"/>
      <c r="NIT30" s="203"/>
      <c r="NIU30" s="203"/>
      <c r="NIV30" s="203"/>
      <c r="NIW30" s="203"/>
      <c r="NIX30" s="203"/>
      <c r="NIY30" s="203"/>
      <c r="NIZ30" s="203"/>
      <c r="NJA30" s="203"/>
      <c r="NJB30" s="203"/>
      <c r="NJC30" s="203"/>
      <c r="NJD30" s="203"/>
      <c r="NJE30" s="203"/>
      <c r="NJF30" s="203"/>
      <c r="NJG30" s="203"/>
      <c r="NJH30" s="203"/>
      <c r="NJI30" s="203"/>
      <c r="NJJ30" s="203"/>
      <c r="NJK30" s="203"/>
      <c r="NJL30" s="203"/>
      <c r="NJM30" s="203"/>
      <c r="NJN30" s="203"/>
      <c r="NJO30" s="203"/>
      <c r="NJP30" s="203"/>
      <c r="NJQ30" s="203"/>
      <c r="NJR30" s="203"/>
      <c r="NJS30" s="203"/>
      <c r="NJT30" s="203"/>
      <c r="NJU30" s="203"/>
      <c r="NJV30" s="203"/>
      <c r="NJW30" s="203"/>
      <c r="NJX30" s="203"/>
      <c r="NJY30" s="203"/>
      <c r="NJZ30" s="203"/>
      <c r="NKA30" s="203"/>
      <c r="NKB30" s="203"/>
      <c r="NKC30" s="203"/>
      <c r="NKD30" s="203"/>
      <c r="NKE30" s="203"/>
      <c r="NKF30" s="203"/>
      <c r="NKG30" s="203"/>
      <c r="NKH30" s="203"/>
      <c r="NKI30" s="203"/>
      <c r="NKJ30" s="203"/>
      <c r="NKK30" s="203"/>
      <c r="NKL30" s="203"/>
      <c r="NKM30" s="203"/>
      <c r="NKN30" s="203"/>
      <c r="NKO30" s="203"/>
      <c r="NKP30" s="203"/>
      <c r="NKQ30" s="203"/>
      <c r="NKR30" s="203"/>
      <c r="NKS30" s="203"/>
      <c r="NKT30" s="203"/>
      <c r="NKU30" s="203"/>
      <c r="NKV30" s="203"/>
      <c r="NKW30" s="203"/>
      <c r="NKX30" s="203"/>
      <c r="NKY30" s="203"/>
      <c r="NKZ30" s="203"/>
      <c r="NLA30" s="203"/>
      <c r="NLB30" s="203"/>
      <c r="NLC30" s="203"/>
      <c r="NLD30" s="203"/>
      <c r="NLE30" s="203"/>
      <c r="NLF30" s="203"/>
      <c r="NLG30" s="203"/>
      <c r="NLH30" s="203"/>
      <c r="NLI30" s="203"/>
      <c r="NLJ30" s="203"/>
      <c r="NLK30" s="203"/>
      <c r="NLL30" s="203"/>
      <c r="NLM30" s="203"/>
      <c r="NLN30" s="203"/>
      <c r="NLO30" s="203"/>
      <c r="NLP30" s="203"/>
      <c r="NLQ30" s="203"/>
      <c r="NLR30" s="203"/>
      <c r="NLS30" s="203"/>
      <c r="NLT30" s="203"/>
      <c r="NLU30" s="203"/>
      <c r="NLV30" s="203"/>
      <c r="NLW30" s="203"/>
      <c r="NLX30" s="203"/>
      <c r="NLY30" s="203"/>
      <c r="NLZ30" s="203"/>
      <c r="NMA30" s="203"/>
      <c r="NMB30" s="203"/>
      <c r="NMC30" s="203"/>
      <c r="NMD30" s="203"/>
      <c r="NME30" s="203"/>
      <c r="NMF30" s="203"/>
      <c r="NMG30" s="203"/>
      <c r="NMH30" s="203"/>
      <c r="NMI30" s="203"/>
      <c r="NMJ30" s="203"/>
      <c r="NMK30" s="203"/>
      <c r="NML30" s="203"/>
      <c r="NMM30" s="203"/>
      <c r="NMN30" s="203"/>
      <c r="NMO30" s="203"/>
      <c r="NMP30" s="203"/>
      <c r="NMQ30" s="203"/>
      <c r="NMR30" s="203"/>
      <c r="NMS30" s="203"/>
      <c r="NMT30" s="203"/>
      <c r="NMU30" s="203"/>
      <c r="NMV30" s="203"/>
      <c r="NMW30" s="203"/>
      <c r="NMX30" s="203"/>
      <c r="NMY30" s="203"/>
      <c r="NMZ30" s="203"/>
      <c r="NNA30" s="203"/>
      <c r="NNB30" s="203"/>
      <c r="NNC30" s="203"/>
      <c r="NND30" s="203"/>
      <c r="NNE30" s="203"/>
      <c r="NNF30" s="203"/>
      <c r="NNG30" s="203"/>
      <c r="NNH30" s="203"/>
      <c r="NNI30" s="203"/>
      <c r="NNJ30" s="203"/>
      <c r="NNK30" s="203"/>
      <c r="NNL30" s="203"/>
      <c r="NNM30" s="203"/>
      <c r="NNN30" s="203"/>
      <c r="NNO30" s="203"/>
      <c r="NNP30" s="203"/>
      <c r="NNQ30" s="203"/>
      <c r="NNR30" s="203"/>
      <c r="NNS30" s="203"/>
      <c r="NNT30" s="203"/>
      <c r="NNU30" s="203"/>
      <c r="NNV30" s="203"/>
      <c r="NNW30" s="203"/>
      <c r="NNX30" s="203"/>
      <c r="NNY30" s="203"/>
      <c r="NNZ30" s="203"/>
      <c r="NOA30" s="203"/>
      <c r="NOB30" s="203"/>
      <c r="NOC30" s="203"/>
      <c r="NOD30" s="203"/>
      <c r="NOE30" s="203"/>
      <c r="NOF30" s="203"/>
      <c r="NOG30" s="203"/>
      <c r="NOH30" s="203"/>
      <c r="NOI30" s="203"/>
      <c r="NOJ30" s="203"/>
      <c r="NOK30" s="203"/>
      <c r="NOL30" s="203"/>
      <c r="NOM30" s="203"/>
      <c r="NON30" s="203"/>
      <c r="NOO30" s="203"/>
      <c r="NOP30" s="203"/>
      <c r="NOQ30" s="203"/>
      <c r="NOR30" s="203"/>
      <c r="NOS30" s="203"/>
      <c r="NOT30" s="203"/>
      <c r="NOU30" s="203"/>
      <c r="NOV30" s="203"/>
      <c r="NOW30" s="203"/>
      <c r="NOX30" s="203"/>
      <c r="NOY30" s="203"/>
      <c r="NOZ30" s="203"/>
      <c r="NPA30" s="203"/>
      <c r="NPB30" s="203"/>
      <c r="NPC30" s="203"/>
      <c r="NPD30" s="203"/>
      <c r="NPE30" s="203"/>
      <c r="NPF30" s="203"/>
      <c r="NPG30" s="203"/>
      <c r="NPH30" s="203"/>
      <c r="NPI30" s="203"/>
      <c r="NPJ30" s="203"/>
      <c r="NPK30" s="203"/>
      <c r="NPL30" s="203"/>
      <c r="NPM30" s="203"/>
      <c r="NPN30" s="203"/>
      <c r="NPO30" s="203"/>
      <c r="NPP30" s="203"/>
      <c r="NPQ30" s="203"/>
      <c r="NPR30" s="203"/>
      <c r="NPS30" s="203"/>
      <c r="NPT30" s="203"/>
      <c r="NPU30" s="203"/>
      <c r="NPV30" s="203"/>
      <c r="NPW30" s="203"/>
      <c r="NPX30" s="203"/>
      <c r="NPY30" s="203"/>
      <c r="NPZ30" s="203"/>
      <c r="NQA30" s="203"/>
      <c r="NQB30" s="203"/>
      <c r="NQC30" s="203"/>
      <c r="NQD30" s="203"/>
      <c r="NQE30" s="203"/>
      <c r="NQF30" s="203"/>
      <c r="NQG30" s="203"/>
      <c r="NQH30" s="203"/>
      <c r="NQI30" s="203"/>
      <c r="NQJ30" s="203"/>
      <c r="NQK30" s="203"/>
      <c r="NQL30" s="203"/>
      <c r="NQM30" s="203"/>
      <c r="NQN30" s="203"/>
      <c r="NQO30" s="203"/>
      <c r="NQP30" s="203"/>
      <c r="NQQ30" s="203"/>
      <c r="NQR30" s="203"/>
      <c r="NQS30" s="203"/>
      <c r="NQT30" s="203"/>
      <c r="NQU30" s="203"/>
      <c r="NQV30" s="203"/>
      <c r="NQW30" s="203"/>
      <c r="NQX30" s="203"/>
      <c r="NQY30" s="203"/>
      <c r="NQZ30" s="203"/>
      <c r="NRA30" s="203"/>
      <c r="NRB30" s="203"/>
      <c r="NRC30" s="203"/>
      <c r="NRD30" s="203"/>
      <c r="NRE30" s="203"/>
      <c r="NRF30" s="203"/>
      <c r="NRG30" s="203"/>
      <c r="NRH30" s="203"/>
      <c r="NRI30" s="203"/>
      <c r="NRJ30" s="203"/>
      <c r="NRK30" s="203"/>
      <c r="NRL30" s="203"/>
      <c r="NRM30" s="203"/>
      <c r="NRN30" s="203"/>
      <c r="NRO30" s="203"/>
      <c r="NRP30" s="203"/>
      <c r="NRQ30" s="203"/>
      <c r="NRR30" s="203"/>
      <c r="NRS30" s="203"/>
      <c r="NRT30" s="203"/>
      <c r="NRU30" s="203"/>
      <c r="NRV30" s="203"/>
      <c r="NRW30" s="203"/>
      <c r="NRX30" s="203"/>
      <c r="NRY30" s="203"/>
      <c r="NRZ30" s="203"/>
      <c r="NSA30" s="203"/>
      <c r="NSB30" s="203"/>
      <c r="NSC30" s="203"/>
      <c r="NSD30" s="203"/>
      <c r="NSE30" s="203"/>
      <c r="NSF30" s="203"/>
      <c r="NSG30" s="203"/>
      <c r="NSH30" s="203"/>
      <c r="NSI30" s="203"/>
      <c r="NSJ30" s="203"/>
      <c r="NSK30" s="203"/>
      <c r="NSL30" s="203"/>
      <c r="NSM30" s="203"/>
      <c r="NSN30" s="203"/>
      <c r="NSO30" s="203"/>
      <c r="NSP30" s="203"/>
      <c r="NSQ30" s="203"/>
      <c r="NSR30" s="203"/>
      <c r="NSS30" s="203"/>
      <c r="NST30" s="203"/>
      <c r="NSU30" s="203"/>
      <c r="NSV30" s="203"/>
      <c r="NSW30" s="203"/>
      <c r="NSX30" s="203"/>
      <c r="NSY30" s="203"/>
      <c r="NSZ30" s="203"/>
      <c r="NTA30" s="203"/>
      <c r="NTB30" s="203"/>
      <c r="NTC30" s="203"/>
      <c r="NTD30" s="203"/>
      <c r="NTE30" s="203"/>
      <c r="NTF30" s="203"/>
      <c r="NTG30" s="203"/>
      <c r="NTH30" s="203"/>
      <c r="NTI30" s="203"/>
      <c r="NTJ30" s="203"/>
      <c r="NTK30" s="203"/>
      <c r="NTL30" s="203"/>
      <c r="NTM30" s="203"/>
      <c r="NTN30" s="203"/>
      <c r="NTO30" s="203"/>
      <c r="NTP30" s="203"/>
      <c r="NTQ30" s="203"/>
      <c r="NTR30" s="203"/>
      <c r="NTS30" s="203"/>
      <c r="NTT30" s="203"/>
      <c r="NTU30" s="203"/>
      <c r="NTV30" s="203"/>
      <c r="NTW30" s="203"/>
      <c r="NTX30" s="203"/>
      <c r="NTY30" s="203"/>
      <c r="NTZ30" s="203"/>
      <c r="NUA30" s="203"/>
      <c r="NUB30" s="203"/>
      <c r="NUC30" s="203"/>
      <c r="NUD30" s="203"/>
      <c r="NUE30" s="203"/>
      <c r="NUF30" s="203"/>
      <c r="NUG30" s="203"/>
      <c r="NUH30" s="203"/>
      <c r="NUI30" s="203"/>
      <c r="NUJ30" s="203"/>
      <c r="NUK30" s="203"/>
      <c r="NUL30" s="203"/>
      <c r="NUM30" s="203"/>
      <c r="NUN30" s="203"/>
      <c r="NUO30" s="203"/>
      <c r="NUP30" s="203"/>
      <c r="NUQ30" s="203"/>
      <c r="NUR30" s="203"/>
      <c r="NUS30" s="203"/>
      <c r="NUT30" s="203"/>
      <c r="NUU30" s="203"/>
      <c r="NUV30" s="203"/>
      <c r="NUW30" s="203"/>
      <c r="NUX30" s="203"/>
      <c r="NUY30" s="203"/>
      <c r="NUZ30" s="203"/>
      <c r="NVA30" s="203"/>
      <c r="NVB30" s="203"/>
      <c r="NVC30" s="203"/>
      <c r="NVD30" s="203"/>
      <c r="NVE30" s="203"/>
      <c r="NVF30" s="203"/>
      <c r="NVG30" s="203"/>
      <c r="NVH30" s="203"/>
      <c r="NVI30" s="203"/>
      <c r="NVJ30" s="203"/>
      <c r="NVK30" s="203"/>
      <c r="NVL30" s="203"/>
      <c r="NVM30" s="203"/>
      <c r="NVN30" s="203"/>
      <c r="NVO30" s="203"/>
      <c r="NVP30" s="203"/>
      <c r="NVQ30" s="203"/>
      <c r="NVR30" s="203"/>
      <c r="NVS30" s="203"/>
      <c r="NVT30" s="203"/>
      <c r="NVU30" s="203"/>
      <c r="NVV30" s="203"/>
      <c r="NVW30" s="203"/>
      <c r="NVX30" s="203"/>
      <c r="NVY30" s="203"/>
      <c r="NVZ30" s="203"/>
      <c r="NWA30" s="203"/>
      <c r="NWB30" s="203"/>
      <c r="NWC30" s="203"/>
      <c r="NWD30" s="203"/>
      <c r="NWE30" s="203"/>
      <c r="NWF30" s="203"/>
      <c r="NWG30" s="203"/>
      <c r="NWH30" s="203"/>
      <c r="NWI30" s="203"/>
      <c r="NWJ30" s="203"/>
      <c r="NWK30" s="203"/>
      <c r="NWL30" s="203"/>
      <c r="NWM30" s="203"/>
      <c r="NWN30" s="203"/>
      <c r="NWO30" s="203"/>
      <c r="NWP30" s="203"/>
      <c r="NWQ30" s="203"/>
      <c r="NWR30" s="203"/>
      <c r="NWS30" s="203"/>
      <c r="NWT30" s="203"/>
      <c r="NWU30" s="203"/>
      <c r="NWV30" s="203"/>
      <c r="NWW30" s="203"/>
      <c r="NWX30" s="203"/>
      <c r="NWY30" s="203"/>
      <c r="NWZ30" s="203"/>
      <c r="NXA30" s="203"/>
      <c r="NXB30" s="203"/>
      <c r="NXC30" s="203"/>
      <c r="NXD30" s="203"/>
      <c r="NXE30" s="203"/>
      <c r="NXF30" s="203"/>
      <c r="NXG30" s="203"/>
      <c r="NXH30" s="203"/>
      <c r="NXI30" s="203"/>
      <c r="NXJ30" s="203"/>
      <c r="NXK30" s="203"/>
      <c r="NXL30" s="203"/>
      <c r="NXM30" s="203"/>
      <c r="NXN30" s="203"/>
      <c r="NXO30" s="203"/>
      <c r="NXP30" s="203"/>
      <c r="NXQ30" s="203"/>
      <c r="NXR30" s="203"/>
      <c r="NXS30" s="203"/>
      <c r="NXT30" s="203"/>
      <c r="NXU30" s="203"/>
      <c r="NXV30" s="203"/>
      <c r="NXW30" s="203"/>
      <c r="NXX30" s="203"/>
      <c r="NXY30" s="203"/>
      <c r="NXZ30" s="203"/>
      <c r="NYA30" s="203"/>
      <c r="NYB30" s="203"/>
      <c r="NYC30" s="203"/>
      <c r="NYD30" s="203"/>
      <c r="NYE30" s="203"/>
      <c r="NYF30" s="203"/>
      <c r="NYG30" s="203"/>
      <c r="NYH30" s="203"/>
      <c r="NYI30" s="203"/>
      <c r="NYJ30" s="203"/>
      <c r="NYK30" s="203"/>
      <c r="NYL30" s="203"/>
      <c r="NYM30" s="203"/>
      <c r="NYN30" s="203"/>
      <c r="NYO30" s="203"/>
      <c r="NYP30" s="203"/>
      <c r="NYQ30" s="203"/>
      <c r="NYR30" s="203"/>
      <c r="NYS30" s="203"/>
      <c r="NYT30" s="203"/>
      <c r="NYU30" s="203"/>
      <c r="NYV30" s="203"/>
      <c r="NYW30" s="203"/>
      <c r="NYX30" s="203"/>
      <c r="NYY30" s="203"/>
      <c r="NYZ30" s="203"/>
      <c r="NZA30" s="203"/>
      <c r="NZB30" s="203"/>
      <c r="NZC30" s="203"/>
      <c r="NZD30" s="203"/>
      <c r="NZE30" s="203"/>
      <c r="NZF30" s="203"/>
      <c r="NZG30" s="203"/>
      <c r="NZH30" s="203"/>
      <c r="NZI30" s="203"/>
      <c r="NZJ30" s="203"/>
      <c r="NZK30" s="203"/>
      <c r="NZL30" s="203"/>
      <c r="NZM30" s="203"/>
      <c r="NZN30" s="203"/>
      <c r="NZO30" s="203"/>
      <c r="NZP30" s="203"/>
      <c r="NZQ30" s="203"/>
      <c r="NZR30" s="203"/>
      <c r="NZS30" s="203"/>
      <c r="NZT30" s="203"/>
      <c r="NZU30" s="203"/>
      <c r="NZV30" s="203"/>
      <c r="NZW30" s="203"/>
      <c r="NZX30" s="203"/>
      <c r="NZY30" s="203"/>
      <c r="NZZ30" s="203"/>
      <c r="OAA30" s="203"/>
      <c r="OAB30" s="203"/>
      <c r="OAC30" s="203"/>
      <c r="OAD30" s="203"/>
      <c r="OAE30" s="203"/>
      <c r="OAF30" s="203"/>
      <c r="OAG30" s="203"/>
      <c r="OAH30" s="203"/>
      <c r="OAI30" s="203"/>
      <c r="OAJ30" s="203"/>
      <c r="OAK30" s="203"/>
      <c r="OAL30" s="203"/>
      <c r="OAM30" s="203"/>
      <c r="OAN30" s="203"/>
      <c r="OAO30" s="203"/>
      <c r="OAP30" s="203"/>
      <c r="OAQ30" s="203"/>
      <c r="OAR30" s="203"/>
      <c r="OAS30" s="203"/>
      <c r="OAT30" s="203"/>
      <c r="OAU30" s="203"/>
      <c r="OAV30" s="203"/>
      <c r="OAW30" s="203"/>
      <c r="OAX30" s="203"/>
      <c r="OAY30" s="203"/>
      <c r="OAZ30" s="203"/>
      <c r="OBA30" s="203"/>
      <c r="OBB30" s="203"/>
      <c r="OBC30" s="203"/>
      <c r="OBD30" s="203"/>
      <c r="OBE30" s="203"/>
      <c r="OBF30" s="203"/>
      <c r="OBG30" s="203"/>
      <c r="OBH30" s="203"/>
      <c r="OBI30" s="203"/>
      <c r="OBJ30" s="203"/>
      <c r="OBK30" s="203"/>
      <c r="OBL30" s="203"/>
      <c r="OBM30" s="203"/>
      <c r="OBN30" s="203"/>
      <c r="OBO30" s="203"/>
      <c r="OBP30" s="203"/>
      <c r="OBQ30" s="203"/>
      <c r="OBR30" s="203"/>
      <c r="OBS30" s="203"/>
      <c r="OBT30" s="203"/>
      <c r="OBU30" s="203"/>
      <c r="OBV30" s="203"/>
      <c r="OBW30" s="203"/>
      <c r="OBX30" s="203"/>
      <c r="OBY30" s="203"/>
      <c r="OBZ30" s="203"/>
      <c r="OCA30" s="203"/>
      <c r="OCB30" s="203"/>
      <c r="OCC30" s="203"/>
      <c r="OCD30" s="203"/>
      <c r="OCE30" s="203"/>
      <c r="OCF30" s="203"/>
      <c r="OCG30" s="203"/>
      <c r="OCH30" s="203"/>
      <c r="OCI30" s="203"/>
      <c r="OCJ30" s="203"/>
      <c r="OCK30" s="203"/>
      <c r="OCL30" s="203"/>
      <c r="OCM30" s="203"/>
      <c r="OCN30" s="203"/>
      <c r="OCO30" s="203"/>
      <c r="OCP30" s="203"/>
      <c r="OCQ30" s="203"/>
      <c r="OCR30" s="203"/>
      <c r="OCS30" s="203"/>
      <c r="OCT30" s="203"/>
      <c r="OCU30" s="203"/>
      <c r="OCV30" s="203"/>
      <c r="OCW30" s="203"/>
      <c r="OCX30" s="203"/>
      <c r="OCY30" s="203"/>
      <c r="OCZ30" s="203"/>
      <c r="ODA30" s="203"/>
      <c r="ODB30" s="203"/>
      <c r="ODC30" s="203"/>
      <c r="ODD30" s="203"/>
      <c r="ODE30" s="203"/>
      <c r="ODF30" s="203"/>
      <c r="ODG30" s="203"/>
      <c r="ODH30" s="203"/>
      <c r="ODI30" s="203"/>
      <c r="ODJ30" s="203"/>
      <c r="ODK30" s="203"/>
      <c r="ODL30" s="203"/>
      <c r="ODM30" s="203"/>
      <c r="ODN30" s="203"/>
      <c r="ODO30" s="203"/>
      <c r="ODP30" s="203"/>
      <c r="ODQ30" s="203"/>
      <c r="ODR30" s="203"/>
      <c r="ODS30" s="203"/>
      <c r="ODT30" s="203"/>
      <c r="ODU30" s="203"/>
      <c r="ODV30" s="203"/>
      <c r="ODW30" s="203"/>
      <c r="ODX30" s="203"/>
      <c r="ODY30" s="203"/>
      <c r="ODZ30" s="203"/>
      <c r="OEA30" s="203"/>
      <c r="OEB30" s="203"/>
      <c r="OEC30" s="203"/>
      <c r="OED30" s="203"/>
      <c r="OEE30" s="203"/>
      <c r="OEF30" s="203"/>
      <c r="OEG30" s="203"/>
      <c r="OEH30" s="203"/>
      <c r="OEI30" s="203"/>
      <c r="OEJ30" s="203"/>
      <c r="OEK30" s="203"/>
      <c r="OEL30" s="203"/>
      <c r="OEM30" s="203"/>
      <c r="OEN30" s="203"/>
      <c r="OEO30" s="203"/>
      <c r="OEP30" s="203"/>
      <c r="OEQ30" s="203"/>
      <c r="OER30" s="203"/>
      <c r="OES30" s="203"/>
      <c r="OET30" s="203"/>
      <c r="OEU30" s="203"/>
      <c r="OEV30" s="203"/>
      <c r="OEW30" s="203"/>
      <c r="OEX30" s="203"/>
      <c r="OEY30" s="203"/>
      <c r="OEZ30" s="203"/>
      <c r="OFA30" s="203"/>
      <c r="OFB30" s="203"/>
      <c r="OFC30" s="203"/>
      <c r="OFD30" s="203"/>
      <c r="OFE30" s="203"/>
      <c r="OFF30" s="203"/>
      <c r="OFG30" s="203"/>
      <c r="OFH30" s="203"/>
      <c r="OFI30" s="203"/>
      <c r="OFJ30" s="203"/>
      <c r="OFK30" s="203"/>
      <c r="OFL30" s="203"/>
      <c r="OFM30" s="203"/>
      <c r="OFN30" s="203"/>
      <c r="OFO30" s="203"/>
      <c r="OFP30" s="203"/>
      <c r="OFQ30" s="203"/>
      <c r="OFR30" s="203"/>
      <c r="OFS30" s="203"/>
      <c r="OFT30" s="203"/>
      <c r="OFU30" s="203"/>
      <c r="OFV30" s="203"/>
      <c r="OFW30" s="203"/>
      <c r="OFX30" s="203"/>
      <c r="OFY30" s="203"/>
      <c r="OFZ30" s="203"/>
      <c r="OGA30" s="203"/>
      <c r="OGB30" s="203"/>
      <c r="OGC30" s="203"/>
      <c r="OGD30" s="203"/>
      <c r="OGE30" s="203"/>
      <c r="OGF30" s="203"/>
      <c r="OGG30" s="203"/>
      <c r="OGH30" s="203"/>
      <c r="OGI30" s="203"/>
      <c r="OGJ30" s="203"/>
      <c r="OGK30" s="203"/>
      <c r="OGL30" s="203"/>
      <c r="OGM30" s="203"/>
      <c r="OGN30" s="203"/>
      <c r="OGO30" s="203"/>
      <c r="OGP30" s="203"/>
      <c r="OGQ30" s="203"/>
      <c r="OGR30" s="203"/>
      <c r="OGS30" s="203"/>
      <c r="OGT30" s="203"/>
      <c r="OGU30" s="203"/>
      <c r="OGV30" s="203"/>
      <c r="OGW30" s="203"/>
      <c r="OGX30" s="203"/>
      <c r="OGY30" s="203"/>
      <c r="OGZ30" s="203"/>
      <c r="OHA30" s="203"/>
      <c r="OHB30" s="203"/>
      <c r="OHC30" s="203"/>
      <c r="OHD30" s="203"/>
      <c r="OHE30" s="203"/>
      <c r="OHF30" s="203"/>
      <c r="OHG30" s="203"/>
      <c r="OHH30" s="203"/>
      <c r="OHI30" s="203"/>
      <c r="OHJ30" s="203"/>
      <c r="OHK30" s="203"/>
      <c r="OHL30" s="203"/>
      <c r="OHM30" s="203"/>
      <c r="OHN30" s="203"/>
      <c r="OHO30" s="203"/>
      <c r="OHP30" s="203"/>
      <c r="OHQ30" s="203"/>
      <c r="OHR30" s="203"/>
      <c r="OHS30" s="203"/>
      <c r="OHT30" s="203"/>
      <c r="OHU30" s="203"/>
      <c r="OHV30" s="203"/>
      <c r="OHW30" s="203"/>
      <c r="OHX30" s="203"/>
      <c r="OHY30" s="203"/>
      <c r="OHZ30" s="203"/>
      <c r="OIA30" s="203"/>
      <c r="OIB30" s="203"/>
      <c r="OIC30" s="203"/>
      <c r="OID30" s="203"/>
      <c r="OIE30" s="203"/>
      <c r="OIF30" s="203"/>
      <c r="OIG30" s="203"/>
      <c r="OIH30" s="203"/>
      <c r="OII30" s="203"/>
      <c r="OIJ30" s="203"/>
      <c r="OIK30" s="203"/>
      <c r="OIL30" s="203"/>
      <c r="OIM30" s="203"/>
      <c r="OIN30" s="203"/>
      <c r="OIO30" s="203"/>
      <c r="OIP30" s="203"/>
      <c r="OIQ30" s="203"/>
      <c r="OIR30" s="203"/>
      <c r="OIS30" s="203"/>
      <c r="OIT30" s="203"/>
      <c r="OIU30" s="203"/>
      <c r="OIV30" s="203"/>
      <c r="OIW30" s="203"/>
      <c r="OIX30" s="203"/>
      <c r="OIY30" s="203"/>
      <c r="OIZ30" s="203"/>
      <c r="OJA30" s="203"/>
      <c r="OJB30" s="203"/>
      <c r="OJC30" s="203"/>
      <c r="OJD30" s="203"/>
      <c r="OJE30" s="203"/>
      <c r="OJF30" s="203"/>
      <c r="OJG30" s="203"/>
      <c r="OJH30" s="203"/>
      <c r="OJI30" s="203"/>
      <c r="OJJ30" s="203"/>
      <c r="OJK30" s="203"/>
      <c r="OJL30" s="203"/>
      <c r="OJM30" s="203"/>
      <c r="OJN30" s="203"/>
      <c r="OJO30" s="203"/>
      <c r="OJP30" s="203"/>
      <c r="OJQ30" s="203"/>
      <c r="OJR30" s="203"/>
      <c r="OJS30" s="203"/>
      <c r="OJT30" s="203"/>
      <c r="OJU30" s="203"/>
      <c r="OJV30" s="203"/>
      <c r="OJW30" s="203"/>
      <c r="OJX30" s="203"/>
      <c r="OJY30" s="203"/>
      <c r="OJZ30" s="203"/>
      <c r="OKA30" s="203"/>
      <c r="OKB30" s="203"/>
      <c r="OKC30" s="203"/>
      <c r="OKD30" s="203"/>
      <c r="OKE30" s="203"/>
      <c r="OKF30" s="203"/>
      <c r="OKG30" s="203"/>
      <c r="OKH30" s="203"/>
      <c r="OKI30" s="203"/>
      <c r="OKJ30" s="203"/>
      <c r="OKK30" s="203"/>
      <c r="OKL30" s="203"/>
      <c r="OKM30" s="203"/>
      <c r="OKN30" s="203"/>
      <c r="OKO30" s="203"/>
      <c r="OKP30" s="203"/>
      <c r="OKQ30" s="203"/>
      <c r="OKR30" s="203"/>
      <c r="OKS30" s="203"/>
      <c r="OKT30" s="203"/>
      <c r="OKU30" s="203"/>
      <c r="OKV30" s="203"/>
      <c r="OKW30" s="203"/>
      <c r="OKX30" s="203"/>
      <c r="OKY30" s="203"/>
      <c r="OKZ30" s="203"/>
      <c r="OLA30" s="203"/>
      <c r="OLB30" s="203"/>
      <c r="OLC30" s="203"/>
      <c r="OLD30" s="203"/>
      <c r="OLE30" s="203"/>
      <c r="OLF30" s="203"/>
      <c r="OLG30" s="203"/>
      <c r="OLH30" s="203"/>
      <c r="OLI30" s="203"/>
      <c r="OLJ30" s="203"/>
      <c r="OLK30" s="203"/>
      <c r="OLL30" s="203"/>
      <c r="OLM30" s="203"/>
      <c r="OLN30" s="203"/>
      <c r="OLO30" s="203"/>
      <c r="OLP30" s="203"/>
      <c r="OLQ30" s="203"/>
      <c r="OLR30" s="203"/>
      <c r="OLS30" s="203"/>
      <c r="OLT30" s="203"/>
      <c r="OLU30" s="203"/>
      <c r="OLV30" s="203"/>
      <c r="OLW30" s="203"/>
      <c r="OLX30" s="203"/>
      <c r="OLY30" s="203"/>
      <c r="OLZ30" s="203"/>
      <c r="OMA30" s="203"/>
      <c r="OMB30" s="203"/>
      <c r="OMC30" s="203"/>
      <c r="OMD30" s="203"/>
      <c r="OME30" s="203"/>
      <c r="OMF30" s="203"/>
      <c r="OMG30" s="203"/>
      <c r="OMH30" s="203"/>
      <c r="OMI30" s="203"/>
      <c r="OMJ30" s="203"/>
      <c r="OMK30" s="203"/>
      <c r="OML30" s="203"/>
      <c r="OMM30" s="203"/>
      <c r="OMN30" s="203"/>
      <c r="OMO30" s="203"/>
      <c r="OMP30" s="203"/>
      <c r="OMQ30" s="203"/>
      <c r="OMR30" s="203"/>
      <c r="OMS30" s="203"/>
      <c r="OMT30" s="203"/>
      <c r="OMU30" s="203"/>
      <c r="OMV30" s="203"/>
      <c r="OMW30" s="203"/>
      <c r="OMX30" s="203"/>
      <c r="OMY30" s="203"/>
      <c r="OMZ30" s="203"/>
      <c r="ONA30" s="203"/>
      <c r="ONB30" s="203"/>
      <c r="ONC30" s="203"/>
      <c r="OND30" s="203"/>
      <c r="ONE30" s="203"/>
      <c r="ONF30" s="203"/>
      <c r="ONG30" s="203"/>
      <c r="ONH30" s="203"/>
      <c r="ONI30" s="203"/>
      <c r="ONJ30" s="203"/>
      <c r="ONK30" s="203"/>
      <c r="ONL30" s="203"/>
      <c r="ONM30" s="203"/>
      <c r="ONN30" s="203"/>
      <c r="ONO30" s="203"/>
      <c r="ONP30" s="203"/>
      <c r="ONQ30" s="203"/>
      <c r="ONR30" s="203"/>
      <c r="ONS30" s="203"/>
      <c r="ONT30" s="203"/>
      <c r="ONU30" s="203"/>
      <c r="ONV30" s="203"/>
      <c r="ONW30" s="203"/>
      <c r="ONX30" s="203"/>
      <c r="ONY30" s="203"/>
      <c r="ONZ30" s="203"/>
      <c r="OOA30" s="203"/>
      <c r="OOB30" s="203"/>
      <c r="OOC30" s="203"/>
      <c r="OOD30" s="203"/>
      <c r="OOE30" s="203"/>
      <c r="OOF30" s="203"/>
      <c r="OOG30" s="203"/>
      <c r="OOH30" s="203"/>
      <c r="OOI30" s="203"/>
      <c r="OOJ30" s="203"/>
      <c r="OOK30" s="203"/>
      <c r="OOL30" s="203"/>
      <c r="OOM30" s="203"/>
      <c r="OON30" s="203"/>
      <c r="OOO30" s="203"/>
      <c r="OOP30" s="203"/>
      <c r="OOQ30" s="203"/>
      <c r="OOR30" s="203"/>
      <c r="OOS30" s="203"/>
      <c r="OOT30" s="203"/>
      <c r="OOU30" s="203"/>
      <c r="OOV30" s="203"/>
      <c r="OOW30" s="203"/>
      <c r="OOX30" s="203"/>
      <c r="OOY30" s="203"/>
      <c r="OOZ30" s="203"/>
      <c r="OPA30" s="203"/>
      <c r="OPB30" s="203"/>
      <c r="OPC30" s="203"/>
      <c r="OPD30" s="203"/>
      <c r="OPE30" s="203"/>
      <c r="OPF30" s="203"/>
      <c r="OPG30" s="203"/>
      <c r="OPH30" s="203"/>
      <c r="OPI30" s="203"/>
      <c r="OPJ30" s="203"/>
      <c r="OPK30" s="203"/>
      <c r="OPL30" s="203"/>
      <c r="OPM30" s="203"/>
      <c r="OPN30" s="203"/>
      <c r="OPO30" s="203"/>
      <c r="OPP30" s="203"/>
      <c r="OPQ30" s="203"/>
      <c r="OPR30" s="203"/>
      <c r="OPS30" s="203"/>
      <c r="OPT30" s="203"/>
      <c r="OPU30" s="203"/>
      <c r="OPV30" s="203"/>
      <c r="OPW30" s="203"/>
      <c r="OPX30" s="203"/>
      <c r="OPY30" s="203"/>
      <c r="OPZ30" s="203"/>
      <c r="OQA30" s="203"/>
      <c r="OQB30" s="203"/>
      <c r="OQC30" s="203"/>
      <c r="OQD30" s="203"/>
      <c r="OQE30" s="203"/>
      <c r="OQF30" s="203"/>
      <c r="OQG30" s="203"/>
      <c r="OQH30" s="203"/>
      <c r="OQI30" s="203"/>
      <c r="OQJ30" s="203"/>
      <c r="OQK30" s="203"/>
      <c r="OQL30" s="203"/>
      <c r="OQM30" s="203"/>
      <c r="OQN30" s="203"/>
      <c r="OQO30" s="203"/>
      <c r="OQP30" s="203"/>
      <c r="OQQ30" s="203"/>
      <c r="OQR30" s="203"/>
      <c r="OQS30" s="203"/>
      <c r="OQT30" s="203"/>
      <c r="OQU30" s="203"/>
      <c r="OQV30" s="203"/>
      <c r="OQW30" s="203"/>
      <c r="OQX30" s="203"/>
      <c r="OQY30" s="203"/>
      <c r="OQZ30" s="203"/>
      <c r="ORA30" s="203"/>
      <c r="ORB30" s="203"/>
      <c r="ORC30" s="203"/>
      <c r="ORD30" s="203"/>
      <c r="ORE30" s="203"/>
      <c r="ORF30" s="203"/>
      <c r="ORG30" s="203"/>
      <c r="ORH30" s="203"/>
      <c r="ORI30" s="203"/>
      <c r="ORJ30" s="203"/>
      <c r="ORK30" s="203"/>
      <c r="ORL30" s="203"/>
      <c r="ORM30" s="203"/>
      <c r="ORN30" s="203"/>
      <c r="ORO30" s="203"/>
      <c r="ORP30" s="203"/>
      <c r="ORQ30" s="203"/>
      <c r="ORR30" s="203"/>
      <c r="ORS30" s="203"/>
      <c r="ORT30" s="203"/>
      <c r="ORU30" s="203"/>
      <c r="ORV30" s="203"/>
      <c r="ORW30" s="203"/>
      <c r="ORX30" s="203"/>
      <c r="ORY30" s="203"/>
      <c r="ORZ30" s="203"/>
      <c r="OSA30" s="203"/>
      <c r="OSB30" s="203"/>
      <c r="OSC30" s="203"/>
      <c r="OSD30" s="203"/>
      <c r="OSE30" s="203"/>
      <c r="OSF30" s="203"/>
      <c r="OSG30" s="203"/>
      <c r="OSH30" s="203"/>
      <c r="OSI30" s="203"/>
      <c r="OSJ30" s="203"/>
      <c r="OSK30" s="203"/>
      <c r="OSL30" s="203"/>
      <c r="OSM30" s="203"/>
      <c r="OSN30" s="203"/>
      <c r="OSO30" s="203"/>
      <c r="OSP30" s="203"/>
      <c r="OSQ30" s="203"/>
      <c r="OSR30" s="203"/>
      <c r="OSS30" s="203"/>
      <c r="OST30" s="203"/>
      <c r="OSU30" s="203"/>
      <c r="OSV30" s="203"/>
      <c r="OSW30" s="203"/>
      <c r="OSX30" s="203"/>
      <c r="OSY30" s="203"/>
      <c r="OSZ30" s="203"/>
      <c r="OTA30" s="203"/>
      <c r="OTB30" s="203"/>
      <c r="OTC30" s="203"/>
      <c r="OTD30" s="203"/>
      <c r="OTE30" s="203"/>
      <c r="OTF30" s="203"/>
      <c r="OTG30" s="203"/>
      <c r="OTH30" s="203"/>
      <c r="OTI30" s="203"/>
      <c r="OTJ30" s="203"/>
      <c r="OTK30" s="203"/>
      <c r="OTL30" s="203"/>
      <c r="OTM30" s="203"/>
      <c r="OTN30" s="203"/>
      <c r="OTO30" s="203"/>
      <c r="OTP30" s="203"/>
      <c r="OTQ30" s="203"/>
      <c r="OTR30" s="203"/>
      <c r="OTS30" s="203"/>
      <c r="OTT30" s="203"/>
      <c r="OTU30" s="203"/>
      <c r="OTV30" s="203"/>
      <c r="OTW30" s="203"/>
      <c r="OTX30" s="203"/>
      <c r="OTY30" s="203"/>
      <c r="OTZ30" s="203"/>
      <c r="OUA30" s="203"/>
      <c r="OUB30" s="203"/>
      <c r="OUC30" s="203"/>
      <c r="OUD30" s="203"/>
      <c r="OUE30" s="203"/>
      <c r="OUF30" s="203"/>
      <c r="OUG30" s="203"/>
      <c r="OUH30" s="203"/>
      <c r="OUI30" s="203"/>
      <c r="OUJ30" s="203"/>
      <c r="OUK30" s="203"/>
      <c r="OUL30" s="203"/>
      <c r="OUM30" s="203"/>
      <c r="OUN30" s="203"/>
      <c r="OUO30" s="203"/>
      <c r="OUP30" s="203"/>
      <c r="OUQ30" s="203"/>
      <c r="OUR30" s="203"/>
      <c r="OUS30" s="203"/>
      <c r="OUT30" s="203"/>
      <c r="OUU30" s="203"/>
      <c r="OUV30" s="203"/>
      <c r="OUW30" s="203"/>
      <c r="OUX30" s="203"/>
      <c r="OUY30" s="203"/>
      <c r="OUZ30" s="203"/>
      <c r="OVA30" s="203"/>
      <c r="OVB30" s="203"/>
      <c r="OVC30" s="203"/>
      <c r="OVD30" s="203"/>
      <c r="OVE30" s="203"/>
      <c r="OVF30" s="203"/>
      <c r="OVG30" s="203"/>
      <c r="OVH30" s="203"/>
      <c r="OVI30" s="203"/>
      <c r="OVJ30" s="203"/>
      <c r="OVK30" s="203"/>
      <c r="OVL30" s="203"/>
      <c r="OVM30" s="203"/>
      <c r="OVN30" s="203"/>
      <c r="OVO30" s="203"/>
      <c r="OVP30" s="203"/>
      <c r="OVQ30" s="203"/>
      <c r="OVR30" s="203"/>
      <c r="OVS30" s="203"/>
      <c r="OVT30" s="203"/>
      <c r="OVU30" s="203"/>
      <c r="OVV30" s="203"/>
      <c r="OVW30" s="203"/>
      <c r="OVX30" s="203"/>
      <c r="OVY30" s="203"/>
      <c r="OVZ30" s="203"/>
      <c r="OWA30" s="203"/>
      <c r="OWB30" s="203"/>
      <c r="OWC30" s="203"/>
      <c r="OWD30" s="203"/>
      <c r="OWE30" s="203"/>
      <c r="OWF30" s="203"/>
      <c r="OWG30" s="203"/>
      <c r="OWH30" s="203"/>
      <c r="OWI30" s="203"/>
      <c r="OWJ30" s="203"/>
      <c r="OWK30" s="203"/>
      <c r="OWL30" s="203"/>
      <c r="OWM30" s="203"/>
      <c r="OWN30" s="203"/>
      <c r="OWO30" s="203"/>
      <c r="OWP30" s="203"/>
      <c r="OWQ30" s="203"/>
      <c r="OWR30" s="203"/>
      <c r="OWS30" s="203"/>
      <c r="OWT30" s="203"/>
      <c r="OWU30" s="203"/>
      <c r="OWV30" s="203"/>
      <c r="OWW30" s="203"/>
      <c r="OWX30" s="203"/>
      <c r="OWY30" s="203"/>
      <c r="OWZ30" s="203"/>
      <c r="OXA30" s="203"/>
      <c r="OXB30" s="203"/>
      <c r="OXC30" s="203"/>
      <c r="OXD30" s="203"/>
      <c r="OXE30" s="203"/>
      <c r="OXF30" s="203"/>
      <c r="OXG30" s="203"/>
      <c r="OXH30" s="203"/>
      <c r="OXI30" s="203"/>
      <c r="OXJ30" s="203"/>
      <c r="OXK30" s="203"/>
      <c r="OXL30" s="203"/>
      <c r="OXM30" s="203"/>
      <c r="OXN30" s="203"/>
      <c r="OXO30" s="203"/>
      <c r="OXP30" s="203"/>
      <c r="OXQ30" s="203"/>
      <c r="OXR30" s="203"/>
      <c r="OXS30" s="203"/>
      <c r="OXT30" s="203"/>
      <c r="OXU30" s="203"/>
      <c r="OXV30" s="203"/>
      <c r="OXW30" s="203"/>
      <c r="OXX30" s="203"/>
      <c r="OXY30" s="203"/>
      <c r="OXZ30" s="203"/>
      <c r="OYA30" s="203"/>
      <c r="OYB30" s="203"/>
      <c r="OYC30" s="203"/>
      <c r="OYD30" s="203"/>
      <c r="OYE30" s="203"/>
      <c r="OYF30" s="203"/>
      <c r="OYG30" s="203"/>
      <c r="OYH30" s="203"/>
      <c r="OYI30" s="203"/>
      <c r="OYJ30" s="203"/>
      <c r="OYK30" s="203"/>
      <c r="OYL30" s="203"/>
      <c r="OYM30" s="203"/>
      <c r="OYN30" s="203"/>
      <c r="OYO30" s="203"/>
      <c r="OYP30" s="203"/>
      <c r="OYQ30" s="203"/>
      <c r="OYR30" s="203"/>
      <c r="OYS30" s="203"/>
      <c r="OYT30" s="203"/>
      <c r="OYU30" s="203"/>
      <c r="OYV30" s="203"/>
      <c r="OYW30" s="203"/>
      <c r="OYX30" s="203"/>
      <c r="OYY30" s="203"/>
      <c r="OYZ30" s="203"/>
      <c r="OZA30" s="203"/>
      <c r="OZB30" s="203"/>
      <c r="OZC30" s="203"/>
      <c r="OZD30" s="203"/>
      <c r="OZE30" s="203"/>
      <c r="OZF30" s="203"/>
      <c r="OZG30" s="203"/>
      <c r="OZH30" s="203"/>
      <c r="OZI30" s="203"/>
      <c r="OZJ30" s="203"/>
      <c r="OZK30" s="203"/>
      <c r="OZL30" s="203"/>
      <c r="OZM30" s="203"/>
      <c r="OZN30" s="203"/>
      <c r="OZO30" s="203"/>
      <c r="OZP30" s="203"/>
      <c r="OZQ30" s="203"/>
      <c r="OZR30" s="203"/>
      <c r="OZS30" s="203"/>
      <c r="OZT30" s="203"/>
      <c r="OZU30" s="203"/>
      <c r="OZV30" s="203"/>
      <c r="OZW30" s="203"/>
      <c r="OZX30" s="203"/>
      <c r="OZY30" s="203"/>
      <c r="OZZ30" s="203"/>
      <c r="PAA30" s="203"/>
      <c r="PAB30" s="203"/>
      <c r="PAC30" s="203"/>
      <c r="PAD30" s="203"/>
      <c r="PAE30" s="203"/>
      <c r="PAF30" s="203"/>
      <c r="PAG30" s="203"/>
      <c r="PAH30" s="203"/>
      <c r="PAI30" s="203"/>
      <c r="PAJ30" s="203"/>
      <c r="PAK30" s="203"/>
      <c r="PAL30" s="203"/>
      <c r="PAM30" s="203"/>
      <c r="PAN30" s="203"/>
      <c r="PAO30" s="203"/>
      <c r="PAP30" s="203"/>
      <c r="PAQ30" s="203"/>
      <c r="PAR30" s="203"/>
      <c r="PAS30" s="203"/>
      <c r="PAT30" s="203"/>
      <c r="PAU30" s="203"/>
      <c r="PAV30" s="203"/>
      <c r="PAW30" s="203"/>
      <c r="PAX30" s="203"/>
      <c r="PAY30" s="203"/>
      <c r="PAZ30" s="203"/>
      <c r="PBA30" s="203"/>
      <c r="PBB30" s="203"/>
      <c r="PBC30" s="203"/>
      <c r="PBD30" s="203"/>
      <c r="PBE30" s="203"/>
      <c r="PBF30" s="203"/>
      <c r="PBG30" s="203"/>
      <c r="PBH30" s="203"/>
      <c r="PBI30" s="203"/>
      <c r="PBJ30" s="203"/>
      <c r="PBK30" s="203"/>
      <c r="PBL30" s="203"/>
      <c r="PBM30" s="203"/>
      <c r="PBN30" s="203"/>
      <c r="PBO30" s="203"/>
      <c r="PBP30" s="203"/>
      <c r="PBQ30" s="203"/>
      <c r="PBR30" s="203"/>
      <c r="PBS30" s="203"/>
      <c r="PBT30" s="203"/>
      <c r="PBU30" s="203"/>
      <c r="PBV30" s="203"/>
      <c r="PBW30" s="203"/>
      <c r="PBX30" s="203"/>
      <c r="PBY30" s="203"/>
      <c r="PBZ30" s="203"/>
      <c r="PCA30" s="203"/>
      <c r="PCB30" s="203"/>
      <c r="PCC30" s="203"/>
      <c r="PCD30" s="203"/>
      <c r="PCE30" s="203"/>
      <c r="PCF30" s="203"/>
      <c r="PCG30" s="203"/>
      <c r="PCH30" s="203"/>
      <c r="PCI30" s="203"/>
      <c r="PCJ30" s="203"/>
      <c r="PCK30" s="203"/>
      <c r="PCL30" s="203"/>
      <c r="PCM30" s="203"/>
      <c r="PCN30" s="203"/>
      <c r="PCO30" s="203"/>
      <c r="PCP30" s="203"/>
      <c r="PCQ30" s="203"/>
      <c r="PCR30" s="203"/>
      <c r="PCS30" s="203"/>
      <c r="PCT30" s="203"/>
      <c r="PCU30" s="203"/>
      <c r="PCV30" s="203"/>
      <c r="PCW30" s="203"/>
      <c r="PCX30" s="203"/>
      <c r="PCY30" s="203"/>
      <c r="PCZ30" s="203"/>
      <c r="PDA30" s="203"/>
      <c r="PDB30" s="203"/>
      <c r="PDC30" s="203"/>
      <c r="PDD30" s="203"/>
      <c r="PDE30" s="203"/>
      <c r="PDF30" s="203"/>
      <c r="PDG30" s="203"/>
      <c r="PDH30" s="203"/>
      <c r="PDI30" s="203"/>
      <c r="PDJ30" s="203"/>
      <c r="PDK30" s="203"/>
      <c r="PDL30" s="203"/>
      <c r="PDM30" s="203"/>
      <c r="PDN30" s="203"/>
      <c r="PDO30" s="203"/>
      <c r="PDP30" s="203"/>
      <c r="PDQ30" s="203"/>
      <c r="PDR30" s="203"/>
      <c r="PDS30" s="203"/>
      <c r="PDT30" s="203"/>
      <c r="PDU30" s="203"/>
      <c r="PDV30" s="203"/>
      <c r="PDW30" s="203"/>
      <c r="PDX30" s="203"/>
      <c r="PDY30" s="203"/>
      <c r="PDZ30" s="203"/>
      <c r="PEA30" s="203"/>
      <c r="PEB30" s="203"/>
      <c r="PEC30" s="203"/>
      <c r="PED30" s="203"/>
      <c r="PEE30" s="203"/>
      <c r="PEF30" s="203"/>
      <c r="PEG30" s="203"/>
      <c r="PEH30" s="203"/>
      <c r="PEI30" s="203"/>
      <c r="PEJ30" s="203"/>
      <c r="PEK30" s="203"/>
      <c r="PEL30" s="203"/>
      <c r="PEM30" s="203"/>
      <c r="PEN30" s="203"/>
      <c r="PEO30" s="203"/>
      <c r="PEP30" s="203"/>
      <c r="PEQ30" s="203"/>
      <c r="PER30" s="203"/>
      <c r="PES30" s="203"/>
      <c r="PET30" s="203"/>
      <c r="PEU30" s="203"/>
      <c r="PEV30" s="203"/>
      <c r="PEW30" s="203"/>
      <c r="PEX30" s="203"/>
      <c r="PEY30" s="203"/>
      <c r="PEZ30" s="203"/>
      <c r="PFA30" s="203"/>
      <c r="PFB30" s="203"/>
      <c r="PFC30" s="203"/>
      <c r="PFD30" s="203"/>
      <c r="PFE30" s="203"/>
      <c r="PFF30" s="203"/>
      <c r="PFG30" s="203"/>
      <c r="PFH30" s="203"/>
      <c r="PFI30" s="203"/>
      <c r="PFJ30" s="203"/>
      <c r="PFK30" s="203"/>
      <c r="PFL30" s="203"/>
      <c r="PFM30" s="203"/>
      <c r="PFN30" s="203"/>
      <c r="PFO30" s="203"/>
      <c r="PFP30" s="203"/>
      <c r="PFQ30" s="203"/>
      <c r="PFR30" s="203"/>
      <c r="PFS30" s="203"/>
      <c r="PFT30" s="203"/>
      <c r="PFU30" s="203"/>
      <c r="PFV30" s="203"/>
      <c r="PFW30" s="203"/>
      <c r="PFX30" s="203"/>
      <c r="PFY30" s="203"/>
      <c r="PFZ30" s="203"/>
      <c r="PGA30" s="203"/>
      <c r="PGB30" s="203"/>
      <c r="PGC30" s="203"/>
      <c r="PGD30" s="203"/>
      <c r="PGE30" s="203"/>
      <c r="PGF30" s="203"/>
      <c r="PGG30" s="203"/>
      <c r="PGH30" s="203"/>
      <c r="PGI30" s="203"/>
      <c r="PGJ30" s="203"/>
      <c r="PGK30" s="203"/>
      <c r="PGL30" s="203"/>
      <c r="PGM30" s="203"/>
      <c r="PGN30" s="203"/>
      <c r="PGO30" s="203"/>
      <c r="PGP30" s="203"/>
      <c r="PGQ30" s="203"/>
      <c r="PGR30" s="203"/>
      <c r="PGS30" s="203"/>
      <c r="PGT30" s="203"/>
      <c r="PGU30" s="203"/>
      <c r="PGV30" s="203"/>
      <c r="PGW30" s="203"/>
      <c r="PGX30" s="203"/>
      <c r="PGY30" s="203"/>
      <c r="PGZ30" s="203"/>
      <c r="PHA30" s="203"/>
      <c r="PHB30" s="203"/>
      <c r="PHC30" s="203"/>
      <c r="PHD30" s="203"/>
      <c r="PHE30" s="203"/>
      <c r="PHF30" s="203"/>
      <c r="PHG30" s="203"/>
      <c r="PHH30" s="203"/>
      <c r="PHI30" s="203"/>
      <c r="PHJ30" s="203"/>
      <c r="PHK30" s="203"/>
      <c r="PHL30" s="203"/>
      <c r="PHM30" s="203"/>
      <c r="PHN30" s="203"/>
      <c r="PHO30" s="203"/>
      <c r="PHP30" s="203"/>
      <c r="PHQ30" s="203"/>
      <c r="PHR30" s="203"/>
      <c r="PHS30" s="203"/>
      <c r="PHT30" s="203"/>
      <c r="PHU30" s="203"/>
      <c r="PHV30" s="203"/>
      <c r="PHW30" s="203"/>
      <c r="PHX30" s="203"/>
      <c r="PHY30" s="203"/>
      <c r="PHZ30" s="203"/>
      <c r="PIA30" s="203"/>
      <c r="PIB30" s="203"/>
      <c r="PIC30" s="203"/>
      <c r="PID30" s="203"/>
      <c r="PIE30" s="203"/>
      <c r="PIF30" s="203"/>
      <c r="PIG30" s="203"/>
      <c r="PIH30" s="203"/>
      <c r="PII30" s="203"/>
      <c r="PIJ30" s="203"/>
      <c r="PIK30" s="203"/>
      <c r="PIL30" s="203"/>
      <c r="PIM30" s="203"/>
      <c r="PIN30" s="203"/>
      <c r="PIO30" s="203"/>
      <c r="PIP30" s="203"/>
      <c r="PIQ30" s="203"/>
      <c r="PIR30" s="203"/>
      <c r="PIS30" s="203"/>
      <c r="PIT30" s="203"/>
      <c r="PIU30" s="203"/>
      <c r="PIV30" s="203"/>
      <c r="PIW30" s="203"/>
      <c r="PIX30" s="203"/>
      <c r="PIY30" s="203"/>
      <c r="PIZ30" s="203"/>
      <c r="PJA30" s="203"/>
      <c r="PJB30" s="203"/>
      <c r="PJC30" s="203"/>
      <c r="PJD30" s="203"/>
      <c r="PJE30" s="203"/>
      <c r="PJF30" s="203"/>
      <c r="PJG30" s="203"/>
      <c r="PJH30" s="203"/>
      <c r="PJI30" s="203"/>
      <c r="PJJ30" s="203"/>
      <c r="PJK30" s="203"/>
      <c r="PJL30" s="203"/>
      <c r="PJM30" s="203"/>
      <c r="PJN30" s="203"/>
      <c r="PJO30" s="203"/>
      <c r="PJP30" s="203"/>
      <c r="PJQ30" s="203"/>
      <c r="PJR30" s="203"/>
      <c r="PJS30" s="203"/>
      <c r="PJT30" s="203"/>
      <c r="PJU30" s="203"/>
      <c r="PJV30" s="203"/>
      <c r="PJW30" s="203"/>
      <c r="PJX30" s="203"/>
      <c r="PJY30" s="203"/>
      <c r="PJZ30" s="203"/>
      <c r="PKA30" s="203"/>
      <c r="PKB30" s="203"/>
      <c r="PKC30" s="203"/>
      <c r="PKD30" s="203"/>
      <c r="PKE30" s="203"/>
      <c r="PKF30" s="203"/>
      <c r="PKG30" s="203"/>
      <c r="PKH30" s="203"/>
      <c r="PKI30" s="203"/>
      <c r="PKJ30" s="203"/>
      <c r="PKK30" s="203"/>
      <c r="PKL30" s="203"/>
      <c r="PKM30" s="203"/>
      <c r="PKN30" s="203"/>
      <c r="PKO30" s="203"/>
      <c r="PKP30" s="203"/>
      <c r="PKQ30" s="203"/>
      <c r="PKR30" s="203"/>
      <c r="PKS30" s="203"/>
      <c r="PKT30" s="203"/>
      <c r="PKU30" s="203"/>
      <c r="PKV30" s="203"/>
      <c r="PKW30" s="203"/>
      <c r="PKX30" s="203"/>
      <c r="PKY30" s="203"/>
      <c r="PKZ30" s="203"/>
      <c r="PLA30" s="203"/>
      <c r="PLB30" s="203"/>
      <c r="PLC30" s="203"/>
      <c r="PLD30" s="203"/>
      <c r="PLE30" s="203"/>
      <c r="PLF30" s="203"/>
      <c r="PLG30" s="203"/>
      <c r="PLH30" s="203"/>
      <c r="PLI30" s="203"/>
      <c r="PLJ30" s="203"/>
      <c r="PLK30" s="203"/>
      <c r="PLL30" s="203"/>
      <c r="PLM30" s="203"/>
      <c r="PLN30" s="203"/>
      <c r="PLO30" s="203"/>
      <c r="PLP30" s="203"/>
      <c r="PLQ30" s="203"/>
      <c r="PLR30" s="203"/>
      <c r="PLS30" s="203"/>
      <c r="PLT30" s="203"/>
      <c r="PLU30" s="203"/>
      <c r="PLV30" s="203"/>
      <c r="PLW30" s="203"/>
      <c r="PLX30" s="203"/>
      <c r="PLY30" s="203"/>
      <c r="PLZ30" s="203"/>
      <c r="PMA30" s="203"/>
      <c r="PMB30" s="203"/>
      <c r="PMC30" s="203"/>
      <c r="PMD30" s="203"/>
      <c r="PME30" s="203"/>
      <c r="PMF30" s="203"/>
      <c r="PMG30" s="203"/>
      <c r="PMH30" s="203"/>
      <c r="PMI30" s="203"/>
      <c r="PMJ30" s="203"/>
      <c r="PMK30" s="203"/>
      <c r="PML30" s="203"/>
      <c r="PMM30" s="203"/>
      <c r="PMN30" s="203"/>
      <c r="PMO30" s="203"/>
      <c r="PMP30" s="203"/>
      <c r="PMQ30" s="203"/>
      <c r="PMR30" s="203"/>
      <c r="PMS30" s="203"/>
      <c r="PMT30" s="203"/>
      <c r="PMU30" s="203"/>
      <c r="PMV30" s="203"/>
      <c r="PMW30" s="203"/>
      <c r="PMX30" s="203"/>
      <c r="PMY30" s="203"/>
      <c r="PMZ30" s="203"/>
      <c r="PNA30" s="203"/>
      <c r="PNB30" s="203"/>
      <c r="PNC30" s="203"/>
      <c r="PND30" s="203"/>
      <c r="PNE30" s="203"/>
      <c r="PNF30" s="203"/>
      <c r="PNG30" s="203"/>
      <c r="PNH30" s="203"/>
      <c r="PNI30" s="203"/>
      <c r="PNJ30" s="203"/>
      <c r="PNK30" s="203"/>
      <c r="PNL30" s="203"/>
      <c r="PNM30" s="203"/>
      <c r="PNN30" s="203"/>
      <c r="PNO30" s="203"/>
      <c r="PNP30" s="203"/>
      <c r="PNQ30" s="203"/>
      <c r="PNR30" s="203"/>
      <c r="PNS30" s="203"/>
      <c r="PNT30" s="203"/>
      <c r="PNU30" s="203"/>
      <c r="PNV30" s="203"/>
      <c r="PNW30" s="203"/>
      <c r="PNX30" s="203"/>
      <c r="PNY30" s="203"/>
      <c r="PNZ30" s="203"/>
      <c r="POA30" s="203"/>
      <c r="POB30" s="203"/>
      <c r="POC30" s="203"/>
      <c r="POD30" s="203"/>
      <c r="POE30" s="203"/>
      <c r="POF30" s="203"/>
      <c r="POG30" s="203"/>
      <c r="POH30" s="203"/>
      <c r="POI30" s="203"/>
      <c r="POJ30" s="203"/>
      <c r="POK30" s="203"/>
      <c r="POL30" s="203"/>
      <c r="POM30" s="203"/>
      <c r="PON30" s="203"/>
      <c r="POO30" s="203"/>
      <c r="POP30" s="203"/>
      <c r="POQ30" s="203"/>
      <c r="POR30" s="203"/>
      <c r="POS30" s="203"/>
      <c r="POT30" s="203"/>
      <c r="POU30" s="203"/>
      <c r="POV30" s="203"/>
      <c r="POW30" s="203"/>
      <c r="POX30" s="203"/>
      <c r="POY30" s="203"/>
      <c r="POZ30" s="203"/>
      <c r="PPA30" s="203"/>
      <c r="PPB30" s="203"/>
      <c r="PPC30" s="203"/>
      <c r="PPD30" s="203"/>
      <c r="PPE30" s="203"/>
      <c r="PPF30" s="203"/>
      <c r="PPG30" s="203"/>
      <c r="PPH30" s="203"/>
      <c r="PPI30" s="203"/>
      <c r="PPJ30" s="203"/>
      <c r="PPK30" s="203"/>
      <c r="PPL30" s="203"/>
      <c r="PPM30" s="203"/>
      <c r="PPN30" s="203"/>
      <c r="PPO30" s="203"/>
      <c r="PPP30" s="203"/>
      <c r="PPQ30" s="203"/>
      <c r="PPR30" s="203"/>
      <c r="PPS30" s="203"/>
      <c r="PPT30" s="203"/>
      <c r="PPU30" s="203"/>
      <c r="PPV30" s="203"/>
      <c r="PPW30" s="203"/>
      <c r="PPX30" s="203"/>
      <c r="PPY30" s="203"/>
      <c r="PPZ30" s="203"/>
      <c r="PQA30" s="203"/>
      <c r="PQB30" s="203"/>
      <c r="PQC30" s="203"/>
      <c r="PQD30" s="203"/>
      <c r="PQE30" s="203"/>
      <c r="PQF30" s="203"/>
      <c r="PQG30" s="203"/>
      <c r="PQH30" s="203"/>
      <c r="PQI30" s="203"/>
      <c r="PQJ30" s="203"/>
      <c r="PQK30" s="203"/>
      <c r="PQL30" s="203"/>
      <c r="PQM30" s="203"/>
      <c r="PQN30" s="203"/>
      <c r="PQO30" s="203"/>
      <c r="PQP30" s="203"/>
      <c r="PQQ30" s="203"/>
      <c r="PQR30" s="203"/>
      <c r="PQS30" s="203"/>
      <c r="PQT30" s="203"/>
      <c r="PQU30" s="203"/>
      <c r="PQV30" s="203"/>
      <c r="PQW30" s="203"/>
      <c r="PQX30" s="203"/>
      <c r="PQY30" s="203"/>
      <c r="PQZ30" s="203"/>
      <c r="PRA30" s="203"/>
      <c r="PRB30" s="203"/>
      <c r="PRC30" s="203"/>
      <c r="PRD30" s="203"/>
      <c r="PRE30" s="203"/>
      <c r="PRF30" s="203"/>
      <c r="PRG30" s="203"/>
      <c r="PRH30" s="203"/>
      <c r="PRI30" s="203"/>
      <c r="PRJ30" s="203"/>
      <c r="PRK30" s="203"/>
      <c r="PRL30" s="203"/>
      <c r="PRM30" s="203"/>
      <c r="PRN30" s="203"/>
      <c r="PRO30" s="203"/>
      <c r="PRP30" s="203"/>
      <c r="PRQ30" s="203"/>
      <c r="PRR30" s="203"/>
      <c r="PRS30" s="203"/>
      <c r="PRT30" s="203"/>
      <c r="PRU30" s="203"/>
      <c r="PRV30" s="203"/>
      <c r="PRW30" s="203"/>
      <c r="PRX30" s="203"/>
      <c r="PRY30" s="203"/>
      <c r="PRZ30" s="203"/>
      <c r="PSA30" s="203"/>
      <c r="PSB30" s="203"/>
      <c r="PSC30" s="203"/>
      <c r="PSD30" s="203"/>
      <c r="PSE30" s="203"/>
      <c r="PSF30" s="203"/>
      <c r="PSG30" s="203"/>
      <c r="PSH30" s="203"/>
      <c r="PSI30" s="203"/>
      <c r="PSJ30" s="203"/>
      <c r="PSK30" s="203"/>
      <c r="PSL30" s="203"/>
      <c r="PSM30" s="203"/>
      <c r="PSN30" s="203"/>
      <c r="PSO30" s="203"/>
      <c r="PSP30" s="203"/>
      <c r="PSQ30" s="203"/>
      <c r="PSR30" s="203"/>
      <c r="PSS30" s="203"/>
      <c r="PST30" s="203"/>
      <c r="PSU30" s="203"/>
      <c r="PSV30" s="203"/>
      <c r="PSW30" s="203"/>
      <c r="PSX30" s="203"/>
      <c r="PSY30" s="203"/>
      <c r="PSZ30" s="203"/>
      <c r="PTA30" s="203"/>
      <c r="PTB30" s="203"/>
      <c r="PTC30" s="203"/>
      <c r="PTD30" s="203"/>
      <c r="PTE30" s="203"/>
      <c r="PTF30" s="203"/>
      <c r="PTG30" s="203"/>
      <c r="PTH30" s="203"/>
      <c r="PTI30" s="203"/>
      <c r="PTJ30" s="203"/>
      <c r="PTK30" s="203"/>
      <c r="PTL30" s="203"/>
      <c r="PTM30" s="203"/>
      <c r="PTN30" s="203"/>
      <c r="PTO30" s="203"/>
      <c r="PTP30" s="203"/>
      <c r="PTQ30" s="203"/>
      <c r="PTR30" s="203"/>
      <c r="PTS30" s="203"/>
      <c r="PTT30" s="203"/>
      <c r="PTU30" s="203"/>
      <c r="PTV30" s="203"/>
      <c r="PTW30" s="203"/>
      <c r="PTX30" s="203"/>
      <c r="PTY30" s="203"/>
      <c r="PTZ30" s="203"/>
      <c r="PUA30" s="203"/>
      <c r="PUB30" s="203"/>
      <c r="PUC30" s="203"/>
      <c r="PUD30" s="203"/>
      <c r="PUE30" s="203"/>
      <c r="PUF30" s="203"/>
      <c r="PUG30" s="203"/>
      <c r="PUH30" s="203"/>
      <c r="PUI30" s="203"/>
      <c r="PUJ30" s="203"/>
      <c r="PUK30" s="203"/>
      <c r="PUL30" s="203"/>
      <c r="PUM30" s="203"/>
      <c r="PUN30" s="203"/>
      <c r="PUO30" s="203"/>
      <c r="PUP30" s="203"/>
      <c r="PUQ30" s="203"/>
      <c r="PUR30" s="203"/>
      <c r="PUS30" s="203"/>
      <c r="PUT30" s="203"/>
      <c r="PUU30" s="203"/>
      <c r="PUV30" s="203"/>
      <c r="PUW30" s="203"/>
      <c r="PUX30" s="203"/>
      <c r="PUY30" s="203"/>
      <c r="PUZ30" s="203"/>
      <c r="PVA30" s="203"/>
      <c r="PVB30" s="203"/>
      <c r="PVC30" s="203"/>
      <c r="PVD30" s="203"/>
      <c r="PVE30" s="203"/>
      <c r="PVF30" s="203"/>
      <c r="PVG30" s="203"/>
      <c r="PVH30" s="203"/>
      <c r="PVI30" s="203"/>
      <c r="PVJ30" s="203"/>
      <c r="PVK30" s="203"/>
      <c r="PVL30" s="203"/>
      <c r="PVM30" s="203"/>
      <c r="PVN30" s="203"/>
      <c r="PVO30" s="203"/>
      <c r="PVP30" s="203"/>
      <c r="PVQ30" s="203"/>
      <c r="PVR30" s="203"/>
      <c r="PVS30" s="203"/>
      <c r="PVT30" s="203"/>
      <c r="PVU30" s="203"/>
      <c r="PVV30" s="203"/>
      <c r="PVW30" s="203"/>
      <c r="PVX30" s="203"/>
      <c r="PVY30" s="203"/>
      <c r="PVZ30" s="203"/>
      <c r="PWA30" s="203"/>
      <c r="PWB30" s="203"/>
      <c r="PWC30" s="203"/>
      <c r="PWD30" s="203"/>
      <c r="PWE30" s="203"/>
      <c r="PWF30" s="203"/>
      <c r="PWG30" s="203"/>
      <c r="PWH30" s="203"/>
      <c r="PWI30" s="203"/>
      <c r="PWJ30" s="203"/>
      <c r="PWK30" s="203"/>
      <c r="PWL30" s="203"/>
      <c r="PWM30" s="203"/>
      <c r="PWN30" s="203"/>
      <c r="PWO30" s="203"/>
      <c r="PWP30" s="203"/>
      <c r="PWQ30" s="203"/>
      <c r="PWR30" s="203"/>
      <c r="PWS30" s="203"/>
      <c r="PWT30" s="203"/>
      <c r="PWU30" s="203"/>
      <c r="PWV30" s="203"/>
      <c r="PWW30" s="203"/>
      <c r="PWX30" s="203"/>
      <c r="PWY30" s="203"/>
      <c r="PWZ30" s="203"/>
      <c r="PXA30" s="203"/>
      <c r="PXB30" s="203"/>
      <c r="PXC30" s="203"/>
      <c r="PXD30" s="203"/>
      <c r="PXE30" s="203"/>
      <c r="PXF30" s="203"/>
      <c r="PXG30" s="203"/>
      <c r="PXH30" s="203"/>
      <c r="PXI30" s="203"/>
      <c r="PXJ30" s="203"/>
      <c r="PXK30" s="203"/>
      <c r="PXL30" s="203"/>
      <c r="PXM30" s="203"/>
      <c r="PXN30" s="203"/>
      <c r="PXO30" s="203"/>
      <c r="PXP30" s="203"/>
      <c r="PXQ30" s="203"/>
      <c r="PXR30" s="203"/>
      <c r="PXS30" s="203"/>
      <c r="PXT30" s="203"/>
      <c r="PXU30" s="203"/>
      <c r="PXV30" s="203"/>
      <c r="PXW30" s="203"/>
      <c r="PXX30" s="203"/>
      <c r="PXY30" s="203"/>
      <c r="PXZ30" s="203"/>
      <c r="PYA30" s="203"/>
      <c r="PYB30" s="203"/>
      <c r="PYC30" s="203"/>
      <c r="PYD30" s="203"/>
      <c r="PYE30" s="203"/>
      <c r="PYF30" s="203"/>
      <c r="PYG30" s="203"/>
      <c r="PYH30" s="203"/>
      <c r="PYI30" s="203"/>
      <c r="PYJ30" s="203"/>
      <c r="PYK30" s="203"/>
      <c r="PYL30" s="203"/>
      <c r="PYM30" s="203"/>
      <c r="PYN30" s="203"/>
      <c r="PYO30" s="203"/>
      <c r="PYP30" s="203"/>
      <c r="PYQ30" s="203"/>
      <c r="PYR30" s="203"/>
      <c r="PYS30" s="203"/>
      <c r="PYT30" s="203"/>
      <c r="PYU30" s="203"/>
      <c r="PYV30" s="203"/>
      <c r="PYW30" s="203"/>
      <c r="PYX30" s="203"/>
      <c r="PYY30" s="203"/>
      <c r="PYZ30" s="203"/>
      <c r="PZA30" s="203"/>
      <c r="PZB30" s="203"/>
      <c r="PZC30" s="203"/>
      <c r="PZD30" s="203"/>
      <c r="PZE30" s="203"/>
      <c r="PZF30" s="203"/>
      <c r="PZG30" s="203"/>
      <c r="PZH30" s="203"/>
      <c r="PZI30" s="203"/>
      <c r="PZJ30" s="203"/>
      <c r="PZK30" s="203"/>
      <c r="PZL30" s="203"/>
      <c r="PZM30" s="203"/>
      <c r="PZN30" s="203"/>
      <c r="PZO30" s="203"/>
      <c r="PZP30" s="203"/>
      <c r="PZQ30" s="203"/>
      <c r="PZR30" s="203"/>
      <c r="PZS30" s="203"/>
      <c r="PZT30" s="203"/>
      <c r="PZU30" s="203"/>
      <c r="PZV30" s="203"/>
      <c r="PZW30" s="203"/>
      <c r="PZX30" s="203"/>
      <c r="PZY30" s="203"/>
      <c r="PZZ30" s="203"/>
      <c r="QAA30" s="203"/>
      <c r="QAB30" s="203"/>
      <c r="QAC30" s="203"/>
      <c r="QAD30" s="203"/>
      <c r="QAE30" s="203"/>
      <c r="QAF30" s="203"/>
      <c r="QAG30" s="203"/>
      <c r="QAH30" s="203"/>
      <c r="QAI30" s="203"/>
      <c r="QAJ30" s="203"/>
      <c r="QAK30" s="203"/>
      <c r="QAL30" s="203"/>
      <c r="QAM30" s="203"/>
      <c r="QAN30" s="203"/>
      <c r="QAO30" s="203"/>
      <c r="QAP30" s="203"/>
      <c r="QAQ30" s="203"/>
      <c r="QAR30" s="203"/>
      <c r="QAS30" s="203"/>
      <c r="QAT30" s="203"/>
      <c r="QAU30" s="203"/>
      <c r="QAV30" s="203"/>
      <c r="QAW30" s="203"/>
      <c r="QAX30" s="203"/>
      <c r="QAY30" s="203"/>
      <c r="QAZ30" s="203"/>
      <c r="QBA30" s="203"/>
      <c r="QBB30" s="203"/>
      <c r="QBC30" s="203"/>
      <c r="QBD30" s="203"/>
      <c r="QBE30" s="203"/>
      <c r="QBF30" s="203"/>
      <c r="QBG30" s="203"/>
      <c r="QBH30" s="203"/>
      <c r="QBI30" s="203"/>
      <c r="QBJ30" s="203"/>
      <c r="QBK30" s="203"/>
      <c r="QBL30" s="203"/>
      <c r="QBM30" s="203"/>
      <c r="QBN30" s="203"/>
      <c r="QBO30" s="203"/>
      <c r="QBP30" s="203"/>
      <c r="QBQ30" s="203"/>
      <c r="QBR30" s="203"/>
      <c r="QBS30" s="203"/>
      <c r="QBT30" s="203"/>
      <c r="QBU30" s="203"/>
      <c r="QBV30" s="203"/>
      <c r="QBW30" s="203"/>
      <c r="QBX30" s="203"/>
      <c r="QBY30" s="203"/>
      <c r="QBZ30" s="203"/>
      <c r="QCA30" s="203"/>
      <c r="QCB30" s="203"/>
      <c r="QCC30" s="203"/>
      <c r="QCD30" s="203"/>
      <c r="QCE30" s="203"/>
      <c r="QCF30" s="203"/>
      <c r="QCG30" s="203"/>
      <c r="QCH30" s="203"/>
      <c r="QCI30" s="203"/>
      <c r="QCJ30" s="203"/>
      <c r="QCK30" s="203"/>
      <c r="QCL30" s="203"/>
      <c r="QCM30" s="203"/>
      <c r="QCN30" s="203"/>
      <c r="QCO30" s="203"/>
      <c r="QCP30" s="203"/>
      <c r="QCQ30" s="203"/>
      <c r="QCR30" s="203"/>
      <c r="QCS30" s="203"/>
      <c r="QCT30" s="203"/>
      <c r="QCU30" s="203"/>
      <c r="QCV30" s="203"/>
      <c r="QCW30" s="203"/>
      <c r="QCX30" s="203"/>
      <c r="QCY30" s="203"/>
      <c r="QCZ30" s="203"/>
      <c r="QDA30" s="203"/>
      <c r="QDB30" s="203"/>
      <c r="QDC30" s="203"/>
      <c r="QDD30" s="203"/>
      <c r="QDE30" s="203"/>
      <c r="QDF30" s="203"/>
      <c r="QDG30" s="203"/>
      <c r="QDH30" s="203"/>
      <c r="QDI30" s="203"/>
      <c r="QDJ30" s="203"/>
      <c r="QDK30" s="203"/>
      <c r="QDL30" s="203"/>
      <c r="QDM30" s="203"/>
      <c r="QDN30" s="203"/>
      <c r="QDO30" s="203"/>
      <c r="QDP30" s="203"/>
      <c r="QDQ30" s="203"/>
      <c r="QDR30" s="203"/>
      <c r="QDS30" s="203"/>
      <c r="QDT30" s="203"/>
      <c r="QDU30" s="203"/>
      <c r="QDV30" s="203"/>
      <c r="QDW30" s="203"/>
      <c r="QDX30" s="203"/>
      <c r="QDY30" s="203"/>
      <c r="QDZ30" s="203"/>
      <c r="QEA30" s="203"/>
      <c r="QEB30" s="203"/>
      <c r="QEC30" s="203"/>
      <c r="QED30" s="203"/>
      <c r="QEE30" s="203"/>
      <c r="QEF30" s="203"/>
      <c r="QEG30" s="203"/>
      <c r="QEH30" s="203"/>
      <c r="QEI30" s="203"/>
      <c r="QEJ30" s="203"/>
      <c r="QEK30" s="203"/>
      <c r="QEL30" s="203"/>
      <c r="QEM30" s="203"/>
      <c r="QEN30" s="203"/>
      <c r="QEO30" s="203"/>
      <c r="QEP30" s="203"/>
      <c r="QEQ30" s="203"/>
      <c r="QER30" s="203"/>
      <c r="QES30" s="203"/>
      <c r="QET30" s="203"/>
      <c r="QEU30" s="203"/>
      <c r="QEV30" s="203"/>
      <c r="QEW30" s="203"/>
      <c r="QEX30" s="203"/>
      <c r="QEY30" s="203"/>
      <c r="QEZ30" s="203"/>
      <c r="QFA30" s="203"/>
      <c r="QFB30" s="203"/>
      <c r="QFC30" s="203"/>
      <c r="QFD30" s="203"/>
      <c r="QFE30" s="203"/>
      <c r="QFF30" s="203"/>
      <c r="QFG30" s="203"/>
      <c r="QFH30" s="203"/>
      <c r="QFI30" s="203"/>
      <c r="QFJ30" s="203"/>
      <c r="QFK30" s="203"/>
      <c r="QFL30" s="203"/>
      <c r="QFM30" s="203"/>
      <c r="QFN30" s="203"/>
      <c r="QFO30" s="203"/>
      <c r="QFP30" s="203"/>
      <c r="QFQ30" s="203"/>
      <c r="QFR30" s="203"/>
      <c r="QFS30" s="203"/>
      <c r="QFT30" s="203"/>
      <c r="QFU30" s="203"/>
      <c r="QFV30" s="203"/>
      <c r="QFW30" s="203"/>
      <c r="QFX30" s="203"/>
      <c r="QFY30" s="203"/>
      <c r="QFZ30" s="203"/>
      <c r="QGA30" s="203"/>
      <c r="QGB30" s="203"/>
      <c r="QGC30" s="203"/>
      <c r="QGD30" s="203"/>
      <c r="QGE30" s="203"/>
      <c r="QGF30" s="203"/>
      <c r="QGG30" s="203"/>
      <c r="QGH30" s="203"/>
      <c r="QGI30" s="203"/>
      <c r="QGJ30" s="203"/>
      <c r="QGK30" s="203"/>
      <c r="QGL30" s="203"/>
      <c r="QGM30" s="203"/>
      <c r="QGN30" s="203"/>
      <c r="QGO30" s="203"/>
      <c r="QGP30" s="203"/>
      <c r="QGQ30" s="203"/>
      <c r="QGR30" s="203"/>
      <c r="QGS30" s="203"/>
      <c r="QGT30" s="203"/>
      <c r="QGU30" s="203"/>
      <c r="QGV30" s="203"/>
      <c r="QGW30" s="203"/>
      <c r="QGX30" s="203"/>
      <c r="QGY30" s="203"/>
      <c r="QGZ30" s="203"/>
      <c r="QHA30" s="203"/>
      <c r="QHB30" s="203"/>
      <c r="QHC30" s="203"/>
      <c r="QHD30" s="203"/>
      <c r="QHE30" s="203"/>
      <c r="QHF30" s="203"/>
      <c r="QHG30" s="203"/>
      <c r="QHH30" s="203"/>
      <c r="QHI30" s="203"/>
      <c r="QHJ30" s="203"/>
      <c r="QHK30" s="203"/>
      <c r="QHL30" s="203"/>
      <c r="QHM30" s="203"/>
      <c r="QHN30" s="203"/>
      <c r="QHO30" s="203"/>
      <c r="QHP30" s="203"/>
      <c r="QHQ30" s="203"/>
      <c r="QHR30" s="203"/>
      <c r="QHS30" s="203"/>
      <c r="QHT30" s="203"/>
      <c r="QHU30" s="203"/>
      <c r="QHV30" s="203"/>
      <c r="QHW30" s="203"/>
      <c r="QHX30" s="203"/>
      <c r="QHY30" s="203"/>
      <c r="QHZ30" s="203"/>
      <c r="QIA30" s="203"/>
      <c r="QIB30" s="203"/>
      <c r="QIC30" s="203"/>
      <c r="QID30" s="203"/>
      <c r="QIE30" s="203"/>
      <c r="QIF30" s="203"/>
      <c r="QIG30" s="203"/>
      <c r="QIH30" s="203"/>
      <c r="QII30" s="203"/>
      <c r="QIJ30" s="203"/>
      <c r="QIK30" s="203"/>
      <c r="QIL30" s="203"/>
      <c r="QIM30" s="203"/>
      <c r="QIN30" s="203"/>
      <c r="QIO30" s="203"/>
      <c r="QIP30" s="203"/>
      <c r="QIQ30" s="203"/>
      <c r="QIR30" s="203"/>
      <c r="QIS30" s="203"/>
      <c r="QIT30" s="203"/>
      <c r="QIU30" s="203"/>
      <c r="QIV30" s="203"/>
      <c r="QIW30" s="203"/>
      <c r="QIX30" s="203"/>
      <c r="QIY30" s="203"/>
      <c r="QIZ30" s="203"/>
      <c r="QJA30" s="203"/>
      <c r="QJB30" s="203"/>
      <c r="QJC30" s="203"/>
      <c r="QJD30" s="203"/>
      <c r="QJE30" s="203"/>
      <c r="QJF30" s="203"/>
      <c r="QJG30" s="203"/>
      <c r="QJH30" s="203"/>
      <c r="QJI30" s="203"/>
      <c r="QJJ30" s="203"/>
      <c r="QJK30" s="203"/>
      <c r="QJL30" s="203"/>
      <c r="QJM30" s="203"/>
      <c r="QJN30" s="203"/>
      <c r="QJO30" s="203"/>
      <c r="QJP30" s="203"/>
      <c r="QJQ30" s="203"/>
      <c r="QJR30" s="203"/>
      <c r="QJS30" s="203"/>
      <c r="QJT30" s="203"/>
      <c r="QJU30" s="203"/>
      <c r="QJV30" s="203"/>
      <c r="QJW30" s="203"/>
      <c r="QJX30" s="203"/>
      <c r="QJY30" s="203"/>
      <c r="QJZ30" s="203"/>
      <c r="QKA30" s="203"/>
      <c r="QKB30" s="203"/>
      <c r="QKC30" s="203"/>
      <c r="QKD30" s="203"/>
      <c r="QKE30" s="203"/>
      <c r="QKF30" s="203"/>
      <c r="QKG30" s="203"/>
      <c r="QKH30" s="203"/>
      <c r="QKI30" s="203"/>
      <c r="QKJ30" s="203"/>
      <c r="QKK30" s="203"/>
      <c r="QKL30" s="203"/>
      <c r="QKM30" s="203"/>
      <c r="QKN30" s="203"/>
      <c r="QKO30" s="203"/>
      <c r="QKP30" s="203"/>
      <c r="QKQ30" s="203"/>
      <c r="QKR30" s="203"/>
      <c r="QKS30" s="203"/>
      <c r="QKT30" s="203"/>
      <c r="QKU30" s="203"/>
      <c r="QKV30" s="203"/>
      <c r="QKW30" s="203"/>
      <c r="QKX30" s="203"/>
      <c r="QKY30" s="203"/>
      <c r="QKZ30" s="203"/>
      <c r="QLA30" s="203"/>
      <c r="QLB30" s="203"/>
      <c r="QLC30" s="203"/>
      <c r="QLD30" s="203"/>
      <c r="QLE30" s="203"/>
      <c r="QLF30" s="203"/>
      <c r="QLG30" s="203"/>
      <c r="QLH30" s="203"/>
      <c r="QLI30" s="203"/>
      <c r="QLJ30" s="203"/>
      <c r="QLK30" s="203"/>
      <c r="QLL30" s="203"/>
      <c r="QLM30" s="203"/>
      <c r="QLN30" s="203"/>
      <c r="QLO30" s="203"/>
      <c r="QLP30" s="203"/>
      <c r="QLQ30" s="203"/>
      <c r="QLR30" s="203"/>
      <c r="QLS30" s="203"/>
      <c r="QLT30" s="203"/>
      <c r="QLU30" s="203"/>
      <c r="QLV30" s="203"/>
      <c r="QLW30" s="203"/>
      <c r="QLX30" s="203"/>
      <c r="QLY30" s="203"/>
      <c r="QLZ30" s="203"/>
      <c r="QMA30" s="203"/>
      <c r="QMB30" s="203"/>
      <c r="QMC30" s="203"/>
      <c r="QMD30" s="203"/>
      <c r="QME30" s="203"/>
      <c r="QMF30" s="203"/>
      <c r="QMG30" s="203"/>
      <c r="QMH30" s="203"/>
      <c r="QMI30" s="203"/>
      <c r="QMJ30" s="203"/>
      <c r="QMK30" s="203"/>
      <c r="QML30" s="203"/>
      <c r="QMM30" s="203"/>
      <c r="QMN30" s="203"/>
      <c r="QMO30" s="203"/>
      <c r="QMP30" s="203"/>
      <c r="QMQ30" s="203"/>
      <c r="QMR30" s="203"/>
      <c r="QMS30" s="203"/>
      <c r="QMT30" s="203"/>
      <c r="QMU30" s="203"/>
      <c r="QMV30" s="203"/>
      <c r="QMW30" s="203"/>
      <c r="QMX30" s="203"/>
      <c r="QMY30" s="203"/>
      <c r="QMZ30" s="203"/>
      <c r="QNA30" s="203"/>
      <c r="QNB30" s="203"/>
      <c r="QNC30" s="203"/>
      <c r="QND30" s="203"/>
      <c r="QNE30" s="203"/>
      <c r="QNF30" s="203"/>
      <c r="QNG30" s="203"/>
      <c r="QNH30" s="203"/>
      <c r="QNI30" s="203"/>
      <c r="QNJ30" s="203"/>
      <c r="QNK30" s="203"/>
      <c r="QNL30" s="203"/>
      <c r="QNM30" s="203"/>
      <c r="QNN30" s="203"/>
      <c r="QNO30" s="203"/>
      <c r="QNP30" s="203"/>
      <c r="QNQ30" s="203"/>
      <c r="QNR30" s="203"/>
      <c r="QNS30" s="203"/>
      <c r="QNT30" s="203"/>
      <c r="QNU30" s="203"/>
      <c r="QNV30" s="203"/>
      <c r="QNW30" s="203"/>
      <c r="QNX30" s="203"/>
      <c r="QNY30" s="203"/>
      <c r="QNZ30" s="203"/>
      <c r="QOA30" s="203"/>
      <c r="QOB30" s="203"/>
      <c r="QOC30" s="203"/>
      <c r="QOD30" s="203"/>
      <c r="QOE30" s="203"/>
      <c r="QOF30" s="203"/>
      <c r="QOG30" s="203"/>
      <c r="QOH30" s="203"/>
      <c r="QOI30" s="203"/>
      <c r="QOJ30" s="203"/>
      <c r="QOK30" s="203"/>
      <c r="QOL30" s="203"/>
      <c r="QOM30" s="203"/>
      <c r="QON30" s="203"/>
      <c r="QOO30" s="203"/>
      <c r="QOP30" s="203"/>
      <c r="QOQ30" s="203"/>
      <c r="QOR30" s="203"/>
      <c r="QOS30" s="203"/>
      <c r="QOT30" s="203"/>
      <c r="QOU30" s="203"/>
      <c r="QOV30" s="203"/>
      <c r="QOW30" s="203"/>
      <c r="QOX30" s="203"/>
      <c r="QOY30" s="203"/>
      <c r="QOZ30" s="203"/>
      <c r="QPA30" s="203"/>
      <c r="QPB30" s="203"/>
      <c r="QPC30" s="203"/>
      <c r="QPD30" s="203"/>
      <c r="QPE30" s="203"/>
      <c r="QPF30" s="203"/>
      <c r="QPG30" s="203"/>
      <c r="QPH30" s="203"/>
      <c r="QPI30" s="203"/>
      <c r="QPJ30" s="203"/>
      <c r="QPK30" s="203"/>
      <c r="QPL30" s="203"/>
      <c r="QPM30" s="203"/>
      <c r="QPN30" s="203"/>
      <c r="QPO30" s="203"/>
      <c r="QPP30" s="203"/>
      <c r="QPQ30" s="203"/>
      <c r="QPR30" s="203"/>
      <c r="QPS30" s="203"/>
      <c r="QPT30" s="203"/>
      <c r="QPU30" s="203"/>
      <c r="QPV30" s="203"/>
      <c r="QPW30" s="203"/>
      <c r="QPX30" s="203"/>
      <c r="QPY30" s="203"/>
      <c r="QPZ30" s="203"/>
      <c r="QQA30" s="203"/>
      <c r="QQB30" s="203"/>
      <c r="QQC30" s="203"/>
      <c r="QQD30" s="203"/>
      <c r="QQE30" s="203"/>
      <c r="QQF30" s="203"/>
      <c r="QQG30" s="203"/>
      <c r="QQH30" s="203"/>
      <c r="QQI30" s="203"/>
      <c r="QQJ30" s="203"/>
      <c r="QQK30" s="203"/>
      <c r="QQL30" s="203"/>
      <c r="QQM30" s="203"/>
      <c r="QQN30" s="203"/>
      <c r="QQO30" s="203"/>
      <c r="QQP30" s="203"/>
      <c r="QQQ30" s="203"/>
      <c r="QQR30" s="203"/>
      <c r="QQS30" s="203"/>
      <c r="QQT30" s="203"/>
      <c r="QQU30" s="203"/>
      <c r="QQV30" s="203"/>
      <c r="QQW30" s="203"/>
      <c r="QQX30" s="203"/>
      <c r="QQY30" s="203"/>
      <c r="QQZ30" s="203"/>
      <c r="QRA30" s="203"/>
      <c r="QRB30" s="203"/>
      <c r="QRC30" s="203"/>
      <c r="QRD30" s="203"/>
      <c r="QRE30" s="203"/>
      <c r="QRF30" s="203"/>
      <c r="QRG30" s="203"/>
      <c r="QRH30" s="203"/>
      <c r="QRI30" s="203"/>
      <c r="QRJ30" s="203"/>
      <c r="QRK30" s="203"/>
      <c r="QRL30" s="203"/>
      <c r="QRM30" s="203"/>
      <c r="QRN30" s="203"/>
      <c r="QRO30" s="203"/>
      <c r="QRP30" s="203"/>
      <c r="QRQ30" s="203"/>
      <c r="QRR30" s="203"/>
      <c r="QRS30" s="203"/>
      <c r="QRT30" s="203"/>
      <c r="QRU30" s="203"/>
      <c r="QRV30" s="203"/>
      <c r="QRW30" s="203"/>
      <c r="QRX30" s="203"/>
      <c r="QRY30" s="203"/>
      <c r="QRZ30" s="203"/>
      <c r="QSA30" s="203"/>
      <c r="QSB30" s="203"/>
      <c r="QSC30" s="203"/>
      <c r="QSD30" s="203"/>
      <c r="QSE30" s="203"/>
      <c r="QSF30" s="203"/>
      <c r="QSG30" s="203"/>
      <c r="QSH30" s="203"/>
      <c r="QSI30" s="203"/>
      <c r="QSJ30" s="203"/>
      <c r="QSK30" s="203"/>
      <c r="QSL30" s="203"/>
      <c r="QSM30" s="203"/>
      <c r="QSN30" s="203"/>
      <c r="QSO30" s="203"/>
      <c r="QSP30" s="203"/>
      <c r="QSQ30" s="203"/>
      <c r="QSR30" s="203"/>
      <c r="QSS30" s="203"/>
      <c r="QST30" s="203"/>
      <c r="QSU30" s="203"/>
      <c r="QSV30" s="203"/>
      <c r="QSW30" s="203"/>
      <c r="QSX30" s="203"/>
      <c r="QSY30" s="203"/>
      <c r="QSZ30" s="203"/>
      <c r="QTA30" s="203"/>
      <c r="QTB30" s="203"/>
      <c r="QTC30" s="203"/>
      <c r="QTD30" s="203"/>
      <c r="QTE30" s="203"/>
      <c r="QTF30" s="203"/>
      <c r="QTG30" s="203"/>
      <c r="QTH30" s="203"/>
      <c r="QTI30" s="203"/>
      <c r="QTJ30" s="203"/>
      <c r="QTK30" s="203"/>
      <c r="QTL30" s="203"/>
      <c r="QTM30" s="203"/>
      <c r="QTN30" s="203"/>
      <c r="QTO30" s="203"/>
      <c r="QTP30" s="203"/>
      <c r="QTQ30" s="203"/>
      <c r="QTR30" s="203"/>
      <c r="QTS30" s="203"/>
      <c r="QTT30" s="203"/>
      <c r="QTU30" s="203"/>
      <c r="QTV30" s="203"/>
      <c r="QTW30" s="203"/>
      <c r="QTX30" s="203"/>
      <c r="QTY30" s="203"/>
      <c r="QTZ30" s="203"/>
      <c r="QUA30" s="203"/>
      <c r="QUB30" s="203"/>
      <c r="QUC30" s="203"/>
      <c r="QUD30" s="203"/>
      <c r="QUE30" s="203"/>
      <c r="QUF30" s="203"/>
      <c r="QUG30" s="203"/>
      <c r="QUH30" s="203"/>
      <c r="QUI30" s="203"/>
      <c r="QUJ30" s="203"/>
      <c r="QUK30" s="203"/>
      <c r="QUL30" s="203"/>
      <c r="QUM30" s="203"/>
      <c r="QUN30" s="203"/>
      <c r="QUO30" s="203"/>
      <c r="QUP30" s="203"/>
      <c r="QUQ30" s="203"/>
      <c r="QUR30" s="203"/>
      <c r="QUS30" s="203"/>
      <c r="QUT30" s="203"/>
      <c r="QUU30" s="203"/>
      <c r="QUV30" s="203"/>
      <c r="QUW30" s="203"/>
      <c r="QUX30" s="203"/>
      <c r="QUY30" s="203"/>
      <c r="QUZ30" s="203"/>
      <c r="QVA30" s="203"/>
      <c r="QVB30" s="203"/>
      <c r="QVC30" s="203"/>
      <c r="QVD30" s="203"/>
      <c r="QVE30" s="203"/>
      <c r="QVF30" s="203"/>
      <c r="QVG30" s="203"/>
      <c r="QVH30" s="203"/>
      <c r="QVI30" s="203"/>
      <c r="QVJ30" s="203"/>
      <c r="QVK30" s="203"/>
      <c r="QVL30" s="203"/>
      <c r="QVM30" s="203"/>
      <c r="QVN30" s="203"/>
      <c r="QVO30" s="203"/>
      <c r="QVP30" s="203"/>
      <c r="QVQ30" s="203"/>
      <c r="QVR30" s="203"/>
      <c r="QVS30" s="203"/>
      <c r="QVT30" s="203"/>
      <c r="QVU30" s="203"/>
      <c r="QVV30" s="203"/>
      <c r="QVW30" s="203"/>
      <c r="QVX30" s="203"/>
      <c r="QVY30" s="203"/>
      <c r="QVZ30" s="203"/>
      <c r="QWA30" s="203"/>
      <c r="QWB30" s="203"/>
      <c r="QWC30" s="203"/>
      <c r="QWD30" s="203"/>
      <c r="QWE30" s="203"/>
      <c r="QWF30" s="203"/>
      <c r="QWG30" s="203"/>
      <c r="QWH30" s="203"/>
      <c r="QWI30" s="203"/>
      <c r="QWJ30" s="203"/>
      <c r="QWK30" s="203"/>
      <c r="QWL30" s="203"/>
      <c r="QWM30" s="203"/>
      <c r="QWN30" s="203"/>
      <c r="QWO30" s="203"/>
      <c r="QWP30" s="203"/>
      <c r="QWQ30" s="203"/>
      <c r="QWR30" s="203"/>
      <c r="QWS30" s="203"/>
      <c r="QWT30" s="203"/>
      <c r="QWU30" s="203"/>
      <c r="QWV30" s="203"/>
      <c r="QWW30" s="203"/>
      <c r="QWX30" s="203"/>
      <c r="QWY30" s="203"/>
      <c r="QWZ30" s="203"/>
      <c r="QXA30" s="203"/>
      <c r="QXB30" s="203"/>
      <c r="QXC30" s="203"/>
      <c r="QXD30" s="203"/>
      <c r="QXE30" s="203"/>
      <c r="QXF30" s="203"/>
      <c r="QXG30" s="203"/>
      <c r="QXH30" s="203"/>
      <c r="QXI30" s="203"/>
      <c r="QXJ30" s="203"/>
      <c r="QXK30" s="203"/>
      <c r="QXL30" s="203"/>
      <c r="QXM30" s="203"/>
      <c r="QXN30" s="203"/>
      <c r="QXO30" s="203"/>
      <c r="QXP30" s="203"/>
      <c r="QXQ30" s="203"/>
      <c r="QXR30" s="203"/>
      <c r="QXS30" s="203"/>
      <c r="QXT30" s="203"/>
      <c r="QXU30" s="203"/>
      <c r="QXV30" s="203"/>
      <c r="QXW30" s="203"/>
      <c r="QXX30" s="203"/>
      <c r="QXY30" s="203"/>
      <c r="QXZ30" s="203"/>
      <c r="QYA30" s="203"/>
      <c r="QYB30" s="203"/>
      <c r="QYC30" s="203"/>
      <c r="QYD30" s="203"/>
      <c r="QYE30" s="203"/>
      <c r="QYF30" s="203"/>
      <c r="QYG30" s="203"/>
      <c r="QYH30" s="203"/>
      <c r="QYI30" s="203"/>
      <c r="QYJ30" s="203"/>
      <c r="QYK30" s="203"/>
      <c r="QYL30" s="203"/>
      <c r="QYM30" s="203"/>
      <c r="QYN30" s="203"/>
      <c r="QYO30" s="203"/>
      <c r="QYP30" s="203"/>
      <c r="QYQ30" s="203"/>
      <c r="QYR30" s="203"/>
      <c r="QYS30" s="203"/>
      <c r="QYT30" s="203"/>
      <c r="QYU30" s="203"/>
      <c r="QYV30" s="203"/>
      <c r="QYW30" s="203"/>
      <c r="QYX30" s="203"/>
      <c r="QYY30" s="203"/>
      <c r="QYZ30" s="203"/>
      <c r="QZA30" s="203"/>
      <c r="QZB30" s="203"/>
      <c r="QZC30" s="203"/>
      <c r="QZD30" s="203"/>
      <c r="QZE30" s="203"/>
      <c r="QZF30" s="203"/>
      <c r="QZG30" s="203"/>
      <c r="QZH30" s="203"/>
      <c r="QZI30" s="203"/>
      <c r="QZJ30" s="203"/>
      <c r="QZK30" s="203"/>
      <c r="QZL30" s="203"/>
      <c r="QZM30" s="203"/>
      <c r="QZN30" s="203"/>
      <c r="QZO30" s="203"/>
      <c r="QZP30" s="203"/>
      <c r="QZQ30" s="203"/>
      <c r="QZR30" s="203"/>
      <c r="QZS30" s="203"/>
      <c r="QZT30" s="203"/>
      <c r="QZU30" s="203"/>
      <c r="QZV30" s="203"/>
      <c r="QZW30" s="203"/>
      <c r="QZX30" s="203"/>
      <c r="QZY30" s="203"/>
      <c r="QZZ30" s="203"/>
      <c r="RAA30" s="203"/>
      <c r="RAB30" s="203"/>
      <c r="RAC30" s="203"/>
      <c r="RAD30" s="203"/>
      <c r="RAE30" s="203"/>
      <c r="RAF30" s="203"/>
      <c r="RAG30" s="203"/>
      <c r="RAH30" s="203"/>
      <c r="RAI30" s="203"/>
      <c r="RAJ30" s="203"/>
      <c r="RAK30" s="203"/>
      <c r="RAL30" s="203"/>
      <c r="RAM30" s="203"/>
      <c r="RAN30" s="203"/>
      <c r="RAO30" s="203"/>
      <c r="RAP30" s="203"/>
      <c r="RAQ30" s="203"/>
      <c r="RAR30" s="203"/>
      <c r="RAS30" s="203"/>
      <c r="RAT30" s="203"/>
      <c r="RAU30" s="203"/>
      <c r="RAV30" s="203"/>
      <c r="RAW30" s="203"/>
      <c r="RAX30" s="203"/>
      <c r="RAY30" s="203"/>
      <c r="RAZ30" s="203"/>
      <c r="RBA30" s="203"/>
      <c r="RBB30" s="203"/>
      <c r="RBC30" s="203"/>
      <c r="RBD30" s="203"/>
      <c r="RBE30" s="203"/>
      <c r="RBF30" s="203"/>
      <c r="RBG30" s="203"/>
      <c r="RBH30" s="203"/>
      <c r="RBI30" s="203"/>
      <c r="RBJ30" s="203"/>
      <c r="RBK30" s="203"/>
      <c r="RBL30" s="203"/>
      <c r="RBM30" s="203"/>
      <c r="RBN30" s="203"/>
      <c r="RBO30" s="203"/>
      <c r="RBP30" s="203"/>
      <c r="RBQ30" s="203"/>
      <c r="RBR30" s="203"/>
      <c r="RBS30" s="203"/>
      <c r="RBT30" s="203"/>
      <c r="RBU30" s="203"/>
      <c r="RBV30" s="203"/>
      <c r="RBW30" s="203"/>
      <c r="RBX30" s="203"/>
      <c r="RBY30" s="203"/>
      <c r="RBZ30" s="203"/>
      <c r="RCA30" s="203"/>
      <c r="RCB30" s="203"/>
      <c r="RCC30" s="203"/>
      <c r="RCD30" s="203"/>
      <c r="RCE30" s="203"/>
      <c r="RCF30" s="203"/>
      <c r="RCG30" s="203"/>
      <c r="RCH30" s="203"/>
      <c r="RCI30" s="203"/>
      <c r="RCJ30" s="203"/>
      <c r="RCK30" s="203"/>
      <c r="RCL30" s="203"/>
      <c r="RCM30" s="203"/>
      <c r="RCN30" s="203"/>
      <c r="RCO30" s="203"/>
      <c r="RCP30" s="203"/>
      <c r="RCQ30" s="203"/>
      <c r="RCR30" s="203"/>
      <c r="RCS30" s="203"/>
      <c r="RCT30" s="203"/>
      <c r="RCU30" s="203"/>
      <c r="RCV30" s="203"/>
      <c r="RCW30" s="203"/>
      <c r="RCX30" s="203"/>
      <c r="RCY30" s="203"/>
      <c r="RCZ30" s="203"/>
      <c r="RDA30" s="203"/>
      <c r="RDB30" s="203"/>
      <c r="RDC30" s="203"/>
      <c r="RDD30" s="203"/>
      <c r="RDE30" s="203"/>
      <c r="RDF30" s="203"/>
      <c r="RDG30" s="203"/>
      <c r="RDH30" s="203"/>
      <c r="RDI30" s="203"/>
      <c r="RDJ30" s="203"/>
      <c r="RDK30" s="203"/>
      <c r="RDL30" s="203"/>
      <c r="RDM30" s="203"/>
      <c r="RDN30" s="203"/>
      <c r="RDO30" s="203"/>
      <c r="RDP30" s="203"/>
      <c r="RDQ30" s="203"/>
      <c r="RDR30" s="203"/>
      <c r="RDS30" s="203"/>
      <c r="RDT30" s="203"/>
      <c r="RDU30" s="203"/>
      <c r="RDV30" s="203"/>
      <c r="RDW30" s="203"/>
      <c r="RDX30" s="203"/>
      <c r="RDY30" s="203"/>
      <c r="RDZ30" s="203"/>
      <c r="REA30" s="203"/>
      <c r="REB30" s="203"/>
      <c r="REC30" s="203"/>
      <c r="RED30" s="203"/>
      <c r="REE30" s="203"/>
      <c r="REF30" s="203"/>
      <c r="REG30" s="203"/>
      <c r="REH30" s="203"/>
      <c r="REI30" s="203"/>
      <c r="REJ30" s="203"/>
      <c r="REK30" s="203"/>
      <c r="REL30" s="203"/>
      <c r="REM30" s="203"/>
      <c r="REN30" s="203"/>
      <c r="REO30" s="203"/>
      <c r="REP30" s="203"/>
      <c r="REQ30" s="203"/>
      <c r="RER30" s="203"/>
      <c r="RES30" s="203"/>
      <c r="RET30" s="203"/>
      <c r="REU30" s="203"/>
      <c r="REV30" s="203"/>
      <c r="REW30" s="203"/>
      <c r="REX30" s="203"/>
      <c r="REY30" s="203"/>
      <c r="REZ30" s="203"/>
      <c r="RFA30" s="203"/>
      <c r="RFB30" s="203"/>
      <c r="RFC30" s="203"/>
      <c r="RFD30" s="203"/>
      <c r="RFE30" s="203"/>
      <c r="RFF30" s="203"/>
      <c r="RFG30" s="203"/>
      <c r="RFH30" s="203"/>
      <c r="RFI30" s="203"/>
      <c r="RFJ30" s="203"/>
      <c r="RFK30" s="203"/>
      <c r="RFL30" s="203"/>
      <c r="RFM30" s="203"/>
      <c r="RFN30" s="203"/>
      <c r="RFO30" s="203"/>
      <c r="RFP30" s="203"/>
      <c r="RFQ30" s="203"/>
      <c r="RFR30" s="203"/>
      <c r="RFS30" s="203"/>
      <c r="RFT30" s="203"/>
      <c r="RFU30" s="203"/>
      <c r="RFV30" s="203"/>
      <c r="RFW30" s="203"/>
      <c r="RFX30" s="203"/>
      <c r="RFY30" s="203"/>
      <c r="RFZ30" s="203"/>
      <c r="RGA30" s="203"/>
      <c r="RGB30" s="203"/>
      <c r="RGC30" s="203"/>
      <c r="RGD30" s="203"/>
      <c r="RGE30" s="203"/>
      <c r="RGF30" s="203"/>
      <c r="RGG30" s="203"/>
      <c r="RGH30" s="203"/>
      <c r="RGI30" s="203"/>
      <c r="RGJ30" s="203"/>
      <c r="RGK30" s="203"/>
      <c r="RGL30" s="203"/>
      <c r="RGM30" s="203"/>
      <c r="RGN30" s="203"/>
      <c r="RGO30" s="203"/>
      <c r="RGP30" s="203"/>
      <c r="RGQ30" s="203"/>
      <c r="RGR30" s="203"/>
      <c r="RGS30" s="203"/>
      <c r="RGT30" s="203"/>
      <c r="RGU30" s="203"/>
      <c r="RGV30" s="203"/>
      <c r="RGW30" s="203"/>
      <c r="RGX30" s="203"/>
      <c r="RGY30" s="203"/>
      <c r="RGZ30" s="203"/>
      <c r="RHA30" s="203"/>
      <c r="RHB30" s="203"/>
      <c r="RHC30" s="203"/>
      <c r="RHD30" s="203"/>
      <c r="RHE30" s="203"/>
      <c r="RHF30" s="203"/>
      <c r="RHG30" s="203"/>
      <c r="RHH30" s="203"/>
      <c r="RHI30" s="203"/>
      <c r="RHJ30" s="203"/>
      <c r="RHK30" s="203"/>
      <c r="RHL30" s="203"/>
      <c r="RHM30" s="203"/>
      <c r="RHN30" s="203"/>
      <c r="RHO30" s="203"/>
      <c r="RHP30" s="203"/>
      <c r="RHQ30" s="203"/>
      <c r="RHR30" s="203"/>
      <c r="RHS30" s="203"/>
      <c r="RHT30" s="203"/>
      <c r="RHU30" s="203"/>
      <c r="RHV30" s="203"/>
      <c r="RHW30" s="203"/>
      <c r="RHX30" s="203"/>
      <c r="RHY30" s="203"/>
      <c r="RHZ30" s="203"/>
      <c r="RIA30" s="203"/>
      <c r="RIB30" s="203"/>
      <c r="RIC30" s="203"/>
      <c r="RID30" s="203"/>
      <c r="RIE30" s="203"/>
      <c r="RIF30" s="203"/>
      <c r="RIG30" s="203"/>
      <c r="RIH30" s="203"/>
      <c r="RII30" s="203"/>
      <c r="RIJ30" s="203"/>
      <c r="RIK30" s="203"/>
      <c r="RIL30" s="203"/>
      <c r="RIM30" s="203"/>
      <c r="RIN30" s="203"/>
      <c r="RIO30" s="203"/>
      <c r="RIP30" s="203"/>
      <c r="RIQ30" s="203"/>
      <c r="RIR30" s="203"/>
      <c r="RIS30" s="203"/>
      <c r="RIT30" s="203"/>
      <c r="RIU30" s="203"/>
      <c r="RIV30" s="203"/>
      <c r="RIW30" s="203"/>
      <c r="RIX30" s="203"/>
      <c r="RIY30" s="203"/>
      <c r="RIZ30" s="203"/>
      <c r="RJA30" s="203"/>
      <c r="RJB30" s="203"/>
      <c r="RJC30" s="203"/>
      <c r="RJD30" s="203"/>
      <c r="RJE30" s="203"/>
      <c r="RJF30" s="203"/>
      <c r="RJG30" s="203"/>
      <c r="RJH30" s="203"/>
      <c r="RJI30" s="203"/>
      <c r="RJJ30" s="203"/>
      <c r="RJK30" s="203"/>
      <c r="RJL30" s="203"/>
      <c r="RJM30" s="203"/>
      <c r="RJN30" s="203"/>
      <c r="RJO30" s="203"/>
      <c r="RJP30" s="203"/>
      <c r="RJQ30" s="203"/>
      <c r="RJR30" s="203"/>
      <c r="RJS30" s="203"/>
      <c r="RJT30" s="203"/>
      <c r="RJU30" s="203"/>
      <c r="RJV30" s="203"/>
      <c r="RJW30" s="203"/>
      <c r="RJX30" s="203"/>
      <c r="RJY30" s="203"/>
      <c r="RJZ30" s="203"/>
      <c r="RKA30" s="203"/>
      <c r="RKB30" s="203"/>
      <c r="RKC30" s="203"/>
      <c r="RKD30" s="203"/>
      <c r="RKE30" s="203"/>
      <c r="RKF30" s="203"/>
      <c r="RKG30" s="203"/>
      <c r="RKH30" s="203"/>
      <c r="RKI30" s="203"/>
      <c r="RKJ30" s="203"/>
      <c r="RKK30" s="203"/>
      <c r="RKL30" s="203"/>
      <c r="RKM30" s="203"/>
      <c r="RKN30" s="203"/>
      <c r="RKO30" s="203"/>
      <c r="RKP30" s="203"/>
      <c r="RKQ30" s="203"/>
      <c r="RKR30" s="203"/>
      <c r="RKS30" s="203"/>
      <c r="RKT30" s="203"/>
      <c r="RKU30" s="203"/>
      <c r="RKV30" s="203"/>
      <c r="RKW30" s="203"/>
      <c r="RKX30" s="203"/>
      <c r="RKY30" s="203"/>
      <c r="RKZ30" s="203"/>
      <c r="RLA30" s="203"/>
      <c r="RLB30" s="203"/>
      <c r="RLC30" s="203"/>
      <c r="RLD30" s="203"/>
      <c r="RLE30" s="203"/>
      <c r="RLF30" s="203"/>
      <c r="RLG30" s="203"/>
      <c r="RLH30" s="203"/>
      <c r="RLI30" s="203"/>
      <c r="RLJ30" s="203"/>
      <c r="RLK30" s="203"/>
      <c r="RLL30" s="203"/>
      <c r="RLM30" s="203"/>
      <c r="RLN30" s="203"/>
      <c r="RLO30" s="203"/>
      <c r="RLP30" s="203"/>
      <c r="RLQ30" s="203"/>
      <c r="RLR30" s="203"/>
      <c r="RLS30" s="203"/>
      <c r="RLT30" s="203"/>
      <c r="RLU30" s="203"/>
      <c r="RLV30" s="203"/>
      <c r="RLW30" s="203"/>
      <c r="RLX30" s="203"/>
      <c r="RLY30" s="203"/>
      <c r="RLZ30" s="203"/>
      <c r="RMA30" s="203"/>
      <c r="RMB30" s="203"/>
      <c r="RMC30" s="203"/>
      <c r="RMD30" s="203"/>
      <c r="RME30" s="203"/>
      <c r="RMF30" s="203"/>
      <c r="RMG30" s="203"/>
      <c r="RMH30" s="203"/>
      <c r="RMI30" s="203"/>
      <c r="RMJ30" s="203"/>
      <c r="RMK30" s="203"/>
      <c r="RML30" s="203"/>
      <c r="RMM30" s="203"/>
      <c r="RMN30" s="203"/>
      <c r="RMO30" s="203"/>
      <c r="RMP30" s="203"/>
      <c r="RMQ30" s="203"/>
      <c r="RMR30" s="203"/>
      <c r="RMS30" s="203"/>
      <c r="RMT30" s="203"/>
      <c r="RMU30" s="203"/>
      <c r="RMV30" s="203"/>
      <c r="RMW30" s="203"/>
      <c r="RMX30" s="203"/>
      <c r="RMY30" s="203"/>
      <c r="RMZ30" s="203"/>
      <c r="RNA30" s="203"/>
      <c r="RNB30" s="203"/>
      <c r="RNC30" s="203"/>
      <c r="RND30" s="203"/>
      <c r="RNE30" s="203"/>
      <c r="RNF30" s="203"/>
      <c r="RNG30" s="203"/>
      <c r="RNH30" s="203"/>
      <c r="RNI30" s="203"/>
      <c r="RNJ30" s="203"/>
      <c r="RNK30" s="203"/>
      <c r="RNL30" s="203"/>
      <c r="RNM30" s="203"/>
      <c r="RNN30" s="203"/>
      <c r="RNO30" s="203"/>
      <c r="RNP30" s="203"/>
      <c r="RNQ30" s="203"/>
      <c r="RNR30" s="203"/>
      <c r="RNS30" s="203"/>
      <c r="RNT30" s="203"/>
      <c r="RNU30" s="203"/>
      <c r="RNV30" s="203"/>
      <c r="RNW30" s="203"/>
      <c r="RNX30" s="203"/>
      <c r="RNY30" s="203"/>
      <c r="RNZ30" s="203"/>
      <c r="ROA30" s="203"/>
      <c r="ROB30" s="203"/>
      <c r="ROC30" s="203"/>
      <c r="ROD30" s="203"/>
      <c r="ROE30" s="203"/>
      <c r="ROF30" s="203"/>
      <c r="ROG30" s="203"/>
      <c r="ROH30" s="203"/>
      <c r="ROI30" s="203"/>
      <c r="ROJ30" s="203"/>
      <c r="ROK30" s="203"/>
      <c r="ROL30" s="203"/>
      <c r="ROM30" s="203"/>
      <c r="RON30" s="203"/>
      <c r="ROO30" s="203"/>
      <c r="ROP30" s="203"/>
      <c r="ROQ30" s="203"/>
      <c r="ROR30" s="203"/>
      <c r="ROS30" s="203"/>
      <c r="ROT30" s="203"/>
      <c r="ROU30" s="203"/>
      <c r="ROV30" s="203"/>
      <c r="ROW30" s="203"/>
      <c r="ROX30" s="203"/>
      <c r="ROY30" s="203"/>
      <c r="ROZ30" s="203"/>
      <c r="RPA30" s="203"/>
      <c r="RPB30" s="203"/>
      <c r="RPC30" s="203"/>
      <c r="RPD30" s="203"/>
      <c r="RPE30" s="203"/>
      <c r="RPF30" s="203"/>
      <c r="RPG30" s="203"/>
      <c r="RPH30" s="203"/>
      <c r="RPI30" s="203"/>
      <c r="RPJ30" s="203"/>
      <c r="RPK30" s="203"/>
      <c r="RPL30" s="203"/>
      <c r="RPM30" s="203"/>
      <c r="RPN30" s="203"/>
      <c r="RPO30" s="203"/>
      <c r="RPP30" s="203"/>
      <c r="RPQ30" s="203"/>
      <c r="RPR30" s="203"/>
      <c r="RPS30" s="203"/>
      <c r="RPT30" s="203"/>
      <c r="RPU30" s="203"/>
      <c r="RPV30" s="203"/>
      <c r="RPW30" s="203"/>
      <c r="RPX30" s="203"/>
      <c r="RPY30" s="203"/>
      <c r="RPZ30" s="203"/>
      <c r="RQA30" s="203"/>
      <c r="RQB30" s="203"/>
      <c r="RQC30" s="203"/>
      <c r="RQD30" s="203"/>
      <c r="RQE30" s="203"/>
      <c r="RQF30" s="203"/>
      <c r="RQG30" s="203"/>
      <c r="RQH30" s="203"/>
      <c r="RQI30" s="203"/>
      <c r="RQJ30" s="203"/>
      <c r="RQK30" s="203"/>
      <c r="RQL30" s="203"/>
      <c r="RQM30" s="203"/>
      <c r="RQN30" s="203"/>
      <c r="RQO30" s="203"/>
      <c r="RQP30" s="203"/>
      <c r="RQQ30" s="203"/>
      <c r="RQR30" s="203"/>
      <c r="RQS30" s="203"/>
      <c r="RQT30" s="203"/>
      <c r="RQU30" s="203"/>
      <c r="RQV30" s="203"/>
      <c r="RQW30" s="203"/>
      <c r="RQX30" s="203"/>
      <c r="RQY30" s="203"/>
      <c r="RQZ30" s="203"/>
      <c r="RRA30" s="203"/>
      <c r="RRB30" s="203"/>
      <c r="RRC30" s="203"/>
      <c r="RRD30" s="203"/>
      <c r="RRE30" s="203"/>
      <c r="RRF30" s="203"/>
      <c r="RRG30" s="203"/>
      <c r="RRH30" s="203"/>
      <c r="RRI30" s="203"/>
      <c r="RRJ30" s="203"/>
      <c r="RRK30" s="203"/>
      <c r="RRL30" s="203"/>
      <c r="RRM30" s="203"/>
      <c r="RRN30" s="203"/>
      <c r="RRO30" s="203"/>
      <c r="RRP30" s="203"/>
      <c r="RRQ30" s="203"/>
      <c r="RRR30" s="203"/>
      <c r="RRS30" s="203"/>
      <c r="RRT30" s="203"/>
      <c r="RRU30" s="203"/>
      <c r="RRV30" s="203"/>
      <c r="RRW30" s="203"/>
      <c r="RRX30" s="203"/>
      <c r="RRY30" s="203"/>
      <c r="RRZ30" s="203"/>
      <c r="RSA30" s="203"/>
      <c r="RSB30" s="203"/>
      <c r="RSC30" s="203"/>
      <c r="RSD30" s="203"/>
      <c r="RSE30" s="203"/>
      <c r="RSF30" s="203"/>
      <c r="RSG30" s="203"/>
      <c r="RSH30" s="203"/>
      <c r="RSI30" s="203"/>
      <c r="RSJ30" s="203"/>
      <c r="RSK30" s="203"/>
      <c r="RSL30" s="203"/>
      <c r="RSM30" s="203"/>
      <c r="RSN30" s="203"/>
      <c r="RSO30" s="203"/>
      <c r="RSP30" s="203"/>
      <c r="RSQ30" s="203"/>
      <c r="RSR30" s="203"/>
      <c r="RSS30" s="203"/>
      <c r="RST30" s="203"/>
      <c r="RSU30" s="203"/>
      <c r="RSV30" s="203"/>
      <c r="RSW30" s="203"/>
      <c r="RSX30" s="203"/>
      <c r="RSY30" s="203"/>
      <c r="RSZ30" s="203"/>
      <c r="RTA30" s="203"/>
      <c r="RTB30" s="203"/>
      <c r="RTC30" s="203"/>
      <c r="RTD30" s="203"/>
      <c r="RTE30" s="203"/>
      <c r="RTF30" s="203"/>
      <c r="RTG30" s="203"/>
      <c r="RTH30" s="203"/>
      <c r="RTI30" s="203"/>
      <c r="RTJ30" s="203"/>
      <c r="RTK30" s="203"/>
      <c r="RTL30" s="203"/>
      <c r="RTM30" s="203"/>
      <c r="RTN30" s="203"/>
      <c r="RTO30" s="203"/>
      <c r="RTP30" s="203"/>
      <c r="RTQ30" s="203"/>
      <c r="RTR30" s="203"/>
      <c r="RTS30" s="203"/>
      <c r="RTT30" s="203"/>
      <c r="RTU30" s="203"/>
      <c r="RTV30" s="203"/>
      <c r="RTW30" s="203"/>
      <c r="RTX30" s="203"/>
      <c r="RTY30" s="203"/>
      <c r="RTZ30" s="203"/>
      <c r="RUA30" s="203"/>
      <c r="RUB30" s="203"/>
      <c r="RUC30" s="203"/>
      <c r="RUD30" s="203"/>
      <c r="RUE30" s="203"/>
      <c r="RUF30" s="203"/>
      <c r="RUG30" s="203"/>
      <c r="RUH30" s="203"/>
      <c r="RUI30" s="203"/>
      <c r="RUJ30" s="203"/>
      <c r="RUK30" s="203"/>
      <c r="RUL30" s="203"/>
      <c r="RUM30" s="203"/>
      <c r="RUN30" s="203"/>
      <c r="RUO30" s="203"/>
      <c r="RUP30" s="203"/>
      <c r="RUQ30" s="203"/>
      <c r="RUR30" s="203"/>
      <c r="RUS30" s="203"/>
      <c r="RUT30" s="203"/>
      <c r="RUU30" s="203"/>
      <c r="RUV30" s="203"/>
      <c r="RUW30" s="203"/>
      <c r="RUX30" s="203"/>
      <c r="RUY30" s="203"/>
      <c r="RUZ30" s="203"/>
      <c r="RVA30" s="203"/>
      <c r="RVB30" s="203"/>
      <c r="RVC30" s="203"/>
      <c r="RVD30" s="203"/>
      <c r="RVE30" s="203"/>
      <c r="RVF30" s="203"/>
      <c r="RVG30" s="203"/>
      <c r="RVH30" s="203"/>
      <c r="RVI30" s="203"/>
      <c r="RVJ30" s="203"/>
      <c r="RVK30" s="203"/>
      <c r="RVL30" s="203"/>
      <c r="RVM30" s="203"/>
      <c r="RVN30" s="203"/>
      <c r="RVO30" s="203"/>
      <c r="RVP30" s="203"/>
      <c r="RVQ30" s="203"/>
      <c r="RVR30" s="203"/>
      <c r="RVS30" s="203"/>
      <c r="RVT30" s="203"/>
      <c r="RVU30" s="203"/>
      <c r="RVV30" s="203"/>
      <c r="RVW30" s="203"/>
      <c r="RVX30" s="203"/>
      <c r="RVY30" s="203"/>
      <c r="RVZ30" s="203"/>
      <c r="RWA30" s="203"/>
      <c r="RWB30" s="203"/>
      <c r="RWC30" s="203"/>
      <c r="RWD30" s="203"/>
      <c r="RWE30" s="203"/>
      <c r="RWF30" s="203"/>
      <c r="RWG30" s="203"/>
      <c r="RWH30" s="203"/>
      <c r="RWI30" s="203"/>
      <c r="RWJ30" s="203"/>
      <c r="RWK30" s="203"/>
      <c r="RWL30" s="203"/>
      <c r="RWM30" s="203"/>
      <c r="RWN30" s="203"/>
      <c r="RWO30" s="203"/>
      <c r="RWP30" s="203"/>
      <c r="RWQ30" s="203"/>
      <c r="RWR30" s="203"/>
      <c r="RWS30" s="203"/>
      <c r="RWT30" s="203"/>
      <c r="RWU30" s="203"/>
      <c r="RWV30" s="203"/>
      <c r="RWW30" s="203"/>
      <c r="RWX30" s="203"/>
      <c r="RWY30" s="203"/>
      <c r="RWZ30" s="203"/>
      <c r="RXA30" s="203"/>
      <c r="RXB30" s="203"/>
      <c r="RXC30" s="203"/>
      <c r="RXD30" s="203"/>
      <c r="RXE30" s="203"/>
      <c r="RXF30" s="203"/>
      <c r="RXG30" s="203"/>
      <c r="RXH30" s="203"/>
      <c r="RXI30" s="203"/>
      <c r="RXJ30" s="203"/>
      <c r="RXK30" s="203"/>
      <c r="RXL30" s="203"/>
      <c r="RXM30" s="203"/>
      <c r="RXN30" s="203"/>
      <c r="RXO30" s="203"/>
      <c r="RXP30" s="203"/>
      <c r="RXQ30" s="203"/>
      <c r="RXR30" s="203"/>
      <c r="RXS30" s="203"/>
      <c r="RXT30" s="203"/>
      <c r="RXU30" s="203"/>
      <c r="RXV30" s="203"/>
      <c r="RXW30" s="203"/>
      <c r="RXX30" s="203"/>
      <c r="RXY30" s="203"/>
      <c r="RXZ30" s="203"/>
      <c r="RYA30" s="203"/>
      <c r="RYB30" s="203"/>
      <c r="RYC30" s="203"/>
      <c r="RYD30" s="203"/>
      <c r="RYE30" s="203"/>
      <c r="RYF30" s="203"/>
      <c r="RYG30" s="203"/>
      <c r="RYH30" s="203"/>
      <c r="RYI30" s="203"/>
      <c r="RYJ30" s="203"/>
      <c r="RYK30" s="203"/>
      <c r="RYL30" s="203"/>
      <c r="RYM30" s="203"/>
      <c r="RYN30" s="203"/>
      <c r="RYO30" s="203"/>
      <c r="RYP30" s="203"/>
      <c r="RYQ30" s="203"/>
      <c r="RYR30" s="203"/>
      <c r="RYS30" s="203"/>
      <c r="RYT30" s="203"/>
      <c r="RYU30" s="203"/>
      <c r="RYV30" s="203"/>
      <c r="RYW30" s="203"/>
      <c r="RYX30" s="203"/>
      <c r="RYY30" s="203"/>
      <c r="RYZ30" s="203"/>
      <c r="RZA30" s="203"/>
      <c r="RZB30" s="203"/>
      <c r="RZC30" s="203"/>
      <c r="RZD30" s="203"/>
      <c r="RZE30" s="203"/>
      <c r="RZF30" s="203"/>
      <c r="RZG30" s="203"/>
      <c r="RZH30" s="203"/>
      <c r="RZI30" s="203"/>
      <c r="RZJ30" s="203"/>
      <c r="RZK30" s="203"/>
      <c r="RZL30" s="203"/>
      <c r="RZM30" s="203"/>
      <c r="RZN30" s="203"/>
      <c r="RZO30" s="203"/>
      <c r="RZP30" s="203"/>
      <c r="RZQ30" s="203"/>
      <c r="RZR30" s="203"/>
      <c r="RZS30" s="203"/>
      <c r="RZT30" s="203"/>
      <c r="RZU30" s="203"/>
      <c r="RZV30" s="203"/>
      <c r="RZW30" s="203"/>
      <c r="RZX30" s="203"/>
      <c r="RZY30" s="203"/>
      <c r="RZZ30" s="203"/>
      <c r="SAA30" s="203"/>
      <c r="SAB30" s="203"/>
      <c r="SAC30" s="203"/>
      <c r="SAD30" s="203"/>
      <c r="SAE30" s="203"/>
      <c r="SAF30" s="203"/>
      <c r="SAG30" s="203"/>
      <c r="SAH30" s="203"/>
      <c r="SAI30" s="203"/>
      <c r="SAJ30" s="203"/>
      <c r="SAK30" s="203"/>
      <c r="SAL30" s="203"/>
      <c r="SAM30" s="203"/>
      <c r="SAN30" s="203"/>
      <c r="SAO30" s="203"/>
      <c r="SAP30" s="203"/>
      <c r="SAQ30" s="203"/>
      <c r="SAR30" s="203"/>
      <c r="SAS30" s="203"/>
      <c r="SAT30" s="203"/>
      <c r="SAU30" s="203"/>
      <c r="SAV30" s="203"/>
      <c r="SAW30" s="203"/>
      <c r="SAX30" s="203"/>
      <c r="SAY30" s="203"/>
      <c r="SAZ30" s="203"/>
      <c r="SBA30" s="203"/>
      <c r="SBB30" s="203"/>
      <c r="SBC30" s="203"/>
      <c r="SBD30" s="203"/>
      <c r="SBE30" s="203"/>
      <c r="SBF30" s="203"/>
      <c r="SBG30" s="203"/>
      <c r="SBH30" s="203"/>
      <c r="SBI30" s="203"/>
      <c r="SBJ30" s="203"/>
      <c r="SBK30" s="203"/>
      <c r="SBL30" s="203"/>
      <c r="SBM30" s="203"/>
      <c r="SBN30" s="203"/>
      <c r="SBO30" s="203"/>
      <c r="SBP30" s="203"/>
      <c r="SBQ30" s="203"/>
      <c r="SBR30" s="203"/>
      <c r="SBS30" s="203"/>
      <c r="SBT30" s="203"/>
      <c r="SBU30" s="203"/>
      <c r="SBV30" s="203"/>
      <c r="SBW30" s="203"/>
      <c r="SBX30" s="203"/>
      <c r="SBY30" s="203"/>
      <c r="SBZ30" s="203"/>
      <c r="SCA30" s="203"/>
      <c r="SCB30" s="203"/>
      <c r="SCC30" s="203"/>
      <c r="SCD30" s="203"/>
      <c r="SCE30" s="203"/>
      <c r="SCF30" s="203"/>
      <c r="SCG30" s="203"/>
      <c r="SCH30" s="203"/>
      <c r="SCI30" s="203"/>
      <c r="SCJ30" s="203"/>
      <c r="SCK30" s="203"/>
      <c r="SCL30" s="203"/>
      <c r="SCM30" s="203"/>
      <c r="SCN30" s="203"/>
      <c r="SCO30" s="203"/>
      <c r="SCP30" s="203"/>
      <c r="SCQ30" s="203"/>
      <c r="SCR30" s="203"/>
      <c r="SCS30" s="203"/>
      <c r="SCT30" s="203"/>
      <c r="SCU30" s="203"/>
      <c r="SCV30" s="203"/>
      <c r="SCW30" s="203"/>
      <c r="SCX30" s="203"/>
      <c r="SCY30" s="203"/>
      <c r="SCZ30" s="203"/>
      <c r="SDA30" s="203"/>
      <c r="SDB30" s="203"/>
      <c r="SDC30" s="203"/>
      <c r="SDD30" s="203"/>
      <c r="SDE30" s="203"/>
      <c r="SDF30" s="203"/>
      <c r="SDG30" s="203"/>
      <c r="SDH30" s="203"/>
      <c r="SDI30" s="203"/>
      <c r="SDJ30" s="203"/>
      <c r="SDK30" s="203"/>
      <c r="SDL30" s="203"/>
      <c r="SDM30" s="203"/>
      <c r="SDN30" s="203"/>
      <c r="SDO30" s="203"/>
      <c r="SDP30" s="203"/>
      <c r="SDQ30" s="203"/>
      <c r="SDR30" s="203"/>
      <c r="SDS30" s="203"/>
      <c r="SDT30" s="203"/>
      <c r="SDU30" s="203"/>
      <c r="SDV30" s="203"/>
      <c r="SDW30" s="203"/>
      <c r="SDX30" s="203"/>
      <c r="SDY30" s="203"/>
      <c r="SDZ30" s="203"/>
      <c r="SEA30" s="203"/>
      <c r="SEB30" s="203"/>
      <c r="SEC30" s="203"/>
      <c r="SED30" s="203"/>
      <c r="SEE30" s="203"/>
      <c r="SEF30" s="203"/>
      <c r="SEG30" s="203"/>
      <c r="SEH30" s="203"/>
      <c r="SEI30" s="203"/>
      <c r="SEJ30" s="203"/>
      <c r="SEK30" s="203"/>
      <c r="SEL30" s="203"/>
      <c r="SEM30" s="203"/>
      <c r="SEN30" s="203"/>
      <c r="SEO30" s="203"/>
      <c r="SEP30" s="203"/>
      <c r="SEQ30" s="203"/>
      <c r="SER30" s="203"/>
      <c r="SES30" s="203"/>
      <c r="SET30" s="203"/>
      <c r="SEU30" s="203"/>
      <c r="SEV30" s="203"/>
      <c r="SEW30" s="203"/>
      <c r="SEX30" s="203"/>
      <c r="SEY30" s="203"/>
      <c r="SEZ30" s="203"/>
      <c r="SFA30" s="203"/>
      <c r="SFB30" s="203"/>
      <c r="SFC30" s="203"/>
      <c r="SFD30" s="203"/>
      <c r="SFE30" s="203"/>
      <c r="SFF30" s="203"/>
      <c r="SFG30" s="203"/>
      <c r="SFH30" s="203"/>
      <c r="SFI30" s="203"/>
      <c r="SFJ30" s="203"/>
      <c r="SFK30" s="203"/>
      <c r="SFL30" s="203"/>
      <c r="SFM30" s="203"/>
      <c r="SFN30" s="203"/>
      <c r="SFO30" s="203"/>
      <c r="SFP30" s="203"/>
      <c r="SFQ30" s="203"/>
      <c r="SFR30" s="203"/>
      <c r="SFS30" s="203"/>
      <c r="SFT30" s="203"/>
      <c r="SFU30" s="203"/>
      <c r="SFV30" s="203"/>
      <c r="SFW30" s="203"/>
      <c r="SFX30" s="203"/>
      <c r="SFY30" s="203"/>
      <c r="SFZ30" s="203"/>
      <c r="SGA30" s="203"/>
      <c r="SGB30" s="203"/>
      <c r="SGC30" s="203"/>
      <c r="SGD30" s="203"/>
      <c r="SGE30" s="203"/>
      <c r="SGF30" s="203"/>
      <c r="SGG30" s="203"/>
      <c r="SGH30" s="203"/>
      <c r="SGI30" s="203"/>
      <c r="SGJ30" s="203"/>
      <c r="SGK30" s="203"/>
      <c r="SGL30" s="203"/>
      <c r="SGM30" s="203"/>
      <c r="SGN30" s="203"/>
      <c r="SGO30" s="203"/>
      <c r="SGP30" s="203"/>
      <c r="SGQ30" s="203"/>
      <c r="SGR30" s="203"/>
      <c r="SGS30" s="203"/>
      <c r="SGT30" s="203"/>
      <c r="SGU30" s="203"/>
      <c r="SGV30" s="203"/>
      <c r="SGW30" s="203"/>
      <c r="SGX30" s="203"/>
      <c r="SGY30" s="203"/>
      <c r="SGZ30" s="203"/>
      <c r="SHA30" s="203"/>
      <c r="SHB30" s="203"/>
      <c r="SHC30" s="203"/>
      <c r="SHD30" s="203"/>
      <c r="SHE30" s="203"/>
      <c r="SHF30" s="203"/>
      <c r="SHG30" s="203"/>
      <c r="SHH30" s="203"/>
      <c r="SHI30" s="203"/>
      <c r="SHJ30" s="203"/>
      <c r="SHK30" s="203"/>
      <c r="SHL30" s="203"/>
      <c r="SHM30" s="203"/>
      <c r="SHN30" s="203"/>
      <c r="SHO30" s="203"/>
      <c r="SHP30" s="203"/>
      <c r="SHQ30" s="203"/>
      <c r="SHR30" s="203"/>
      <c r="SHS30" s="203"/>
      <c r="SHT30" s="203"/>
      <c r="SHU30" s="203"/>
      <c r="SHV30" s="203"/>
      <c r="SHW30" s="203"/>
      <c r="SHX30" s="203"/>
      <c r="SHY30" s="203"/>
      <c r="SHZ30" s="203"/>
      <c r="SIA30" s="203"/>
      <c r="SIB30" s="203"/>
      <c r="SIC30" s="203"/>
      <c r="SID30" s="203"/>
      <c r="SIE30" s="203"/>
      <c r="SIF30" s="203"/>
      <c r="SIG30" s="203"/>
      <c r="SIH30" s="203"/>
      <c r="SII30" s="203"/>
      <c r="SIJ30" s="203"/>
      <c r="SIK30" s="203"/>
      <c r="SIL30" s="203"/>
      <c r="SIM30" s="203"/>
      <c r="SIN30" s="203"/>
      <c r="SIO30" s="203"/>
      <c r="SIP30" s="203"/>
      <c r="SIQ30" s="203"/>
      <c r="SIR30" s="203"/>
      <c r="SIS30" s="203"/>
      <c r="SIT30" s="203"/>
      <c r="SIU30" s="203"/>
      <c r="SIV30" s="203"/>
      <c r="SIW30" s="203"/>
      <c r="SIX30" s="203"/>
      <c r="SIY30" s="203"/>
      <c r="SIZ30" s="203"/>
      <c r="SJA30" s="203"/>
      <c r="SJB30" s="203"/>
      <c r="SJC30" s="203"/>
      <c r="SJD30" s="203"/>
      <c r="SJE30" s="203"/>
      <c r="SJF30" s="203"/>
      <c r="SJG30" s="203"/>
      <c r="SJH30" s="203"/>
      <c r="SJI30" s="203"/>
      <c r="SJJ30" s="203"/>
      <c r="SJK30" s="203"/>
      <c r="SJL30" s="203"/>
      <c r="SJM30" s="203"/>
      <c r="SJN30" s="203"/>
      <c r="SJO30" s="203"/>
      <c r="SJP30" s="203"/>
      <c r="SJQ30" s="203"/>
      <c r="SJR30" s="203"/>
      <c r="SJS30" s="203"/>
      <c r="SJT30" s="203"/>
      <c r="SJU30" s="203"/>
      <c r="SJV30" s="203"/>
      <c r="SJW30" s="203"/>
      <c r="SJX30" s="203"/>
      <c r="SJY30" s="203"/>
      <c r="SJZ30" s="203"/>
      <c r="SKA30" s="203"/>
      <c r="SKB30" s="203"/>
      <c r="SKC30" s="203"/>
      <c r="SKD30" s="203"/>
      <c r="SKE30" s="203"/>
      <c r="SKF30" s="203"/>
      <c r="SKG30" s="203"/>
      <c r="SKH30" s="203"/>
      <c r="SKI30" s="203"/>
      <c r="SKJ30" s="203"/>
      <c r="SKK30" s="203"/>
      <c r="SKL30" s="203"/>
      <c r="SKM30" s="203"/>
      <c r="SKN30" s="203"/>
      <c r="SKO30" s="203"/>
      <c r="SKP30" s="203"/>
      <c r="SKQ30" s="203"/>
      <c r="SKR30" s="203"/>
      <c r="SKS30" s="203"/>
      <c r="SKT30" s="203"/>
      <c r="SKU30" s="203"/>
      <c r="SKV30" s="203"/>
      <c r="SKW30" s="203"/>
      <c r="SKX30" s="203"/>
      <c r="SKY30" s="203"/>
      <c r="SKZ30" s="203"/>
      <c r="SLA30" s="203"/>
      <c r="SLB30" s="203"/>
      <c r="SLC30" s="203"/>
      <c r="SLD30" s="203"/>
      <c r="SLE30" s="203"/>
      <c r="SLF30" s="203"/>
      <c r="SLG30" s="203"/>
      <c r="SLH30" s="203"/>
      <c r="SLI30" s="203"/>
      <c r="SLJ30" s="203"/>
      <c r="SLK30" s="203"/>
      <c r="SLL30" s="203"/>
      <c r="SLM30" s="203"/>
      <c r="SLN30" s="203"/>
      <c r="SLO30" s="203"/>
      <c r="SLP30" s="203"/>
      <c r="SLQ30" s="203"/>
      <c r="SLR30" s="203"/>
      <c r="SLS30" s="203"/>
      <c r="SLT30" s="203"/>
      <c r="SLU30" s="203"/>
      <c r="SLV30" s="203"/>
      <c r="SLW30" s="203"/>
      <c r="SLX30" s="203"/>
      <c r="SLY30" s="203"/>
      <c r="SLZ30" s="203"/>
      <c r="SMA30" s="203"/>
      <c r="SMB30" s="203"/>
      <c r="SMC30" s="203"/>
      <c r="SMD30" s="203"/>
      <c r="SME30" s="203"/>
      <c r="SMF30" s="203"/>
      <c r="SMG30" s="203"/>
      <c r="SMH30" s="203"/>
      <c r="SMI30" s="203"/>
      <c r="SMJ30" s="203"/>
      <c r="SMK30" s="203"/>
      <c r="SML30" s="203"/>
      <c r="SMM30" s="203"/>
      <c r="SMN30" s="203"/>
      <c r="SMO30" s="203"/>
      <c r="SMP30" s="203"/>
      <c r="SMQ30" s="203"/>
      <c r="SMR30" s="203"/>
      <c r="SMS30" s="203"/>
      <c r="SMT30" s="203"/>
      <c r="SMU30" s="203"/>
      <c r="SMV30" s="203"/>
      <c r="SMW30" s="203"/>
      <c r="SMX30" s="203"/>
      <c r="SMY30" s="203"/>
      <c r="SMZ30" s="203"/>
      <c r="SNA30" s="203"/>
      <c r="SNB30" s="203"/>
      <c r="SNC30" s="203"/>
      <c r="SND30" s="203"/>
      <c r="SNE30" s="203"/>
      <c r="SNF30" s="203"/>
      <c r="SNG30" s="203"/>
      <c r="SNH30" s="203"/>
      <c r="SNI30" s="203"/>
      <c r="SNJ30" s="203"/>
      <c r="SNK30" s="203"/>
      <c r="SNL30" s="203"/>
      <c r="SNM30" s="203"/>
      <c r="SNN30" s="203"/>
      <c r="SNO30" s="203"/>
      <c r="SNP30" s="203"/>
      <c r="SNQ30" s="203"/>
      <c r="SNR30" s="203"/>
      <c r="SNS30" s="203"/>
      <c r="SNT30" s="203"/>
      <c r="SNU30" s="203"/>
      <c r="SNV30" s="203"/>
      <c r="SNW30" s="203"/>
      <c r="SNX30" s="203"/>
      <c r="SNY30" s="203"/>
      <c r="SNZ30" s="203"/>
      <c r="SOA30" s="203"/>
      <c r="SOB30" s="203"/>
      <c r="SOC30" s="203"/>
      <c r="SOD30" s="203"/>
      <c r="SOE30" s="203"/>
      <c r="SOF30" s="203"/>
      <c r="SOG30" s="203"/>
      <c r="SOH30" s="203"/>
      <c r="SOI30" s="203"/>
      <c r="SOJ30" s="203"/>
      <c r="SOK30" s="203"/>
      <c r="SOL30" s="203"/>
      <c r="SOM30" s="203"/>
      <c r="SON30" s="203"/>
      <c r="SOO30" s="203"/>
      <c r="SOP30" s="203"/>
      <c r="SOQ30" s="203"/>
      <c r="SOR30" s="203"/>
      <c r="SOS30" s="203"/>
      <c r="SOT30" s="203"/>
      <c r="SOU30" s="203"/>
      <c r="SOV30" s="203"/>
      <c r="SOW30" s="203"/>
      <c r="SOX30" s="203"/>
      <c r="SOY30" s="203"/>
      <c r="SOZ30" s="203"/>
      <c r="SPA30" s="203"/>
      <c r="SPB30" s="203"/>
      <c r="SPC30" s="203"/>
      <c r="SPD30" s="203"/>
      <c r="SPE30" s="203"/>
      <c r="SPF30" s="203"/>
      <c r="SPG30" s="203"/>
      <c r="SPH30" s="203"/>
      <c r="SPI30" s="203"/>
      <c r="SPJ30" s="203"/>
      <c r="SPK30" s="203"/>
      <c r="SPL30" s="203"/>
      <c r="SPM30" s="203"/>
      <c r="SPN30" s="203"/>
      <c r="SPO30" s="203"/>
      <c r="SPP30" s="203"/>
      <c r="SPQ30" s="203"/>
      <c r="SPR30" s="203"/>
      <c r="SPS30" s="203"/>
      <c r="SPT30" s="203"/>
      <c r="SPU30" s="203"/>
      <c r="SPV30" s="203"/>
      <c r="SPW30" s="203"/>
      <c r="SPX30" s="203"/>
      <c r="SPY30" s="203"/>
      <c r="SPZ30" s="203"/>
      <c r="SQA30" s="203"/>
      <c r="SQB30" s="203"/>
      <c r="SQC30" s="203"/>
      <c r="SQD30" s="203"/>
      <c r="SQE30" s="203"/>
      <c r="SQF30" s="203"/>
      <c r="SQG30" s="203"/>
      <c r="SQH30" s="203"/>
      <c r="SQI30" s="203"/>
      <c r="SQJ30" s="203"/>
      <c r="SQK30" s="203"/>
      <c r="SQL30" s="203"/>
      <c r="SQM30" s="203"/>
      <c r="SQN30" s="203"/>
      <c r="SQO30" s="203"/>
      <c r="SQP30" s="203"/>
      <c r="SQQ30" s="203"/>
      <c r="SQR30" s="203"/>
      <c r="SQS30" s="203"/>
      <c r="SQT30" s="203"/>
      <c r="SQU30" s="203"/>
      <c r="SQV30" s="203"/>
      <c r="SQW30" s="203"/>
      <c r="SQX30" s="203"/>
      <c r="SQY30" s="203"/>
      <c r="SQZ30" s="203"/>
      <c r="SRA30" s="203"/>
      <c r="SRB30" s="203"/>
      <c r="SRC30" s="203"/>
      <c r="SRD30" s="203"/>
      <c r="SRE30" s="203"/>
      <c r="SRF30" s="203"/>
      <c r="SRG30" s="203"/>
      <c r="SRH30" s="203"/>
      <c r="SRI30" s="203"/>
      <c r="SRJ30" s="203"/>
      <c r="SRK30" s="203"/>
      <c r="SRL30" s="203"/>
      <c r="SRM30" s="203"/>
      <c r="SRN30" s="203"/>
      <c r="SRO30" s="203"/>
      <c r="SRP30" s="203"/>
      <c r="SRQ30" s="203"/>
      <c r="SRR30" s="203"/>
      <c r="SRS30" s="203"/>
      <c r="SRT30" s="203"/>
      <c r="SRU30" s="203"/>
      <c r="SRV30" s="203"/>
      <c r="SRW30" s="203"/>
      <c r="SRX30" s="203"/>
      <c r="SRY30" s="203"/>
      <c r="SRZ30" s="203"/>
      <c r="SSA30" s="203"/>
      <c r="SSB30" s="203"/>
      <c r="SSC30" s="203"/>
      <c r="SSD30" s="203"/>
      <c r="SSE30" s="203"/>
      <c r="SSF30" s="203"/>
      <c r="SSG30" s="203"/>
      <c r="SSH30" s="203"/>
      <c r="SSI30" s="203"/>
      <c r="SSJ30" s="203"/>
      <c r="SSK30" s="203"/>
      <c r="SSL30" s="203"/>
      <c r="SSM30" s="203"/>
      <c r="SSN30" s="203"/>
      <c r="SSO30" s="203"/>
      <c r="SSP30" s="203"/>
      <c r="SSQ30" s="203"/>
      <c r="SSR30" s="203"/>
      <c r="SSS30" s="203"/>
      <c r="SST30" s="203"/>
      <c r="SSU30" s="203"/>
      <c r="SSV30" s="203"/>
      <c r="SSW30" s="203"/>
      <c r="SSX30" s="203"/>
      <c r="SSY30" s="203"/>
      <c r="SSZ30" s="203"/>
      <c r="STA30" s="203"/>
      <c r="STB30" s="203"/>
      <c r="STC30" s="203"/>
      <c r="STD30" s="203"/>
      <c r="STE30" s="203"/>
      <c r="STF30" s="203"/>
      <c r="STG30" s="203"/>
      <c r="STH30" s="203"/>
      <c r="STI30" s="203"/>
      <c r="STJ30" s="203"/>
      <c r="STK30" s="203"/>
      <c r="STL30" s="203"/>
      <c r="STM30" s="203"/>
      <c r="STN30" s="203"/>
      <c r="STO30" s="203"/>
      <c r="STP30" s="203"/>
      <c r="STQ30" s="203"/>
      <c r="STR30" s="203"/>
      <c r="STS30" s="203"/>
      <c r="STT30" s="203"/>
      <c r="STU30" s="203"/>
      <c r="STV30" s="203"/>
      <c r="STW30" s="203"/>
      <c r="STX30" s="203"/>
      <c r="STY30" s="203"/>
      <c r="STZ30" s="203"/>
      <c r="SUA30" s="203"/>
      <c r="SUB30" s="203"/>
      <c r="SUC30" s="203"/>
      <c r="SUD30" s="203"/>
      <c r="SUE30" s="203"/>
      <c r="SUF30" s="203"/>
      <c r="SUG30" s="203"/>
      <c r="SUH30" s="203"/>
      <c r="SUI30" s="203"/>
      <c r="SUJ30" s="203"/>
      <c r="SUK30" s="203"/>
      <c r="SUL30" s="203"/>
      <c r="SUM30" s="203"/>
      <c r="SUN30" s="203"/>
      <c r="SUO30" s="203"/>
      <c r="SUP30" s="203"/>
      <c r="SUQ30" s="203"/>
      <c r="SUR30" s="203"/>
      <c r="SUS30" s="203"/>
      <c r="SUT30" s="203"/>
      <c r="SUU30" s="203"/>
      <c r="SUV30" s="203"/>
      <c r="SUW30" s="203"/>
      <c r="SUX30" s="203"/>
      <c r="SUY30" s="203"/>
      <c r="SUZ30" s="203"/>
      <c r="SVA30" s="203"/>
      <c r="SVB30" s="203"/>
      <c r="SVC30" s="203"/>
      <c r="SVD30" s="203"/>
      <c r="SVE30" s="203"/>
      <c r="SVF30" s="203"/>
      <c r="SVG30" s="203"/>
      <c r="SVH30" s="203"/>
      <c r="SVI30" s="203"/>
      <c r="SVJ30" s="203"/>
      <c r="SVK30" s="203"/>
      <c r="SVL30" s="203"/>
      <c r="SVM30" s="203"/>
      <c r="SVN30" s="203"/>
      <c r="SVO30" s="203"/>
      <c r="SVP30" s="203"/>
      <c r="SVQ30" s="203"/>
      <c r="SVR30" s="203"/>
      <c r="SVS30" s="203"/>
      <c r="SVT30" s="203"/>
      <c r="SVU30" s="203"/>
      <c r="SVV30" s="203"/>
      <c r="SVW30" s="203"/>
      <c r="SVX30" s="203"/>
      <c r="SVY30" s="203"/>
      <c r="SVZ30" s="203"/>
      <c r="SWA30" s="203"/>
      <c r="SWB30" s="203"/>
      <c r="SWC30" s="203"/>
      <c r="SWD30" s="203"/>
      <c r="SWE30" s="203"/>
      <c r="SWF30" s="203"/>
      <c r="SWG30" s="203"/>
      <c r="SWH30" s="203"/>
      <c r="SWI30" s="203"/>
      <c r="SWJ30" s="203"/>
      <c r="SWK30" s="203"/>
      <c r="SWL30" s="203"/>
      <c r="SWM30" s="203"/>
      <c r="SWN30" s="203"/>
      <c r="SWO30" s="203"/>
      <c r="SWP30" s="203"/>
      <c r="SWQ30" s="203"/>
      <c r="SWR30" s="203"/>
      <c r="SWS30" s="203"/>
      <c r="SWT30" s="203"/>
      <c r="SWU30" s="203"/>
      <c r="SWV30" s="203"/>
      <c r="SWW30" s="203"/>
      <c r="SWX30" s="203"/>
      <c r="SWY30" s="203"/>
      <c r="SWZ30" s="203"/>
      <c r="SXA30" s="203"/>
      <c r="SXB30" s="203"/>
      <c r="SXC30" s="203"/>
      <c r="SXD30" s="203"/>
      <c r="SXE30" s="203"/>
      <c r="SXF30" s="203"/>
      <c r="SXG30" s="203"/>
      <c r="SXH30" s="203"/>
      <c r="SXI30" s="203"/>
      <c r="SXJ30" s="203"/>
      <c r="SXK30" s="203"/>
      <c r="SXL30" s="203"/>
      <c r="SXM30" s="203"/>
      <c r="SXN30" s="203"/>
      <c r="SXO30" s="203"/>
      <c r="SXP30" s="203"/>
      <c r="SXQ30" s="203"/>
      <c r="SXR30" s="203"/>
      <c r="SXS30" s="203"/>
      <c r="SXT30" s="203"/>
      <c r="SXU30" s="203"/>
      <c r="SXV30" s="203"/>
      <c r="SXW30" s="203"/>
      <c r="SXX30" s="203"/>
      <c r="SXY30" s="203"/>
      <c r="SXZ30" s="203"/>
      <c r="SYA30" s="203"/>
      <c r="SYB30" s="203"/>
      <c r="SYC30" s="203"/>
      <c r="SYD30" s="203"/>
      <c r="SYE30" s="203"/>
      <c r="SYF30" s="203"/>
      <c r="SYG30" s="203"/>
      <c r="SYH30" s="203"/>
      <c r="SYI30" s="203"/>
      <c r="SYJ30" s="203"/>
      <c r="SYK30" s="203"/>
      <c r="SYL30" s="203"/>
      <c r="SYM30" s="203"/>
      <c r="SYN30" s="203"/>
      <c r="SYO30" s="203"/>
      <c r="SYP30" s="203"/>
      <c r="SYQ30" s="203"/>
      <c r="SYR30" s="203"/>
      <c r="SYS30" s="203"/>
      <c r="SYT30" s="203"/>
      <c r="SYU30" s="203"/>
      <c r="SYV30" s="203"/>
      <c r="SYW30" s="203"/>
      <c r="SYX30" s="203"/>
      <c r="SYY30" s="203"/>
      <c r="SYZ30" s="203"/>
      <c r="SZA30" s="203"/>
      <c r="SZB30" s="203"/>
      <c r="SZC30" s="203"/>
      <c r="SZD30" s="203"/>
      <c r="SZE30" s="203"/>
      <c r="SZF30" s="203"/>
      <c r="SZG30" s="203"/>
      <c r="SZH30" s="203"/>
      <c r="SZI30" s="203"/>
      <c r="SZJ30" s="203"/>
      <c r="SZK30" s="203"/>
      <c r="SZL30" s="203"/>
      <c r="SZM30" s="203"/>
      <c r="SZN30" s="203"/>
      <c r="SZO30" s="203"/>
      <c r="SZP30" s="203"/>
      <c r="SZQ30" s="203"/>
      <c r="SZR30" s="203"/>
      <c r="SZS30" s="203"/>
      <c r="SZT30" s="203"/>
      <c r="SZU30" s="203"/>
      <c r="SZV30" s="203"/>
      <c r="SZW30" s="203"/>
      <c r="SZX30" s="203"/>
      <c r="SZY30" s="203"/>
      <c r="SZZ30" s="203"/>
      <c r="TAA30" s="203"/>
      <c r="TAB30" s="203"/>
      <c r="TAC30" s="203"/>
      <c r="TAD30" s="203"/>
      <c r="TAE30" s="203"/>
      <c r="TAF30" s="203"/>
      <c r="TAG30" s="203"/>
      <c r="TAH30" s="203"/>
      <c r="TAI30" s="203"/>
      <c r="TAJ30" s="203"/>
      <c r="TAK30" s="203"/>
      <c r="TAL30" s="203"/>
      <c r="TAM30" s="203"/>
      <c r="TAN30" s="203"/>
      <c r="TAO30" s="203"/>
      <c r="TAP30" s="203"/>
      <c r="TAQ30" s="203"/>
      <c r="TAR30" s="203"/>
      <c r="TAS30" s="203"/>
      <c r="TAT30" s="203"/>
      <c r="TAU30" s="203"/>
      <c r="TAV30" s="203"/>
      <c r="TAW30" s="203"/>
      <c r="TAX30" s="203"/>
      <c r="TAY30" s="203"/>
      <c r="TAZ30" s="203"/>
      <c r="TBA30" s="203"/>
      <c r="TBB30" s="203"/>
      <c r="TBC30" s="203"/>
      <c r="TBD30" s="203"/>
      <c r="TBE30" s="203"/>
      <c r="TBF30" s="203"/>
      <c r="TBG30" s="203"/>
      <c r="TBH30" s="203"/>
      <c r="TBI30" s="203"/>
      <c r="TBJ30" s="203"/>
      <c r="TBK30" s="203"/>
      <c r="TBL30" s="203"/>
      <c r="TBM30" s="203"/>
      <c r="TBN30" s="203"/>
      <c r="TBO30" s="203"/>
      <c r="TBP30" s="203"/>
      <c r="TBQ30" s="203"/>
      <c r="TBR30" s="203"/>
      <c r="TBS30" s="203"/>
      <c r="TBT30" s="203"/>
      <c r="TBU30" s="203"/>
      <c r="TBV30" s="203"/>
      <c r="TBW30" s="203"/>
      <c r="TBX30" s="203"/>
      <c r="TBY30" s="203"/>
      <c r="TBZ30" s="203"/>
      <c r="TCA30" s="203"/>
      <c r="TCB30" s="203"/>
      <c r="TCC30" s="203"/>
      <c r="TCD30" s="203"/>
      <c r="TCE30" s="203"/>
      <c r="TCF30" s="203"/>
      <c r="TCG30" s="203"/>
      <c r="TCH30" s="203"/>
      <c r="TCI30" s="203"/>
      <c r="TCJ30" s="203"/>
      <c r="TCK30" s="203"/>
      <c r="TCL30" s="203"/>
      <c r="TCM30" s="203"/>
      <c r="TCN30" s="203"/>
      <c r="TCO30" s="203"/>
      <c r="TCP30" s="203"/>
      <c r="TCQ30" s="203"/>
      <c r="TCR30" s="203"/>
      <c r="TCS30" s="203"/>
      <c r="TCT30" s="203"/>
      <c r="TCU30" s="203"/>
      <c r="TCV30" s="203"/>
      <c r="TCW30" s="203"/>
      <c r="TCX30" s="203"/>
      <c r="TCY30" s="203"/>
      <c r="TCZ30" s="203"/>
      <c r="TDA30" s="203"/>
      <c r="TDB30" s="203"/>
      <c r="TDC30" s="203"/>
      <c r="TDD30" s="203"/>
      <c r="TDE30" s="203"/>
      <c r="TDF30" s="203"/>
      <c r="TDG30" s="203"/>
      <c r="TDH30" s="203"/>
      <c r="TDI30" s="203"/>
      <c r="TDJ30" s="203"/>
      <c r="TDK30" s="203"/>
      <c r="TDL30" s="203"/>
      <c r="TDM30" s="203"/>
      <c r="TDN30" s="203"/>
      <c r="TDO30" s="203"/>
      <c r="TDP30" s="203"/>
      <c r="TDQ30" s="203"/>
      <c r="TDR30" s="203"/>
      <c r="TDS30" s="203"/>
      <c r="TDT30" s="203"/>
      <c r="TDU30" s="203"/>
      <c r="TDV30" s="203"/>
      <c r="TDW30" s="203"/>
      <c r="TDX30" s="203"/>
      <c r="TDY30" s="203"/>
      <c r="TDZ30" s="203"/>
      <c r="TEA30" s="203"/>
      <c r="TEB30" s="203"/>
      <c r="TEC30" s="203"/>
      <c r="TED30" s="203"/>
      <c r="TEE30" s="203"/>
      <c r="TEF30" s="203"/>
      <c r="TEG30" s="203"/>
      <c r="TEH30" s="203"/>
      <c r="TEI30" s="203"/>
      <c r="TEJ30" s="203"/>
      <c r="TEK30" s="203"/>
      <c r="TEL30" s="203"/>
      <c r="TEM30" s="203"/>
      <c r="TEN30" s="203"/>
      <c r="TEO30" s="203"/>
      <c r="TEP30" s="203"/>
      <c r="TEQ30" s="203"/>
      <c r="TER30" s="203"/>
      <c r="TES30" s="203"/>
      <c r="TET30" s="203"/>
      <c r="TEU30" s="203"/>
      <c r="TEV30" s="203"/>
      <c r="TEW30" s="203"/>
      <c r="TEX30" s="203"/>
      <c r="TEY30" s="203"/>
      <c r="TEZ30" s="203"/>
      <c r="TFA30" s="203"/>
      <c r="TFB30" s="203"/>
      <c r="TFC30" s="203"/>
      <c r="TFD30" s="203"/>
      <c r="TFE30" s="203"/>
      <c r="TFF30" s="203"/>
      <c r="TFG30" s="203"/>
      <c r="TFH30" s="203"/>
      <c r="TFI30" s="203"/>
      <c r="TFJ30" s="203"/>
      <c r="TFK30" s="203"/>
      <c r="TFL30" s="203"/>
      <c r="TFM30" s="203"/>
      <c r="TFN30" s="203"/>
      <c r="TFO30" s="203"/>
      <c r="TFP30" s="203"/>
      <c r="TFQ30" s="203"/>
      <c r="TFR30" s="203"/>
      <c r="TFS30" s="203"/>
      <c r="TFT30" s="203"/>
      <c r="TFU30" s="203"/>
      <c r="TFV30" s="203"/>
      <c r="TFW30" s="203"/>
      <c r="TFX30" s="203"/>
      <c r="TFY30" s="203"/>
      <c r="TFZ30" s="203"/>
      <c r="TGA30" s="203"/>
      <c r="TGB30" s="203"/>
      <c r="TGC30" s="203"/>
      <c r="TGD30" s="203"/>
      <c r="TGE30" s="203"/>
      <c r="TGF30" s="203"/>
      <c r="TGG30" s="203"/>
      <c r="TGH30" s="203"/>
      <c r="TGI30" s="203"/>
      <c r="TGJ30" s="203"/>
      <c r="TGK30" s="203"/>
      <c r="TGL30" s="203"/>
      <c r="TGM30" s="203"/>
      <c r="TGN30" s="203"/>
      <c r="TGO30" s="203"/>
      <c r="TGP30" s="203"/>
      <c r="TGQ30" s="203"/>
      <c r="TGR30" s="203"/>
      <c r="TGS30" s="203"/>
      <c r="TGT30" s="203"/>
      <c r="TGU30" s="203"/>
      <c r="TGV30" s="203"/>
      <c r="TGW30" s="203"/>
      <c r="TGX30" s="203"/>
      <c r="TGY30" s="203"/>
      <c r="TGZ30" s="203"/>
      <c r="THA30" s="203"/>
      <c r="THB30" s="203"/>
      <c r="THC30" s="203"/>
      <c r="THD30" s="203"/>
      <c r="THE30" s="203"/>
      <c r="THF30" s="203"/>
      <c r="THG30" s="203"/>
      <c r="THH30" s="203"/>
      <c r="THI30" s="203"/>
      <c r="THJ30" s="203"/>
      <c r="THK30" s="203"/>
      <c r="THL30" s="203"/>
      <c r="THM30" s="203"/>
      <c r="THN30" s="203"/>
      <c r="THO30" s="203"/>
      <c r="THP30" s="203"/>
      <c r="THQ30" s="203"/>
      <c r="THR30" s="203"/>
      <c r="THS30" s="203"/>
      <c r="THT30" s="203"/>
      <c r="THU30" s="203"/>
      <c r="THV30" s="203"/>
      <c r="THW30" s="203"/>
      <c r="THX30" s="203"/>
      <c r="THY30" s="203"/>
      <c r="THZ30" s="203"/>
      <c r="TIA30" s="203"/>
      <c r="TIB30" s="203"/>
      <c r="TIC30" s="203"/>
      <c r="TID30" s="203"/>
      <c r="TIE30" s="203"/>
      <c r="TIF30" s="203"/>
      <c r="TIG30" s="203"/>
      <c r="TIH30" s="203"/>
      <c r="TII30" s="203"/>
      <c r="TIJ30" s="203"/>
      <c r="TIK30" s="203"/>
      <c r="TIL30" s="203"/>
      <c r="TIM30" s="203"/>
      <c r="TIN30" s="203"/>
      <c r="TIO30" s="203"/>
      <c r="TIP30" s="203"/>
      <c r="TIQ30" s="203"/>
      <c r="TIR30" s="203"/>
      <c r="TIS30" s="203"/>
      <c r="TIT30" s="203"/>
      <c r="TIU30" s="203"/>
      <c r="TIV30" s="203"/>
      <c r="TIW30" s="203"/>
      <c r="TIX30" s="203"/>
      <c r="TIY30" s="203"/>
      <c r="TIZ30" s="203"/>
      <c r="TJA30" s="203"/>
      <c r="TJB30" s="203"/>
      <c r="TJC30" s="203"/>
      <c r="TJD30" s="203"/>
      <c r="TJE30" s="203"/>
      <c r="TJF30" s="203"/>
      <c r="TJG30" s="203"/>
      <c r="TJH30" s="203"/>
      <c r="TJI30" s="203"/>
      <c r="TJJ30" s="203"/>
      <c r="TJK30" s="203"/>
      <c r="TJL30" s="203"/>
      <c r="TJM30" s="203"/>
      <c r="TJN30" s="203"/>
      <c r="TJO30" s="203"/>
      <c r="TJP30" s="203"/>
      <c r="TJQ30" s="203"/>
      <c r="TJR30" s="203"/>
      <c r="TJS30" s="203"/>
      <c r="TJT30" s="203"/>
      <c r="TJU30" s="203"/>
      <c r="TJV30" s="203"/>
      <c r="TJW30" s="203"/>
      <c r="TJX30" s="203"/>
      <c r="TJY30" s="203"/>
      <c r="TJZ30" s="203"/>
      <c r="TKA30" s="203"/>
      <c r="TKB30" s="203"/>
      <c r="TKC30" s="203"/>
      <c r="TKD30" s="203"/>
      <c r="TKE30" s="203"/>
      <c r="TKF30" s="203"/>
      <c r="TKG30" s="203"/>
      <c r="TKH30" s="203"/>
      <c r="TKI30" s="203"/>
      <c r="TKJ30" s="203"/>
      <c r="TKK30" s="203"/>
      <c r="TKL30" s="203"/>
      <c r="TKM30" s="203"/>
      <c r="TKN30" s="203"/>
      <c r="TKO30" s="203"/>
      <c r="TKP30" s="203"/>
      <c r="TKQ30" s="203"/>
      <c r="TKR30" s="203"/>
      <c r="TKS30" s="203"/>
      <c r="TKT30" s="203"/>
      <c r="TKU30" s="203"/>
      <c r="TKV30" s="203"/>
      <c r="TKW30" s="203"/>
      <c r="TKX30" s="203"/>
      <c r="TKY30" s="203"/>
      <c r="TKZ30" s="203"/>
      <c r="TLA30" s="203"/>
      <c r="TLB30" s="203"/>
      <c r="TLC30" s="203"/>
      <c r="TLD30" s="203"/>
      <c r="TLE30" s="203"/>
      <c r="TLF30" s="203"/>
      <c r="TLG30" s="203"/>
      <c r="TLH30" s="203"/>
      <c r="TLI30" s="203"/>
      <c r="TLJ30" s="203"/>
      <c r="TLK30" s="203"/>
      <c r="TLL30" s="203"/>
      <c r="TLM30" s="203"/>
      <c r="TLN30" s="203"/>
      <c r="TLO30" s="203"/>
      <c r="TLP30" s="203"/>
      <c r="TLQ30" s="203"/>
      <c r="TLR30" s="203"/>
      <c r="TLS30" s="203"/>
      <c r="TLT30" s="203"/>
      <c r="TLU30" s="203"/>
      <c r="TLV30" s="203"/>
      <c r="TLW30" s="203"/>
      <c r="TLX30" s="203"/>
      <c r="TLY30" s="203"/>
      <c r="TLZ30" s="203"/>
      <c r="TMA30" s="203"/>
      <c r="TMB30" s="203"/>
      <c r="TMC30" s="203"/>
      <c r="TMD30" s="203"/>
      <c r="TME30" s="203"/>
      <c r="TMF30" s="203"/>
      <c r="TMG30" s="203"/>
      <c r="TMH30" s="203"/>
      <c r="TMI30" s="203"/>
      <c r="TMJ30" s="203"/>
      <c r="TMK30" s="203"/>
      <c r="TML30" s="203"/>
      <c r="TMM30" s="203"/>
      <c r="TMN30" s="203"/>
      <c r="TMO30" s="203"/>
      <c r="TMP30" s="203"/>
      <c r="TMQ30" s="203"/>
      <c r="TMR30" s="203"/>
      <c r="TMS30" s="203"/>
      <c r="TMT30" s="203"/>
      <c r="TMU30" s="203"/>
      <c r="TMV30" s="203"/>
      <c r="TMW30" s="203"/>
      <c r="TMX30" s="203"/>
      <c r="TMY30" s="203"/>
      <c r="TMZ30" s="203"/>
      <c r="TNA30" s="203"/>
      <c r="TNB30" s="203"/>
      <c r="TNC30" s="203"/>
      <c r="TND30" s="203"/>
      <c r="TNE30" s="203"/>
      <c r="TNF30" s="203"/>
      <c r="TNG30" s="203"/>
      <c r="TNH30" s="203"/>
      <c r="TNI30" s="203"/>
      <c r="TNJ30" s="203"/>
      <c r="TNK30" s="203"/>
      <c r="TNL30" s="203"/>
      <c r="TNM30" s="203"/>
      <c r="TNN30" s="203"/>
      <c r="TNO30" s="203"/>
      <c r="TNP30" s="203"/>
      <c r="TNQ30" s="203"/>
      <c r="TNR30" s="203"/>
      <c r="TNS30" s="203"/>
      <c r="TNT30" s="203"/>
      <c r="TNU30" s="203"/>
      <c r="TNV30" s="203"/>
      <c r="TNW30" s="203"/>
      <c r="TNX30" s="203"/>
      <c r="TNY30" s="203"/>
      <c r="TNZ30" s="203"/>
      <c r="TOA30" s="203"/>
      <c r="TOB30" s="203"/>
      <c r="TOC30" s="203"/>
      <c r="TOD30" s="203"/>
      <c r="TOE30" s="203"/>
      <c r="TOF30" s="203"/>
      <c r="TOG30" s="203"/>
      <c r="TOH30" s="203"/>
      <c r="TOI30" s="203"/>
      <c r="TOJ30" s="203"/>
      <c r="TOK30" s="203"/>
      <c r="TOL30" s="203"/>
      <c r="TOM30" s="203"/>
      <c r="TON30" s="203"/>
      <c r="TOO30" s="203"/>
      <c r="TOP30" s="203"/>
      <c r="TOQ30" s="203"/>
      <c r="TOR30" s="203"/>
      <c r="TOS30" s="203"/>
      <c r="TOT30" s="203"/>
      <c r="TOU30" s="203"/>
      <c r="TOV30" s="203"/>
      <c r="TOW30" s="203"/>
      <c r="TOX30" s="203"/>
      <c r="TOY30" s="203"/>
      <c r="TOZ30" s="203"/>
      <c r="TPA30" s="203"/>
      <c r="TPB30" s="203"/>
      <c r="TPC30" s="203"/>
      <c r="TPD30" s="203"/>
      <c r="TPE30" s="203"/>
      <c r="TPF30" s="203"/>
      <c r="TPG30" s="203"/>
      <c r="TPH30" s="203"/>
      <c r="TPI30" s="203"/>
      <c r="TPJ30" s="203"/>
      <c r="TPK30" s="203"/>
      <c r="TPL30" s="203"/>
      <c r="TPM30" s="203"/>
      <c r="TPN30" s="203"/>
      <c r="TPO30" s="203"/>
      <c r="TPP30" s="203"/>
      <c r="TPQ30" s="203"/>
      <c r="TPR30" s="203"/>
      <c r="TPS30" s="203"/>
      <c r="TPT30" s="203"/>
      <c r="TPU30" s="203"/>
      <c r="TPV30" s="203"/>
      <c r="TPW30" s="203"/>
      <c r="TPX30" s="203"/>
      <c r="TPY30" s="203"/>
      <c r="TPZ30" s="203"/>
      <c r="TQA30" s="203"/>
      <c r="TQB30" s="203"/>
      <c r="TQC30" s="203"/>
      <c r="TQD30" s="203"/>
      <c r="TQE30" s="203"/>
      <c r="TQF30" s="203"/>
      <c r="TQG30" s="203"/>
      <c r="TQH30" s="203"/>
      <c r="TQI30" s="203"/>
      <c r="TQJ30" s="203"/>
      <c r="TQK30" s="203"/>
      <c r="TQL30" s="203"/>
      <c r="TQM30" s="203"/>
      <c r="TQN30" s="203"/>
      <c r="TQO30" s="203"/>
      <c r="TQP30" s="203"/>
      <c r="TQQ30" s="203"/>
      <c r="TQR30" s="203"/>
      <c r="TQS30" s="203"/>
      <c r="TQT30" s="203"/>
      <c r="TQU30" s="203"/>
      <c r="TQV30" s="203"/>
      <c r="TQW30" s="203"/>
      <c r="TQX30" s="203"/>
      <c r="TQY30" s="203"/>
      <c r="TQZ30" s="203"/>
      <c r="TRA30" s="203"/>
      <c r="TRB30" s="203"/>
      <c r="TRC30" s="203"/>
      <c r="TRD30" s="203"/>
      <c r="TRE30" s="203"/>
      <c r="TRF30" s="203"/>
      <c r="TRG30" s="203"/>
      <c r="TRH30" s="203"/>
      <c r="TRI30" s="203"/>
      <c r="TRJ30" s="203"/>
      <c r="TRK30" s="203"/>
      <c r="TRL30" s="203"/>
      <c r="TRM30" s="203"/>
      <c r="TRN30" s="203"/>
      <c r="TRO30" s="203"/>
      <c r="TRP30" s="203"/>
      <c r="TRQ30" s="203"/>
      <c r="TRR30" s="203"/>
      <c r="TRS30" s="203"/>
      <c r="TRT30" s="203"/>
      <c r="TRU30" s="203"/>
      <c r="TRV30" s="203"/>
      <c r="TRW30" s="203"/>
      <c r="TRX30" s="203"/>
      <c r="TRY30" s="203"/>
      <c r="TRZ30" s="203"/>
      <c r="TSA30" s="203"/>
      <c r="TSB30" s="203"/>
      <c r="TSC30" s="203"/>
      <c r="TSD30" s="203"/>
      <c r="TSE30" s="203"/>
      <c r="TSF30" s="203"/>
      <c r="TSG30" s="203"/>
      <c r="TSH30" s="203"/>
      <c r="TSI30" s="203"/>
      <c r="TSJ30" s="203"/>
      <c r="TSK30" s="203"/>
      <c r="TSL30" s="203"/>
      <c r="TSM30" s="203"/>
      <c r="TSN30" s="203"/>
      <c r="TSO30" s="203"/>
      <c r="TSP30" s="203"/>
      <c r="TSQ30" s="203"/>
      <c r="TSR30" s="203"/>
      <c r="TSS30" s="203"/>
      <c r="TST30" s="203"/>
      <c r="TSU30" s="203"/>
      <c r="TSV30" s="203"/>
      <c r="TSW30" s="203"/>
      <c r="TSX30" s="203"/>
      <c r="TSY30" s="203"/>
      <c r="TSZ30" s="203"/>
      <c r="TTA30" s="203"/>
      <c r="TTB30" s="203"/>
      <c r="TTC30" s="203"/>
      <c r="TTD30" s="203"/>
      <c r="TTE30" s="203"/>
      <c r="TTF30" s="203"/>
      <c r="TTG30" s="203"/>
      <c r="TTH30" s="203"/>
      <c r="TTI30" s="203"/>
      <c r="TTJ30" s="203"/>
      <c r="TTK30" s="203"/>
      <c r="TTL30" s="203"/>
      <c r="TTM30" s="203"/>
      <c r="TTN30" s="203"/>
      <c r="TTO30" s="203"/>
      <c r="TTP30" s="203"/>
      <c r="TTQ30" s="203"/>
      <c r="TTR30" s="203"/>
      <c r="TTS30" s="203"/>
      <c r="TTT30" s="203"/>
      <c r="TTU30" s="203"/>
      <c r="TTV30" s="203"/>
      <c r="TTW30" s="203"/>
      <c r="TTX30" s="203"/>
      <c r="TTY30" s="203"/>
      <c r="TTZ30" s="203"/>
      <c r="TUA30" s="203"/>
      <c r="TUB30" s="203"/>
      <c r="TUC30" s="203"/>
      <c r="TUD30" s="203"/>
      <c r="TUE30" s="203"/>
      <c r="TUF30" s="203"/>
      <c r="TUG30" s="203"/>
      <c r="TUH30" s="203"/>
      <c r="TUI30" s="203"/>
      <c r="TUJ30" s="203"/>
      <c r="TUK30" s="203"/>
      <c r="TUL30" s="203"/>
      <c r="TUM30" s="203"/>
      <c r="TUN30" s="203"/>
      <c r="TUO30" s="203"/>
      <c r="TUP30" s="203"/>
      <c r="TUQ30" s="203"/>
      <c r="TUR30" s="203"/>
      <c r="TUS30" s="203"/>
      <c r="TUT30" s="203"/>
      <c r="TUU30" s="203"/>
      <c r="TUV30" s="203"/>
      <c r="TUW30" s="203"/>
      <c r="TUX30" s="203"/>
      <c r="TUY30" s="203"/>
      <c r="TUZ30" s="203"/>
      <c r="TVA30" s="203"/>
      <c r="TVB30" s="203"/>
      <c r="TVC30" s="203"/>
      <c r="TVD30" s="203"/>
      <c r="TVE30" s="203"/>
      <c r="TVF30" s="203"/>
      <c r="TVG30" s="203"/>
      <c r="TVH30" s="203"/>
      <c r="TVI30" s="203"/>
      <c r="TVJ30" s="203"/>
      <c r="TVK30" s="203"/>
      <c r="TVL30" s="203"/>
      <c r="TVM30" s="203"/>
      <c r="TVN30" s="203"/>
      <c r="TVO30" s="203"/>
      <c r="TVP30" s="203"/>
      <c r="TVQ30" s="203"/>
      <c r="TVR30" s="203"/>
      <c r="TVS30" s="203"/>
      <c r="TVT30" s="203"/>
      <c r="TVU30" s="203"/>
      <c r="TVV30" s="203"/>
      <c r="TVW30" s="203"/>
      <c r="TVX30" s="203"/>
      <c r="TVY30" s="203"/>
      <c r="TVZ30" s="203"/>
      <c r="TWA30" s="203"/>
      <c r="TWB30" s="203"/>
      <c r="TWC30" s="203"/>
      <c r="TWD30" s="203"/>
      <c r="TWE30" s="203"/>
      <c r="TWF30" s="203"/>
      <c r="TWG30" s="203"/>
      <c r="TWH30" s="203"/>
      <c r="TWI30" s="203"/>
      <c r="TWJ30" s="203"/>
      <c r="TWK30" s="203"/>
      <c r="TWL30" s="203"/>
      <c r="TWM30" s="203"/>
      <c r="TWN30" s="203"/>
      <c r="TWO30" s="203"/>
      <c r="TWP30" s="203"/>
      <c r="TWQ30" s="203"/>
      <c r="TWR30" s="203"/>
      <c r="TWS30" s="203"/>
      <c r="TWT30" s="203"/>
      <c r="TWU30" s="203"/>
      <c r="TWV30" s="203"/>
      <c r="TWW30" s="203"/>
      <c r="TWX30" s="203"/>
      <c r="TWY30" s="203"/>
      <c r="TWZ30" s="203"/>
      <c r="TXA30" s="203"/>
      <c r="TXB30" s="203"/>
      <c r="TXC30" s="203"/>
      <c r="TXD30" s="203"/>
      <c r="TXE30" s="203"/>
      <c r="TXF30" s="203"/>
      <c r="TXG30" s="203"/>
      <c r="TXH30" s="203"/>
      <c r="TXI30" s="203"/>
      <c r="TXJ30" s="203"/>
      <c r="TXK30" s="203"/>
      <c r="TXL30" s="203"/>
      <c r="TXM30" s="203"/>
      <c r="TXN30" s="203"/>
      <c r="TXO30" s="203"/>
      <c r="TXP30" s="203"/>
      <c r="TXQ30" s="203"/>
      <c r="TXR30" s="203"/>
      <c r="TXS30" s="203"/>
      <c r="TXT30" s="203"/>
      <c r="TXU30" s="203"/>
      <c r="TXV30" s="203"/>
      <c r="TXW30" s="203"/>
      <c r="TXX30" s="203"/>
      <c r="TXY30" s="203"/>
      <c r="TXZ30" s="203"/>
      <c r="TYA30" s="203"/>
      <c r="TYB30" s="203"/>
      <c r="TYC30" s="203"/>
      <c r="TYD30" s="203"/>
      <c r="TYE30" s="203"/>
      <c r="TYF30" s="203"/>
      <c r="TYG30" s="203"/>
      <c r="TYH30" s="203"/>
      <c r="TYI30" s="203"/>
      <c r="TYJ30" s="203"/>
      <c r="TYK30" s="203"/>
      <c r="TYL30" s="203"/>
      <c r="TYM30" s="203"/>
      <c r="TYN30" s="203"/>
      <c r="TYO30" s="203"/>
      <c r="TYP30" s="203"/>
      <c r="TYQ30" s="203"/>
      <c r="TYR30" s="203"/>
      <c r="TYS30" s="203"/>
      <c r="TYT30" s="203"/>
      <c r="TYU30" s="203"/>
      <c r="TYV30" s="203"/>
      <c r="TYW30" s="203"/>
      <c r="TYX30" s="203"/>
      <c r="TYY30" s="203"/>
      <c r="TYZ30" s="203"/>
      <c r="TZA30" s="203"/>
      <c r="TZB30" s="203"/>
      <c r="TZC30" s="203"/>
      <c r="TZD30" s="203"/>
      <c r="TZE30" s="203"/>
      <c r="TZF30" s="203"/>
      <c r="TZG30" s="203"/>
      <c r="TZH30" s="203"/>
      <c r="TZI30" s="203"/>
      <c r="TZJ30" s="203"/>
      <c r="TZK30" s="203"/>
      <c r="TZL30" s="203"/>
      <c r="TZM30" s="203"/>
      <c r="TZN30" s="203"/>
      <c r="TZO30" s="203"/>
      <c r="TZP30" s="203"/>
      <c r="TZQ30" s="203"/>
      <c r="TZR30" s="203"/>
      <c r="TZS30" s="203"/>
      <c r="TZT30" s="203"/>
      <c r="TZU30" s="203"/>
      <c r="TZV30" s="203"/>
      <c r="TZW30" s="203"/>
      <c r="TZX30" s="203"/>
      <c r="TZY30" s="203"/>
      <c r="TZZ30" s="203"/>
      <c r="UAA30" s="203"/>
      <c r="UAB30" s="203"/>
      <c r="UAC30" s="203"/>
      <c r="UAD30" s="203"/>
      <c r="UAE30" s="203"/>
      <c r="UAF30" s="203"/>
      <c r="UAG30" s="203"/>
      <c r="UAH30" s="203"/>
      <c r="UAI30" s="203"/>
      <c r="UAJ30" s="203"/>
      <c r="UAK30" s="203"/>
      <c r="UAL30" s="203"/>
      <c r="UAM30" s="203"/>
      <c r="UAN30" s="203"/>
      <c r="UAO30" s="203"/>
      <c r="UAP30" s="203"/>
      <c r="UAQ30" s="203"/>
      <c r="UAR30" s="203"/>
      <c r="UAS30" s="203"/>
      <c r="UAT30" s="203"/>
      <c r="UAU30" s="203"/>
      <c r="UAV30" s="203"/>
      <c r="UAW30" s="203"/>
      <c r="UAX30" s="203"/>
      <c r="UAY30" s="203"/>
      <c r="UAZ30" s="203"/>
      <c r="UBA30" s="203"/>
      <c r="UBB30" s="203"/>
      <c r="UBC30" s="203"/>
      <c r="UBD30" s="203"/>
      <c r="UBE30" s="203"/>
      <c r="UBF30" s="203"/>
      <c r="UBG30" s="203"/>
      <c r="UBH30" s="203"/>
      <c r="UBI30" s="203"/>
      <c r="UBJ30" s="203"/>
      <c r="UBK30" s="203"/>
      <c r="UBL30" s="203"/>
      <c r="UBM30" s="203"/>
      <c r="UBN30" s="203"/>
      <c r="UBO30" s="203"/>
      <c r="UBP30" s="203"/>
      <c r="UBQ30" s="203"/>
      <c r="UBR30" s="203"/>
      <c r="UBS30" s="203"/>
      <c r="UBT30" s="203"/>
      <c r="UBU30" s="203"/>
      <c r="UBV30" s="203"/>
      <c r="UBW30" s="203"/>
      <c r="UBX30" s="203"/>
      <c r="UBY30" s="203"/>
      <c r="UBZ30" s="203"/>
      <c r="UCA30" s="203"/>
      <c r="UCB30" s="203"/>
      <c r="UCC30" s="203"/>
      <c r="UCD30" s="203"/>
      <c r="UCE30" s="203"/>
      <c r="UCF30" s="203"/>
      <c r="UCG30" s="203"/>
      <c r="UCH30" s="203"/>
      <c r="UCI30" s="203"/>
      <c r="UCJ30" s="203"/>
      <c r="UCK30" s="203"/>
      <c r="UCL30" s="203"/>
      <c r="UCM30" s="203"/>
      <c r="UCN30" s="203"/>
      <c r="UCO30" s="203"/>
      <c r="UCP30" s="203"/>
      <c r="UCQ30" s="203"/>
      <c r="UCR30" s="203"/>
      <c r="UCS30" s="203"/>
      <c r="UCT30" s="203"/>
      <c r="UCU30" s="203"/>
      <c r="UCV30" s="203"/>
      <c r="UCW30" s="203"/>
      <c r="UCX30" s="203"/>
      <c r="UCY30" s="203"/>
      <c r="UCZ30" s="203"/>
      <c r="UDA30" s="203"/>
      <c r="UDB30" s="203"/>
      <c r="UDC30" s="203"/>
      <c r="UDD30" s="203"/>
      <c r="UDE30" s="203"/>
      <c r="UDF30" s="203"/>
      <c r="UDG30" s="203"/>
      <c r="UDH30" s="203"/>
      <c r="UDI30" s="203"/>
      <c r="UDJ30" s="203"/>
      <c r="UDK30" s="203"/>
      <c r="UDL30" s="203"/>
      <c r="UDM30" s="203"/>
      <c r="UDN30" s="203"/>
      <c r="UDO30" s="203"/>
      <c r="UDP30" s="203"/>
      <c r="UDQ30" s="203"/>
      <c r="UDR30" s="203"/>
      <c r="UDS30" s="203"/>
      <c r="UDT30" s="203"/>
      <c r="UDU30" s="203"/>
      <c r="UDV30" s="203"/>
      <c r="UDW30" s="203"/>
      <c r="UDX30" s="203"/>
      <c r="UDY30" s="203"/>
      <c r="UDZ30" s="203"/>
      <c r="UEA30" s="203"/>
      <c r="UEB30" s="203"/>
      <c r="UEC30" s="203"/>
      <c r="UED30" s="203"/>
      <c r="UEE30" s="203"/>
      <c r="UEF30" s="203"/>
      <c r="UEG30" s="203"/>
      <c r="UEH30" s="203"/>
      <c r="UEI30" s="203"/>
      <c r="UEJ30" s="203"/>
      <c r="UEK30" s="203"/>
      <c r="UEL30" s="203"/>
      <c r="UEM30" s="203"/>
      <c r="UEN30" s="203"/>
      <c r="UEO30" s="203"/>
      <c r="UEP30" s="203"/>
      <c r="UEQ30" s="203"/>
      <c r="UER30" s="203"/>
      <c r="UES30" s="203"/>
      <c r="UET30" s="203"/>
      <c r="UEU30" s="203"/>
      <c r="UEV30" s="203"/>
      <c r="UEW30" s="203"/>
      <c r="UEX30" s="203"/>
      <c r="UEY30" s="203"/>
      <c r="UEZ30" s="203"/>
      <c r="UFA30" s="203"/>
      <c r="UFB30" s="203"/>
      <c r="UFC30" s="203"/>
      <c r="UFD30" s="203"/>
      <c r="UFE30" s="203"/>
      <c r="UFF30" s="203"/>
      <c r="UFG30" s="203"/>
      <c r="UFH30" s="203"/>
      <c r="UFI30" s="203"/>
      <c r="UFJ30" s="203"/>
      <c r="UFK30" s="203"/>
      <c r="UFL30" s="203"/>
      <c r="UFM30" s="203"/>
      <c r="UFN30" s="203"/>
      <c r="UFO30" s="203"/>
      <c r="UFP30" s="203"/>
      <c r="UFQ30" s="203"/>
      <c r="UFR30" s="203"/>
      <c r="UFS30" s="203"/>
      <c r="UFT30" s="203"/>
      <c r="UFU30" s="203"/>
      <c r="UFV30" s="203"/>
      <c r="UFW30" s="203"/>
      <c r="UFX30" s="203"/>
      <c r="UFY30" s="203"/>
      <c r="UFZ30" s="203"/>
      <c r="UGA30" s="203"/>
      <c r="UGB30" s="203"/>
      <c r="UGC30" s="203"/>
      <c r="UGD30" s="203"/>
      <c r="UGE30" s="203"/>
      <c r="UGF30" s="203"/>
      <c r="UGG30" s="203"/>
      <c r="UGH30" s="203"/>
      <c r="UGI30" s="203"/>
      <c r="UGJ30" s="203"/>
      <c r="UGK30" s="203"/>
      <c r="UGL30" s="203"/>
      <c r="UGM30" s="203"/>
      <c r="UGN30" s="203"/>
      <c r="UGO30" s="203"/>
      <c r="UGP30" s="203"/>
      <c r="UGQ30" s="203"/>
      <c r="UGR30" s="203"/>
      <c r="UGS30" s="203"/>
      <c r="UGT30" s="203"/>
      <c r="UGU30" s="203"/>
      <c r="UGV30" s="203"/>
      <c r="UGW30" s="203"/>
      <c r="UGX30" s="203"/>
      <c r="UGY30" s="203"/>
      <c r="UGZ30" s="203"/>
      <c r="UHA30" s="203"/>
      <c r="UHB30" s="203"/>
      <c r="UHC30" s="203"/>
      <c r="UHD30" s="203"/>
      <c r="UHE30" s="203"/>
      <c r="UHF30" s="203"/>
      <c r="UHG30" s="203"/>
      <c r="UHH30" s="203"/>
      <c r="UHI30" s="203"/>
      <c r="UHJ30" s="203"/>
      <c r="UHK30" s="203"/>
      <c r="UHL30" s="203"/>
      <c r="UHM30" s="203"/>
      <c r="UHN30" s="203"/>
      <c r="UHO30" s="203"/>
      <c r="UHP30" s="203"/>
      <c r="UHQ30" s="203"/>
      <c r="UHR30" s="203"/>
      <c r="UHS30" s="203"/>
      <c r="UHT30" s="203"/>
      <c r="UHU30" s="203"/>
      <c r="UHV30" s="203"/>
      <c r="UHW30" s="203"/>
      <c r="UHX30" s="203"/>
      <c r="UHY30" s="203"/>
      <c r="UHZ30" s="203"/>
      <c r="UIA30" s="203"/>
      <c r="UIB30" s="203"/>
      <c r="UIC30" s="203"/>
      <c r="UID30" s="203"/>
      <c r="UIE30" s="203"/>
      <c r="UIF30" s="203"/>
      <c r="UIG30" s="203"/>
      <c r="UIH30" s="203"/>
      <c r="UII30" s="203"/>
      <c r="UIJ30" s="203"/>
      <c r="UIK30" s="203"/>
      <c r="UIL30" s="203"/>
      <c r="UIM30" s="203"/>
      <c r="UIN30" s="203"/>
      <c r="UIO30" s="203"/>
      <c r="UIP30" s="203"/>
      <c r="UIQ30" s="203"/>
      <c r="UIR30" s="203"/>
      <c r="UIS30" s="203"/>
      <c r="UIT30" s="203"/>
      <c r="UIU30" s="203"/>
      <c r="UIV30" s="203"/>
      <c r="UIW30" s="203"/>
      <c r="UIX30" s="203"/>
      <c r="UIY30" s="203"/>
      <c r="UIZ30" s="203"/>
      <c r="UJA30" s="203"/>
      <c r="UJB30" s="203"/>
      <c r="UJC30" s="203"/>
      <c r="UJD30" s="203"/>
      <c r="UJE30" s="203"/>
      <c r="UJF30" s="203"/>
      <c r="UJG30" s="203"/>
      <c r="UJH30" s="203"/>
      <c r="UJI30" s="203"/>
      <c r="UJJ30" s="203"/>
      <c r="UJK30" s="203"/>
      <c r="UJL30" s="203"/>
      <c r="UJM30" s="203"/>
      <c r="UJN30" s="203"/>
      <c r="UJO30" s="203"/>
      <c r="UJP30" s="203"/>
      <c r="UJQ30" s="203"/>
      <c r="UJR30" s="203"/>
      <c r="UJS30" s="203"/>
      <c r="UJT30" s="203"/>
      <c r="UJU30" s="203"/>
      <c r="UJV30" s="203"/>
      <c r="UJW30" s="203"/>
      <c r="UJX30" s="203"/>
      <c r="UJY30" s="203"/>
      <c r="UJZ30" s="203"/>
      <c r="UKA30" s="203"/>
      <c r="UKB30" s="203"/>
      <c r="UKC30" s="203"/>
      <c r="UKD30" s="203"/>
      <c r="UKE30" s="203"/>
      <c r="UKF30" s="203"/>
      <c r="UKG30" s="203"/>
      <c r="UKH30" s="203"/>
      <c r="UKI30" s="203"/>
      <c r="UKJ30" s="203"/>
      <c r="UKK30" s="203"/>
      <c r="UKL30" s="203"/>
      <c r="UKM30" s="203"/>
      <c r="UKN30" s="203"/>
      <c r="UKO30" s="203"/>
      <c r="UKP30" s="203"/>
      <c r="UKQ30" s="203"/>
      <c r="UKR30" s="203"/>
      <c r="UKS30" s="203"/>
      <c r="UKT30" s="203"/>
      <c r="UKU30" s="203"/>
      <c r="UKV30" s="203"/>
      <c r="UKW30" s="203"/>
      <c r="UKX30" s="203"/>
      <c r="UKY30" s="203"/>
      <c r="UKZ30" s="203"/>
      <c r="ULA30" s="203"/>
      <c r="ULB30" s="203"/>
      <c r="ULC30" s="203"/>
      <c r="ULD30" s="203"/>
      <c r="ULE30" s="203"/>
      <c r="ULF30" s="203"/>
      <c r="ULG30" s="203"/>
      <c r="ULH30" s="203"/>
      <c r="ULI30" s="203"/>
      <c r="ULJ30" s="203"/>
      <c r="ULK30" s="203"/>
      <c r="ULL30" s="203"/>
      <c r="ULM30" s="203"/>
      <c r="ULN30" s="203"/>
      <c r="ULO30" s="203"/>
      <c r="ULP30" s="203"/>
      <c r="ULQ30" s="203"/>
      <c r="ULR30" s="203"/>
      <c r="ULS30" s="203"/>
      <c r="ULT30" s="203"/>
      <c r="ULU30" s="203"/>
      <c r="ULV30" s="203"/>
      <c r="ULW30" s="203"/>
      <c r="ULX30" s="203"/>
      <c r="ULY30" s="203"/>
      <c r="ULZ30" s="203"/>
      <c r="UMA30" s="203"/>
      <c r="UMB30" s="203"/>
      <c r="UMC30" s="203"/>
      <c r="UMD30" s="203"/>
      <c r="UME30" s="203"/>
      <c r="UMF30" s="203"/>
      <c r="UMG30" s="203"/>
      <c r="UMH30" s="203"/>
      <c r="UMI30" s="203"/>
      <c r="UMJ30" s="203"/>
      <c r="UMK30" s="203"/>
      <c r="UML30" s="203"/>
      <c r="UMM30" s="203"/>
      <c r="UMN30" s="203"/>
      <c r="UMO30" s="203"/>
      <c r="UMP30" s="203"/>
      <c r="UMQ30" s="203"/>
      <c r="UMR30" s="203"/>
      <c r="UMS30" s="203"/>
      <c r="UMT30" s="203"/>
      <c r="UMU30" s="203"/>
      <c r="UMV30" s="203"/>
      <c r="UMW30" s="203"/>
      <c r="UMX30" s="203"/>
      <c r="UMY30" s="203"/>
      <c r="UMZ30" s="203"/>
      <c r="UNA30" s="203"/>
      <c r="UNB30" s="203"/>
      <c r="UNC30" s="203"/>
      <c r="UND30" s="203"/>
      <c r="UNE30" s="203"/>
      <c r="UNF30" s="203"/>
      <c r="UNG30" s="203"/>
      <c r="UNH30" s="203"/>
      <c r="UNI30" s="203"/>
      <c r="UNJ30" s="203"/>
      <c r="UNK30" s="203"/>
      <c r="UNL30" s="203"/>
      <c r="UNM30" s="203"/>
      <c r="UNN30" s="203"/>
      <c r="UNO30" s="203"/>
      <c r="UNP30" s="203"/>
      <c r="UNQ30" s="203"/>
      <c r="UNR30" s="203"/>
      <c r="UNS30" s="203"/>
      <c r="UNT30" s="203"/>
      <c r="UNU30" s="203"/>
      <c r="UNV30" s="203"/>
      <c r="UNW30" s="203"/>
      <c r="UNX30" s="203"/>
      <c r="UNY30" s="203"/>
      <c r="UNZ30" s="203"/>
      <c r="UOA30" s="203"/>
      <c r="UOB30" s="203"/>
      <c r="UOC30" s="203"/>
      <c r="UOD30" s="203"/>
      <c r="UOE30" s="203"/>
      <c r="UOF30" s="203"/>
      <c r="UOG30" s="203"/>
      <c r="UOH30" s="203"/>
      <c r="UOI30" s="203"/>
      <c r="UOJ30" s="203"/>
      <c r="UOK30" s="203"/>
      <c r="UOL30" s="203"/>
      <c r="UOM30" s="203"/>
      <c r="UON30" s="203"/>
      <c r="UOO30" s="203"/>
      <c r="UOP30" s="203"/>
      <c r="UOQ30" s="203"/>
      <c r="UOR30" s="203"/>
      <c r="UOS30" s="203"/>
      <c r="UOT30" s="203"/>
      <c r="UOU30" s="203"/>
      <c r="UOV30" s="203"/>
      <c r="UOW30" s="203"/>
      <c r="UOX30" s="203"/>
      <c r="UOY30" s="203"/>
      <c r="UOZ30" s="203"/>
      <c r="UPA30" s="203"/>
      <c r="UPB30" s="203"/>
      <c r="UPC30" s="203"/>
      <c r="UPD30" s="203"/>
      <c r="UPE30" s="203"/>
      <c r="UPF30" s="203"/>
      <c r="UPG30" s="203"/>
      <c r="UPH30" s="203"/>
      <c r="UPI30" s="203"/>
      <c r="UPJ30" s="203"/>
      <c r="UPK30" s="203"/>
      <c r="UPL30" s="203"/>
      <c r="UPM30" s="203"/>
      <c r="UPN30" s="203"/>
      <c r="UPO30" s="203"/>
      <c r="UPP30" s="203"/>
      <c r="UPQ30" s="203"/>
      <c r="UPR30" s="203"/>
      <c r="UPS30" s="203"/>
      <c r="UPT30" s="203"/>
      <c r="UPU30" s="203"/>
      <c r="UPV30" s="203"/>
      <c r="UPW30" s="203"/>
      <c r="UPX30" s="203"/>
      <c r="UPY30" s="203"/>
      <c r="UPZ30" s="203"/>
      <c r="UQA30" s="203"/>
      <c r="UQB30" s="203"/>
      <c r="UQC30" s="203"/>
      <c r="UQD30" s="203"/>
      <c r="UQE30" s="203"/>
      <c r="UQF30" s="203"/>
      <c r="UQG30" s="203"/>
      <c r="UQH30" s="203"/>
      <c r="UQI30" s="203"/>
      <c r="UQJ30" s="203"/>
      <c r="UQK30" s="203"/>
      <c r="UQL30" s="203"/>
      <c r="UQM30" s="203"/>
      <c r="UQN30" s="203"/>
      <c r="UQO30" s="203"/>
      <c r="UQP30" s="203"/>
      <c r="UQQ30" s="203"/>
      <c r="UQR30" s="203"/>
      <c r="UQS30" s="203"/>
      <c r="UQT30" s="203"/>
      <c r="UQU30" s="203"/>
      <c r="UQV30" s="203"/>
      <c r="UQW30" s="203"/>
      <c r="UQX30" s="203"/>
      <c r="UQY30" s="203"/>
      <c r="UQZ30" s="203"/>
      <c r="URA30" s="203"/>
      <c r="URB30" s="203"/>
      <c r="URC30" s="203"/>
      <c r="URD30" s="203"/>
      <c r="URE30" s="203"/>
      <c r="URF30" s="203"/>
      <c r="URG30" s="203"/>
      <c r="URH30" s="203"/>
      <c r="URI30" s="203"/>
      <c r="URJ30" s="203"/>
      <c r="URK30" s="203"/>
      <c r="URL30" s="203"/>
      <c r="URM30" s="203"/>
      <c r="URN30" s="203"/>
      <c r="URO30" s="203"/>
      <c r="URP30" s="203"/>
      <c r="URQ30" s="203"/>
      <c r="URR30" s="203"/>
      <c r="URS30" s="203"/>
      <c r="URT30" s="203"/>
      <c r="URU30" s="203"/>
      <c r="URV30" s="203"/>
      <c r="URW30" s="203"/>
      <c r="URX30" s="203"/>
      <c r="URY30" s="203"/>
      <c r="URZ30" s="203"/>
      <c r="USA30" s="203"/>
      <c r="USB30" s="203"/>
      <c r="USC30" s="203"/>
      <c r="USD30" s="203"/>
      <c r="USE30" s="203"/>
      <c r="USF30" s="203"/>
      <c r="USG30" s="203"/>
      <c r="USH30" s="203"/>
      <c r="USI30" s="203"/>
      <c r="USJ30" s="203"/>
      <c r="USK30" s="203"/>
      <c r="USL30" s="203"/>
      <c r="USM30" s="203"/>
      <c r="USN30" s="203"/>
      <c r="USO30" s="203"/>
      <c r="USP30" s="203"/>
      <c r="USQ30" s="203"/>
      <c r="USR30" s="203"/>
      <c r="USS30" s="203"/>
      <c r="UST30" s="203"/>
      <c r="USU30" s="203"/>
      <c r="USV30" s="203"/>
      <c r="USW30" s="203"/>
      <c r="USX30" s="203"/>
      <c r="USY30" s="203"/>
      <c r="USZ30" s="203"/>
      <c r="UTA30" s="203"/>
      <c r="UTB30" s="203"/>
      <c r="UTC30" s="203"/>
      <c r="UTD30" s="203"/>
      <c r="UTE30" s="203"/>
      <c r="UTF30" s="203"/>
      <c r="UTG30" s="203"/>
      <c r="UTH30" s="203"/>
      <c r="UTI30" s="203"/>
      <c r="UTJ30" s="203"/>
      <c r="UTK30" s="203"/>
      <c r="UTL30" s="203"/>
      <c r="UTM30" s="203"/>
      <c r="UTN30" s="203"/>
      <c r="UTO30" s="203"/>
      <c r="UTP30" s="203"/>
      <c r="UTQ30" s="203"/>
      <c r="UTR30" s="203"/>
      <c r="UTS30" s="203"/>
      <c r="UTT30" s="203"/>
      <c r="UTU30" s="203"/>
      <c r="UTV30" s="203"/>
      <c r="UTW30" s="203"/>
      <c r="UTX30" s="203"/>
      <c r="UTY30" s="203"/>
      <c r="UTZ30" s="203"/>
      <c r="UUA30" s="203"/>
      <c r="UUB30" s="203"/>
      <c r="UUC30" s="203"/>
      <c r="UUD30" s="203"/>
      <c r="UUE30" s="203"/>
      <c r="UUF30" s="203"/>
      <c r="UUG30" s="203"/>
      <c r="UUH30" s="203"/>
      <c r="UUI30" s="203"/>
      <c r="UUJ30" s="203"/>
      <c r="UUK30" s="203"/>
      <c r="UUL30" s="203"/>
      <c r="UUM30" s="203"/>
      <c r="UUN30" s="203"/>
      <c r="UUO30" s="203"/>
      <c r="UUP30" s="203"/>
      <c r="UUQ30" s="203"/>
      <c r="UUR30" s="203"/>
      <c r="UUS30" s="203"/>
      <c r="UUT30" s="203"/>
      <c r="UUU30" s="203"/>
      <c r="UUV30" s="203"/>
      <c r="UUW30" s="203"/>
      <c r="UUX30" s="203"/>
      <c r="UUY30" s="203"/>
      <c r="UUZ30" s="203"/>
      <c r="UVA30" s="203"/>
      <c r="UVB30" s="203"/>
      <c r="UVC30" s="203"/>
      <c r="UVD30" s="203"/>
      <c r="UVE30" s="203"/>
      <c r="UVF30" s="203"/>
      <c r="UVG30" s="203"/>
      <c r="UVH30" s="203"/>
      <c r="UVI30" s="203"/>
      <c r="UVJ30" s="203"/>
      <c r="UVK30" s="203"/>
      <c r="UVL30" s="203"/>
      <c r="UVM30" s="203"/>
      <c r="UVN30" s="203"/>
      <c r="UVO30" s="203"/>
      <c r="UVP30" s="203"/>
      <c r="UVQ30" s="203"/>
      <c r="UVR30" s="203"/>
      <c r="UVS30" s="203"/>
      <c r="UVT30" s="203"/>
      <c r="UVU30" s="203"/>
      <c r="UVV30" s="203"/>
      <c r="UVW30" s="203"/>
      <c r="UVX30" s="203"/>
      <c r="UVY30" s="203"/>
      <c r="UVZ30" s="203"/>
      <c r="UWA30" s="203"/>
      <c r="UWB30" s="203"/>
      <c r="UWC30" s="203"/>
      <c r="UWD30" s="203"/>
      <c r="UWE30" s="203"/>
      <c r="UWF30" s="203"/>
      <c r="UWG30" s="203"/>
      <c r="UWH30" s="203"/>
      <c r="UWI30" s="203"/>
      <c r="UWJ30" s="203"/>
      <c r="UWK30" s="203"/>
      <c r="UWL30" s="203"/>
      <c r="UWM30" s="203"/>
      <c r="UWN30" s="203"/>
      <c r="UWO30" s="203"/>
      <c r="UWP30" s="203"/>
      <c r="UWQ30" s="203"/>
      <c r="UWR30" s="203"/>
      <c r="UWS30" s="203"/>
      <c r="UWT30" s="203"/>
      <c r="UWU30" s="203"/>
      <c r="UWV30" s="203"/>
      <c r="UWW30" s="203"/>
      <c r="UWX30" s="203"/>
      <c r="UWY30" s="203"/>
      <c r="UWZ30" s="203"/>
      <c r="UXA30" s="203"/>
      <c r="UXB30" s="203"/>
      <c r="UXC30" s="203"/>
      <c r="UXD30" s="203"/>
      <c r="UXE30" s="203"/>
      <c r="UXF30" s="203"/>
      <c r="UXG30" s="203"/>
      <c r="UXH30" s="203"/>
      <c r="UXI30" s="203"/>
      <c r="UXJ30" s="203"/>
      <c r="UXK30" s="203"/>
      <c r="UXL30" s="203"/>
      <c r="UXM30" s="203"/>
      <c r="UXN30" s="203"/>
      <c r="UXO30" s="203"/>
      <c r="UXP30" s="203"/>
      <c r="UXQ30" s="203"/>
      <c r="UXR30" s="203"/>
      <c r="UXS30" s="203"/>
      <c r="UXT30" s="203"/>
      <c r="UXU30" s="203"/>
      <c r="UXV30" s="203"/>
      <c r="UXW30" s="203"/>
      <c r="UXX30" s="203"/>
      <c r="UXY30" s="203"/>
      <c r="UXZ30" s="203"/>
      <c r="UYA30" s="203"/>
      <c r="UYB30" s="203"/>
      <c r="UYC30" s="203"/>
      <c r="UYD30" s="203"/>
      <c r="UYE30" s="203"/>
      <c r="UYF30" s="203"/>
      <c r="UYG30" s="203"/>
      <c r="UYH30" s="203"/>
      <c r="UYI30" s="203"/>
      <c r="UYJ30" s="203"/>
      <c r="UYK30" s="203"/>
      <c r="UYL30" s="203"/>
      <c r="UYM30" s="203"/>
      <c r="UYN30" s="203"/>
      <c r="UYO30" s="203"/>
      <c r="UYP30" s="203"/>
      <c r="UYQ30" s="203"/>
      <c r="UYR30" s="203"/>
      <c r="UYS30" s="203"/>
      <c r="UYT30" s="203"/>
      <c r="UYU30" s="203"/>
      <c r="UYV30" s="203"/>
      <c r="UYW30" s="203"/>
      <c r="UYX30" s="203"/>
      <c r="UYY30" s="203"/>
      <c r="UYZ30" s="203"/>
      <c r="UZA30" s="203"/>
      <c r="UZB30" s="203"/>
      <c r="UZC30" s="203"/>
      <c r="UZD30" s="203"/>
      <c r="UZE30" s="203"/>
      <c r="UZF30" s="203"/>
      <c r="UZG30" s="203"/>
      <c r="UZH30" s="203"/>
      <c r="UZI30" s="203"/>
      <c r="UZJ30" s="203"/>
      <c r="UZK30" s="203"/>
      <c r="UZL30" s="203"/>
      <c r="UZM30" s="203"/>
      <c r="UZN30" s="203"/>
      <c r="UZO30" s="203"/>
      <c r="UZP30" s="203"/>
      <c r="UZQ30" s="203"/>
      <c r="UZR30" s="203"/>
      <c r="UZS30" s="203"/>
      <c r="UZT30" s="203"/>
      <c r="UZU30" s="203"/>
      <c r="UZV30" s="203"/>
      <c r="UZW30" s="203"/>
      <c r="UZX30" s="203"/>
      <c r="UZY30" s="203"/>
      <c r="UZZ30" s="203"/>
      <c r="VAA30" s="203"/>
      <c r="VAB30" s="203"/>
      <c r="VAC30" s="203"/>
      <c r="VAD30" s="203"/>
      <c r="VAE30" s="203"/>
      <c r="VAF30" s="203"/>
      <c r="VAG30" s="203"/>
      <c r="VAH30" s="203"/>
      <c r="VAI30" s="203"/>
      <c r="VAJ30" s="203"/>
      <c r="VAK30" s="203"/>
      <c r="VAL30" s="203"/>
      <c r="VAM30" s="203"/>
      <c r="VAN30" s="203"/>
      <c r="VAO30" s="203"/>
      <c r="VAP30" s="203"/>
      <c r="VAQ30" s="203"/>
      <c r="VAR30" s="203"/>
      <c r="VAS30" s="203"/>
      <c r="VAT30" s="203"/>
      <c r="VAU30" s="203"/>
      <c r="VAV30" s="203"/>
      <c r="VAW30" s="203"/>
      <c r="VAX30" s="203"/>
      <c r="VAY30" s="203"/>
      <c r="VAZ30" s="203"/>
      <c r="VBA30" s="203"/>
      <c r="VBB30" s="203"/>
      <c r="VBC30" s="203"/>
      <c r="VBD30" s="203"/>
      <c r="VBE30" s="203"/>
      <c r="VBF30" s="203"/>
      <c r="VBG30" s="203"/>
      <c r="VBH30" s="203"/>
      <c r="VBI30" s="203"/>
      <c r="VBJ30" s="203"/>
      <c r="VBK30" s="203"/>
      <c r="VBL30" s="203"/>
      <c r="VBM30" s="203"/>
      <c r="VBN30" s="203"/>
      <c r="VBO30" s="203"/>
      <c r="VBP30" s="203"/>
      <c r="VBQ30" s="203"/>
      <c r="VBR30" s="203"/>
      <c r="VBS30" s="203"/>
      <c r="VBT30" s="203"/>
      <c r="VBU30" s="203"/>
      <c r="VBV30" s="203"/>
      <c r="VBW30" s="203"/>
      <c r="VBX30" s="203"/>
      <c r="VBY30" s="203"/>
      <c r="VBZ30" s="203"/>
      <c r="VCA30" s="203"/>
      <c r="VCB30" s="203"/>
      <c r="VCC30" s="203"/>
      <c r="VCD30" s="203"/>
      <c r="VCE30" s="203"/>
      <c r="VCF30" s="203"/>
      <c r="VCG30" s="203"/>
      <c r="VCH30" s="203"/>
      <c r="VCI30" s="203"/>
      <c r="VCJ30" s="203"/>
      <c r="VCK30" s="203"/>
      <c r="VCL30" s="203"/>
      <c r="VCM30" s="203"/>
      <c r="VCN30" s="203"/>
      <c r="VCO30" s="203"/>
      <c r="VCP30" s="203"/>
      <c r="VCQ30" s="203"/>
      <c r="VCR30" s="203"/>
      <c r="VCS30" s="203"/>
      <c r="VCT30" s="203"/>
      <c r="VCU30" s="203"/>
      <c r="VCV30" s="203"/>
      <c r="VCW30" s="203"/>
      <c r="VCX30" s="203"/>
      <c r="VCY30" s="203"/>
      <c r="VCZ30" s="203"/>
      <c r="VDA30" s="203"/>
      <c r="VDB30" s="203"/>
      <c r="VDC30" s="203"/>
      <c r="VDD30" s="203"/>
      <c r="VDE30" s="203"/>
      <c r="VDF30" s="203"/>
      <c r="VDG30" s="203"/>
      <c r="VDH30" s="203"/>
      <c r="VDI30" s="203"/>
      <c r="VDJ30" s="203"/>
      <c r="VDK30" s="203"/>
      <c r="VDL30" s="203"/>
      <c r="VDM30" s="203"/>
      <c r="VDN30" s="203"/>
      <c r="VDO30" s="203"/>
      <c r="VDP30" s="203"/>
      <c r="VDQ30" s="203"/>
      <c r="VDR30" s="203"/>
      <c r="VDS30" s="203"/>
      <c r="VDT30" s="203"/>
      <c r="VDU30" s="203"/>
      <c r="VDV30" s="203"/>
      <c r="VDW30" s="203"/>
      <c r="VDX30" s="203"/>
      <c r="VDY30" s="203"/>
      <c r="VDZ30" s="203"/>
      <c r="VEA30" s="203"/>
      <c r="VEB30" s="203"/>
      <c r="VEC30" s="203"/>
      <c r="VED30" s="203"/>
      <c r="VEE30" s="203"/>
      <c r="VEF30" s="203"/>
      <c r="VEG30" s="203"/>
      <c r="VEH30" s="203"/>
      <c r="VEI30" s="203"/>
      <c r="VEJ30" s="203"/>
      <c r="VEK30" s="203"/>
      <c r="VEL30" s="203"/>
      <c r="VEM30" s="203"/>
      <c r="VEN30" s="203"/>
      <c r="VEO30" s="203"/>
      <c r="VEP30" s="203"/>
      <c r="VEQ30" s="203"/>
      <c r="VER30" s="203"/>
      <c r="VES30" s="203"/>
      <c r="VET30" s="203"/>
      <c r="VEU30" s="203"/>
      <c r="VEV30" s="203"/>
      <c r="VEW30" s="203"/>
      <c r="VEX30" s="203"/>
      <c r="VEY30" s="203"/>
      <c r="VEZ30" s="203"/>
      <c r="VFA30" s="203"/>
      <c r="VFB30" s="203"/>
      <c r="VFC30" s="203"/>
      <c r="VFD30" s="203"/>
      <c r="VFE30" s="203"/>
      <c r="VFF30" s="203"/>
      <c r="VFG30" s="203"/>
      <c r="VFH30" s="203"/>
      <c r="VFI30" s="203"/>
      <c r="VFJ30" s="203"/>
      <c r="VFK30" s="203"/>
      <c r="VFL30" s="203"/>
      <c r="VFM30" s="203"/>
      <c r="VFN30" s="203"/>
      <c r="VFO30" s="203"/>
      <c r="VFP30" s="203"/>
      <c r="VFQ30" s="203"/>
      <c r="VFR30" s="203"/>
      <c r="VFS30" s="203"/>
      <c r="VFT30" s="203"/>
      <c r="VFU30" s="203"/>
      <c r="VFV30" s="203"/>
      <c r="VFW30" s="203"/>
      <c r="VFX30" s="203"/>
      <c r="VFY30" s="203"/>
      <c r="VFZ30" s="203"/>
      <c r="VGA30" s="203"/>
      <c r="VGB30" s="203"/>
      <c r="VGC30" s="203"/>
      <c r="VGD30" s="203"/>
      <c r="VGE30" s="203"/>
      <c r="VGF30" s="203"/>
      <c r="VGG30" s="203"/>
      <c r="VGH30" s="203"/>
      <c r="VGI30" s="203"/>
      <c r="VGJ30" s="203"/>
      <c r="VGK30" s="203"/>
      <c r="VGL30" s="203"/>
      <c r="VGM30" s="203"/>
      <c r="VGN30" s="203"/>
      <c r="VGO30" s="203"/>
      <c r="VGP30" s="203"/>
      <c r="VGQ30" s="203"/>
      <c r="VGR30" s="203"/>
      <c r="VGS30" s="203"/>
      <c r="VGT30" s="203"/>
      <c r="VGU30" s="203"/>
      <c r="VGV30" s="203"/>
      <c r="VGW30" s="203"/>
      <c r="VGX30" s="203"/>
      <c r="VGY30" s="203"/>
      <c r="VGZ30" s="203"/>
      <c r="VHA30" s="203"/>
      <c r="VHB30" s="203"/>
      <c r="VHC30" s="203"/>
      <c r="VHD30" s="203"/>
      <c r="VHE30" s="203"/>
      <c r="VHF30" s="203"/>
      <c r="VHG30" s="203"/>
      <c r="VHH30" s="203"/>
      <c r="VHI30" s="203"/>
      <c r="VHJ30" s="203"/>
      <c r="VHK30" s="203"/>
      <c r="VHL30" s="203"/>
      <c r="VHM30" s="203"/>
      <c r="VHN30" s="203"/>
      <c r="VHO30" s="203"/>
      <c r="VHP30" s="203"/>
      <c r="VHQ30" s="203"/>
      <c r="VHR30" s="203"/>
      <c r="VHS30" s="203"/>
      <c r="VHT30" s="203"/>
      <c r="VHU30" s="203"/>
      <c r="VHV30" s="203"/>
      <c r="VHW30" s="203"/>
      <c r="VHX30" s="203"/>
      <c r="VHY30" s="203"/>
      <c r="VHZ30" s="203"/>
      <c r="VIA30" s="203"/>
      <c r="VIB30" s="203"/>
      <c r="VIC30" s="203"/>
      <c r="VID30" s="203"/>
      <c r="VIE30" s="203"/>
      <c r="VIF30" s="203"/>
      <c r="VIG30" s="203"/>
      <c r="VIH30" s="203"/>
      <c r="VII30" s="203"/>
      <c r="VIJ30" s="203"/>
      <c r="VIK30" s="203"/>
      <c r="VIL30" s="203"/>
      <c r="VIM30" s="203"/>
      <c r="VIN30" s="203"/>
      <c r="VIO30" s="203"/>
      <c r="VIP30" s="203"/>
      <c r="VIQ30" s="203"/>
      <c r="VIR30" s="203"/>
      <c r="VIS30" s="203"/>
      <c r="VIT30" s="203"/>
      <c r="VIU30" s="203"/>
      <c r="VIV30" s="203"/>
      <c r="VIW30" s="203"/>
      <c r="VIX30" s="203"/>
      <c r="VIY30" s="203"/>
      <c r="VIZ30" s="203"/>
      <c r="VJA30" s="203"/>
      <c r="VJB30" s="203"/>
      <c r="VJC30" s="203"/>
      <c r="VJD30" s="203"/>
      <c r="VJE30" s="203"/>
      <c r="VJF30" s="203"/>
      <c r="VJG30" s="203"/>
      <c r="VJH30" s="203"/>
      <c r="VJI30" s="203"/>
      <c r="VJJ30" s="203"/>
      <c r="VJK30" s="203"/>
      <c r="VJL30" s="203"/>
      <c r="VJM30" s="203"/>
      <c r="VJN30" s="203"/>
      <c r="VJO30" s="203"/>
      <c r="VJP30" s="203"/>
      <c r="VJQ30" s="203"/>
      <c r="VJR30" s="203"/>
      <c r="VJS30" s="203"/>
      <c r="VJT30" s="203"/>
      <c r="VJU30" s="203"/>
      <c r="VJV30" s="203"/>
      <c r="VJW30" s="203"/>
      <c r="VJX30" s="203"/>
      <c r="VJY30" s="203"/>
      <c r="VJZ30" s="203"/>
      <c r="VKA30" s="203"/>
      <c r="VKB30" s="203"/>
      <c r="VKC30" s="203"/>
      <c r="VKD30" s="203"/>
      <c r="VKE30" s="203"/>
      <c r="VKF30" s="203"/>
      <c r="VKG30" s="203"/>
      <c r="VKH30" s="203"/>
      <c r="VKI30" s="203"/>
      <c r="VKJ30" s="203"/>
      <c r="VKK30" s="203"/>
      <c r="VKL30" s="203"/>
      <c r="VKM30" s="203"/>
      <c r="VKN30" s="203"/>
      <c r="VKO30" s="203"/>
      <c r="VKP30" s="203"/>
      <c r="VKQ30" s="203"/>
      <c r="VKR30" s="203"/>
      <c r="VKS30" s="203"/>
      <c r="VKT30" s="203"/>
      <c r="VKU30" s="203"/>
      <c r="VKV30" s="203"/>
      <c r="VKW30" s="203"/>
      <c r="VKX30" s="203"/>
      <c r="VKY30" s="203"/>
      <c r="VKZ30" s="203"/>
      <c r="VLA30" s="203"/>
      <c r="VLB30" s="203"/>
      <c r="VLC30" s="203"/>
      <c r="VLD30" s="203"/>
      <c r="VLE30" s="203"/>
      <c r="VLF30" s="203"/>
      <c r="VLG30" s="203"/>
      <c r="VLH30" s="203"/>
      <c r="VLI30" s="203"/>
      <c r="VLJ30" s="203"/>
      <c r="VLK30" s="203"/>
      <c r="VLL30" s="203"/>
      <c r="VLM30" s="203"/>
      <c r="VLN30" s="203"/>
      <c r="VLO30" s="203"/>
      <c r="VLP30" s="203"/>
      <c r="VLQ30" s="203"/>
      <c r="VLR30" s="203"/>
      <c r="VLS30" s="203"/>
      <c r="VLT30" s="203"/>
      <c r="VLU30" s="203"/>
      <c r="VLV30" s="203"/>
      <c r="VLW30" s="203"/>
      <c r="VLX30" s="203"/>
      <c r="VLY30" s="203"/>
      <c r="VLZ30" s="203"/>
      <c r="VMA30" s="203"/>
      <c r="VMB30" s="203"/>
      <c r="VMC30" s="203"/>
      <c r="VMD30" s="203"/>
      <c r="VME30" s="203"/>
      <c r="VMF30" s="203"/>
      <c r="VMG30" s="203"/>
      <c r="VMH30" s="203"/>
      <c r="VMI30" s="203"/>
      <c r="VMJ30" s="203"/>
      <c r="VMK30" s="203"/>
      <c r="VML30" s="203"/>
      <c r="VMM30" s="203"/>
      <c r="VMN30" s="203"/>
      <c r="VMO30" s="203"/>
      <c r="VMP30" s="203"/>
      <c r="VMQ30" s="203"/>
      <c r="VMR30" s="203"/>
      <c r="VMS30" s="203"/>
      <c r="VMT30" s="203"/>
      <c r="VMU30" s="203"/>
      <c r="VMV30" s="203"/>
      <c r="VMW30" s="203"/>
      <c r="VMX30" s="203"/>
      <c r="VMY30" s="203"/>
      <c r="VMZ30" s="203"/>
      <c r="VNA30" s="203"/>
      <c r="VNB30" s="203"/>
      <c r="VNC30" s="203"/>
      <c r="VND30" s="203"/>
      <c r="VNE30" s="203"/>
      <c r="VNF30" s="203"/>
      <c r="VNG30" s="203"/>
      <c r="VNH30" s="203"/>
      <c r="VNI30" s="203"/>
      <c r="VNJ30" s="203"/>
      <c r="VNK30" s="203"/>
      <c r="VNL30" s="203"/>
      <c r="VNM30" s="203"/>
      <c r="VNN30" s="203"/>
      <c r="VNO30" s="203"/>
      <c r="VNP30" s="203"/>
      <c r="VNQ30" s="203"/>
      <c r="VNR30" s="203"/>
      <c r="VNS30" s="203"/>
      <c r="VNT30" s="203"/>
      <c r="VNU30" s="203"/>
      <c r="VNV30" s="203"/>
      <c r="VNW30" s="203"/>
      <c r="VNX30" s="203"/>
      <c r="VNY30" s="203"/>
      <c r="VNZ30" s="203"/>
      <c r="VOA30" s="203"/>
      <c r="VOB30" s="203"/>
      <c r="VOC30" s="203"/>
      <c r="VOD30" s="203"/>
      <c r="VOE30" s="203"/>
      <c r="VOF30" s="203"/>
      <c r="VOG30" s="203"/>
      <c r="VOH30" s="203"/>
      <c r="VOI30" s="203"/>
      <c r="VOJ30" s="203"/>
      <c r="VOK30" s="203"/>
      <c r="VOL30" s="203"/>
      <c r="VOM30" s="203"/>
      <c r="VON30" s="203"/>
      <c r="VOO30" s="203"/>
      <c r="VOP30" s="203"/>
      <c r="VOQ30" s="203"/>
      <c r="VOR30" s="203"/>
      <c r="VOS30" s="203"/>
      <c r="VOT30" s="203"/>
      <c r="VOU30" s="203"/>
      <c r="VOV30" s="203"/>
      <c r="VOW30" s="203"/>
      <c r="VOX30" s="203"/>
      <c r="VOY30" s="203"/>
      <c r="VOZ30" s="203"/>
      <c r="VPA30" s="203"/>
      <c r="VPB30" s="203"/>
      <c r="VPC30" s="203"/>
      <c r="VPD30" s="203"/>
      <c r="VPE30" s="203"/>
      <c r="VPF30" s="203"/>
      <c r="VPG30" s="203"/>
      <c r="VPH30" s="203"/>
      <c r="VPI30" s="203"/>
      <c r="VPJ30" s="203"/>
      <c r="VPK30" s="203"/>
      <c r="VPL30" s="203"/>
      <c r="VPM30" s="203"/>
      <c r="VPN30" s="203"/>
      <c r="VPO30" s="203"/>
      <c r="VPP30" s="203"/>
      <c r="VPQ30" s="203"/>
      <c r="VPR30" s="203"/>
      <c r="VPS30" s="203"/>
      <c r="VPT30" s="203"/>
      <c r="VPU30" s="203"/>
      <c r="VPV30" s="203"/>
      <c r="VPW30" s="203"/>
      <c r="VPX30" s="203"/>
      <c r="VPY30" s="203"/>
      <c r="VPZ30" s="203"/>
      <c r="VQA30" s="203"/>
      <c r="VQB30" s="203"/>
      <c r="VQC30" s="203"/>
      <c r="VQD30" s="203"/>
      <c r="VQE30" s="203"/>
      <c r="VQF30" s="203"/>
      <c r="VQG30" s="203"/>
      <c r="VQH30" s="203"/>
      <c r="VQI30" s="203"/>
      <c r="VQJ30" s="203"/>
      <c r="VQK30" s="203"/>
      <c r="VQL30" s="203"/>
      <c r="VQM30" s="203"/>
      <c r="VQN30" s="203"/>
      <c r="VQO30" s="203"/>
      <c r="VQP30" s="203"/>
      <c r="VQQ30" s="203"/>
      <c r="VQR30" s="203"/>
      <c r="VQS30" s="203"/>
      <c r="VQT30" s="203"/>
      <c r="VQU30" s="203"/>
      <c r="VQV30" s="203"/>
      <c r="VQW30" s="203"/>
      <c r="VQX30" s="203"/>
      <c r="VQY30" s="203"/>
      <c r="VQZ30" s="203"/>
      <c r="VRA30" s="203"/>
      <c r="VRB30" s="203"/>
      <c r="VRC30" s="203"/>
      <c r="VRD30" s="203"/>
      <c r="VRE30" s="203"/>
      <c r="VRF30" s="203"/>
      <c r="VRG30" s="203"/>
      <c r="VRH30" s="203"/>
      <c r="VRI30" s="203"/>
      <c r="VRJ30" s="203"/>
      <c r="VRK30" s="203"/>
      <c r="VRL30" s="203"/>
      <c r="VRM30" s="203"/>
      <c r="VRN30" s="203"/>
      <c r="VRO30" s="203"/>
      <c r="VRP30" s="203"/>
      <c r="VRQ30" s="203"/>
      <c r="VRR30" s="203"/>
      <c r="VRS30" s="203"/>
      <c r="VRT30" s="203"/>
      <c r="VRU30" s="203"/>
      <c r="VRV30" s="203"/>
      <c r="VRW30" s="203"/>
      <c r="VRX30" s="203"/>
      <c r="VRY30" s="203"/>
      <c r="VRZ30" s="203"/>
      <c r="VSA30" s="203"/>
      <c r="VSB30" s="203"/>
      <c r="VSC30" s="203"/>
      <c r="VSD30" s="203"/>
      <c r="VSE30" s="203"/>
      <c r="VSF30" s="203"/>
      <c r="VSG30" s="203"/>
      <c r="VSH30" s="203"/>
      <c r="VSI30" s="203"/>
      <c r="VSJ30" s="203"/>
      <c r="VSK30" s="203"/>
      <c r="VSL30" s="203"/>
      <c r="VSM30" s="203"/>
      <c r="VSN30" s="203"/>
      <c r="VSO30" s="203"/>
      <c r="VSP30" s="203"/>
      <c r="VSQ30" s="203"/>
      <c r="VSR30" s="203"/>
      <c r="VSS30" s="203"/>
      <c r="VST30" s="203"/>
      <c r="VSU30" s="203"/>
      <c r="VSV30" s="203"/>
      <c r="VSW30" s="203"/>
      <c r="VSX30" s="203"/>
      <c r="VSY30" s="203"/>
      <c r="VSZ30" s="203"/>
      <c r="VTA30" s="203"/>
      <c r="VTB30" s="203"/>
      <c r="VTC30" s="203"/>
      <c r="VTD30" s="203"/>
      <c r="VTE30" s="203"/>
      <c r="VTF30" s="203"/>
      <c r="VTG30" s="203"/>
      <c r="VTH30" s="203"/>
      <c r="VTI30" s="203"/>
      <c r="VTJ30" s="203"/>
      <c r="VTK30" s="203"/>
      <c r="VTL30" s="203"/>
      <c r="VTM30" s="203"/>
      <c r="VTN30" s="203"/>
      <c r="VTO30" s="203"/>
      <c r="VTP30" s="203"/>
      <c r="VTQ30" s="203"/>
      <c r="VTR30" s="203"/>
      <c r="VTS30" s="203"/>
      <c r="VTT30" s="203"/>
      <c r="VTU30" s="203"/>
      <c r="VTV30" s="203"/>
      <c r="VTW30" s="203"/>
      <c r="VTX30" s="203"/>
      <c r="VTY30" s="203"/>
      <c r="VTZ30" s="203"/>
      <c r="VUA30" s="203"/>
      <c r="VUB30" s="203"/>
      <c r="VUC30" s="203"/>
      <c r="VUD30" s="203"/>
      <c r="VUE30" s="203"/>
      <c r="VUF30" s="203"/>
      <c r="VUG30" s="203"/>
      <c r="VUH30" s="203"/>
      <c r="VUI30" s="203"/>
      <c r="VUJ30" s="203"/>
      <c r="VUK30" s="203"/>
      <c r="VUL30" s="203"/>
      <c r="VUM30" s="203"/>
      <c r="VUN30" s="203"/>
      <c r="VUO30" s="203"/>
      <c r="VUP30" s="203"/>
      <c r="VUQ30" s="203"/>
      <c r="VUR30" s="203"/>
      <c r="VUS30" s="203"/>
      <c r="VUT30" s="203"/>
      <c r="VUU30" s="203"/>
      <c r="VUV30" s="203"/>
      <c r="VUW30" s="203"/>
      <c r="VUX30" s="203"/>
      <c r="VUY30" s="203"/>
      <c r="VUZ30" s="203"/>
      <c r="VVA30" s="203"/>
      <c r="VVB30" s="203"/>
      <c r="VVC30" s="203"/>
      <c r="VVD30" s="203"/>
      <c r="VVE30" s="203"/>
      <c r="VVF30" s="203"/>
      <c r="VVG30" s="203"/>
      <c r="VVH30" s="203"/>
      <c r="VVI30" s="203"/>
      <c r="VVJ30" s="203"/>
      <c r="VVK30" s="203"/>
      <c r="VVL30" s="203"/>
      <c r="VVM30" s="203"/>
      <c r="VVN30" s="203"/>
      <c r="VVO30" s="203"/>
      <c r="VVP30" s="203"/>
      <c r="VVQ30" s="203"/>
      <c r="VVR30" s="203"/>
      <c r="VVS30" s="203"/>
      <c r="VVT30" s="203"/>
      <c r="VVU30" s="203"/>
      <c r="VVV30" s="203"/>
      <c r="VVW30" s="203"/>
      <c r="VVX30" s="203"/>
      <c r="VVY30" s="203"/>
      <c r="VVZ30" s="203"/>
      <c r="VWA30" s="203"/>
      <c r="VWB30" s="203"/>
      <c r="VWC30" s="203"/>
      <c r="VWD30" s="203"/>
      <c r="VWE30" s="203"/>
      <c r="VWF30" s="203"/>
      <c r="VWG30" s="203"/>
      <c r="VWH30" s="203"/>
      <c r="VWI30" s="203"/>
      <c r="VWJ30" s="203"/>
      <c r="VWK30" s="203"/>
      <c r="VWL30" s="203"/>
      <c r="VWM30" s="203"/>
      <c r="VWN30" s="203"/>
      <c r="VWO30" s="203"/>
      <c r="VWP30" s="203"/>
      <c r="VWQ30" s="203"/>
      <c r="VWR30" s="203"/>
      <c r="VWS30" s="203"/>
      <c r="VWT30" s="203"/>
      <c r="VWU30" s="203"/>
      <c r="VWV30" s="203"/>
      <c r="VWW30" s="203"/>
      <c r="VWX30" s="203"/>
      <c r="VWY30" s="203"/>
      <c r="VWZ30" s="203"/>
      <c r="VXA30" s="203"/>
      <c r="VXB30" s="203"/>
      <c r="VXC30" s="203"/>
      <c r="VXD30" s="203"/>
      <c r="VXE30" s="203"/>
      <c r="VXF30" s="203"/>
      <c r="VXG30" s="203"/>
      <c r="VXH30" s="203"/>
      <c r="VXI30" s="203"/>
      <c r="VXJ30" s="203"/>
      <c r="VXK30" s="203"/>
      <c r="VXL30" s="203"/>
      <c r="VXM30" s="203"/>
      <c r="VXN30" s="203"/>
      <c r="VXO30" s="203"/>
      <c r="VXP30" s="203"/>
      <c r="VXQ30" s="203"/>
      <c r="VXR30" s="203"/>
      <c r="VXS30" s="203"/>
      <c r="VXT30" s="203"/>
      <c r="VXU30" s="203"/>
      <c r="VXV30" s="203"/>
      <c r="VXW30" s="203"/>
      <c r="VXX30" s="203"/>
      <c r="VXY30" s="203"/>
      <c r="VXZ30" s="203"/>
      <c r="VYA30" s="203"/>
      <c r="VYB30" s="203"/>
      <c r="VYC30" s="203"/>
      <c r="VYD30" s="203"/>
      <c r="VYE30" s="203"/>
      <c r="VYF30" s="203"/>
      <c r="VYG30" s="203"/>
      <c r="VYH30" s="203"/>
      <c r="VYI30" s="203"/>
      <c r="VYJ30" s="203"/>
      <c r="VYK30" s="203"/>
      <c r="VYL30" s="203"/>
      <c r="VYM30" s="203"/>
      <c r="VYN30" s="203"/>
      <c r="VYO30" s="203"/>
      <c r="VYP30" s="203"/>
      <c r="VYQ30" s="203"/>
      <c r="VYR30" s="203"/>
      <c r="VYS30" s="203"/>
      <c r="VYT30" s="203"/>
      <c r="VYU30" s="203"/>
      <c r="VYV30" s="203"/>
      <c r="VYW30" s="203"/>
      <c r="VYX30" s="203"/>
      <c r="VYY30" s="203"/>
      <c r="VYZ30" s="203"/>
      <c r="VZA30" s="203"/>
      <c r="VZB30" s="203"/>
      <c r="VZC30" s="203"/>
      <c r="VZD30" s="203"/>
      <c r="VZE30" s="203"/>
      <c r="VZF30" s="203"/>
      <c r="VZG30" s="203"/>
      <c r="VZH30" s="203"/>
      <c r="VZI30" s="203"/>
      <c r="VZJ30" s="203"/>
      <c r="VZK30" s="203"/>
      <c r="VZL30" s="203"/>
      <c r="VZM30" s="203"/>
      <c r="VZN30" s="203"/>
      <c r="VZO30" s="203"/>
      <c r="VZP30" s="203"/>
      <c r="VZQ30" s="203"/>
      <c r="VZR30" s="203"/>
      <c r="VZS30" s="203"/>
      <c r="VZT30" s="203"/>
      <c r="VZU30" s="203"/>
      <c r="VZV30" s="203"/>
      <c r="VZW30" s="203"/>
      <c r="VZX30" s="203"/>
      <c r="VZY30" s="203"/>
      <c r="VZZ30" s="203"/>
      <c r="WAA30" s="203"/>
      <c r="WAB30" s="203"/>
      <c r="WAC30" s="203"/>
      <c r="WAD30" s="203"/>
      <c r="WAE30" s="203"/>
      <c r="WAF30" s="203"/>
      <c r="WAG30" s="203"/>
      <c r="WAH30" s="203"/>
      <c r="WAI30" s="203"/>
      <c r="WAJ30" s="203"/>
      <c r="WAK30" s="203"/>
      <c r="WAL30" s="203"/>
      <c r="WAM30" s="203"/>
      <c r="WAN30" s="203"/>
      <c r="WAO30" s="203"/>
      <c r="WAP30" s="203"/>
      <c r="WAQ30" s="203"/>
      <c r="WAR30" s="203"/>
      <c r="WAS30" s="203"/>
      <c r="WAT30" s="203"/>
      <c r="WAU30" s="203"/>
      <c r="WAV30" s="203"/>
      <c r="WAW30" s="203"/>
      <c r="WAX30" s="203"/>
      <c r="WAY30" s="203"/>
      <c r="WAZ30" s="203"/>
      <c r="WBA30" s="203"/>
      <c r="WBB30" s="203"/>
      <c r="WBC30" s="203"/>
      <c r="WBD30" s="203"/>
      <c r="WBE30" s="203"/>
      <c r="WBF30" s="203"/>
      <c r="WBG30" s="203"/>
      <c r="WBH30" s="203"/>
      <c r="WBI30" s="203"/>
      <c r="WBJ30" s="203"/>
      <c r="WBK30" s="203"/>
      <c r="WBL30" s="203"/>
      <c r="WBM30" s="203"/>
      <c r="WBN30" s="203"/>
      <c r="WBO30" s="203"/>
      <c r="WBP30" s="203"/>
      <c r="WBQ30" s="203"/>
      <c r="WBR30" s="203"/>
      <c r="WBS30" s="203"/>
      <c r="WBT30" s="203"/>
      <c r="WBU30" s="203"/>
      <c r="WBV30" s="203"/>
      <c r="WBW30" s="203"/>
      <c r="WBX30" s="203"/>
      <c r="WBY30" s="203"/>
      <c r="WBZ30" s="203"/>
      <c r="WCA30" s="203"/>
      <c r="WCB30" s="203"/>
      <c r="WCC30" s="203"/>
      <c r="WCD30" s="203"/>
      <c r="WCE30" s="203"/>
      <c r="WCF30" s="203"/>
      <c r="WCG30" s="203"/>
      <c r="WCH30" s="203"/>
      <c r="WCI30" s="203"/>
      <c r="WCJ30" s="203"/>
      <c r="WCK30" s="203"/>
      <c r="WCL30" s="203"/>
      <c r="WCM30" s="203"/>
      <c r="WCN30" s="203"/>
      <c r="WCO30" s="203"/>
      <c r="WCP30" s="203"/>
      <c r="WCQ30" s="203"/>
      <c r="WCR30" s="203"/>
      <c r="WCS30" s="203"/>
      <c r="WCT30" s="203"/>
      <c r="WCU30" s="203"/>
      <c r="WCV30" s="203"/>
      <c r="WCW30" s="203"/>
      <c r="WCX30" s="203"/>
      <c r="WCY30" s="203"/>
      <c r="WCZ30" s="203"/>
      <c r="WDA30" s="203"/>
      <c r="WDB30" s="203"/>
      <c r="WDC30" s="203"/>
      <c r="WDD30" s="203"/>
      <c r="WDE30" s="203"/>
      <c r="WDF30" s="203"/>
      <c r="WDG30" s="203"/>
      <c r="WDH30" s="203"/>
      <c r="WDI30" s="203"/>
      <c r="WDJ30" s="203"/>
      <c r="WDK30" s="203"/>
      <c r="WDL30" s="203"/>
      <c r="WDM30" s="203"/>
      <c r="WDN30" s="203"/>
      <c r="WDO30" s="203"/>
      <c r="WDP30" s="203"/>
      <c r="WDQ30" s="203"/>
      <c r="WDR30" s="203"/>
      <c r="WDS30" s="203"/>
      <c r="WDT30" s="203"/>
      <c r="WDU30" s="203"/>
      <c r="WDV30" s="203"/>
      <c r="WDW30" s="203"/>
      <c r="WDX30" s="203"/>
      <c r="WDY30" s="203"/>
      <c r="WDZ30" s="203"/>
      <c r="WEA30" s="203"/>
      <c r="WEB30" s="203"/>
      <c r="WEC30" s="203"/>
      <c r="WED30" s="203"/>
      <c r="WEE30" s="203"/>
      <c r="WEF30" s="203"/>
      <c r="WEG30" s="203"/>
      <c r="WEH30" s="203"/>
      <c r="WEI30" s="203"/>
      <c r="WEJ30" s="203"/>
      <c r="WEK30" s="203"/>
      <c r="WEL30" s="203"/>
      <c r="WEM30" s="203"/>
      <c r="WEN30" s="203"/>
      <c r="WEO30" s="203"/>
      <c r="WEP30" s="203"/>
      <c r="WEQ30" s="203"/>
      <c r="WER30" s="203"/>
      <c r="WES30" s="203"/>
      <c r="WET30" s="203"/>
      <c r="WEU30" s="203"/>
      <c r="WEV30" s="203"/>
      <c r="WEW30" s="203"/>
      <c r="WEX30" s="203"/>
      <c r="WEY30" s="203"/>
      <c r="WEZ30" s="203"/>
      <c r="WFA30" s="203"/>
      <c r="WFB30" s="203"/>
      <c r="WFC30" s="203"/>
      <c r="WFD30" s="203"/>
      <c r="WFE30" s="203"/>
      <c r="WFF30" s="203"/>
      <c r="WFG30" s="203"/>
      <c r="WFH30" s="203"/>
      <c r="WFI30" s="203"/>
      <c r="WFJ30" s="203"/>
      <c r="WFK30" s="203"/>
      <c r="WFL30" s="203"/>
      <c r="WFM30" s="203"/>
      <c r="WFN30" s="203"/>
      <c r="WFO30" s="203"/>
      <c r="WFP30" s="203"/>
      <c r="WFQ30" s="203"/>
      <c r="WFR30" s="203"/>
      <c r="WFS30" s="203"/>
      <c r="WFT30" s="203"/>
      <c r="WFU30" s="203"/>
      <c r="WFV30" s="203"/>
      <c r="WFW30" s="203"/>
      <c r="WFX30" s="203"/>
      <c r="WFY30" s="203"/>
      <c r="WFZ30" s="203"/>
      <c r="WGA30" s="203"/>
      <c r="WGB30" s="203"/>
      <c r="WGC30" s="203"/>
      <c r="WGD30" s="203"/>
      <c r="WGE30" s="203"/>
      <c r="WGF30" s="203"/>
      <c r="WGG30" s="203"/>
      <c r="WGH30" s="203"/>
      <c r="WGI30" s="203"/>
      <c r="WGJ30" s="203"/>
      <c r="WGK30" s="203"/>
      <c r="WGL30" s="203"/>
      <c r="WGM30" s="203"/>
      <c r="WGN30" s="203"/>
      <c r="WGO30" s="203"/>
      <c r="WGP30" s="203"/>
      <c r="WGQ30" s="203"/>
      <c r="WGR30" s="203"/>
      <c r="WGS30" s="203"/>
      <c r="WGT30" s="203"/>
      <c r="WGU30" s="203"/>
      <c r="WGV30" s="203"/>
      <c r="WGW30" s="203"/>
      <c r="WGX30" s="203"/>
      <c r="WGY30" s="203"/>
      <c r="WGZ30" s="203"/>
      <c r="WHA30" s="203"/>
      <c r="WHB30" s="203"/>
      <c r="WHC30" s="203"/>
      <c r="WHD30" s="203"/>
      <c r="WHE30" s="203"/>
      <c r="WHF30" s="203"/>
      <c r="WHG30" s="203"/>
      <c r="WHH30" s="203"/>
      <c r="WHI30" s="203"/>
      <c r="WHJ30" s="203"/>
      <c r="WHK30" s="203"/>
      <c r="WHL30" s="203"/>
      <c r="WHM30" s="203"/>
      <c r="WHN30" s="203"/>
      <c r="WHO30" s="203"/>
      <c r="WHP30" s="203"/>
      <c r="WHQ30" s="203"/>
      <c r="WHR30" s="203"/>
      <c r="WHS30" s="203"/>
      <c r="WHT30" s="203"/>
      <c r="WHU30" s="203"/>
      <c r="WHV30" s="203"/>
      <c r="WHW30" s="203"/>
      <c r="WHX30" s="203"/>
      <c r="WHY30" s="203"/>
      <c r="WHZ30" s="203"/>
      <c r="WIA30" s="203"/>
      <c r="WIB30" s="203"/>
      <c r="WIC30" s="203"/>
      <c r="WID30" s="203"/>
      <c r="WIE30" s="203"/>
      <c r="WIF30" s="203"/>
      <c r="WIG30" s="203"/>
      <c r="WIH30" s="203"/>
      <c r="WII30" s="203"/>
      <c r="WIJ30" s="203"/>
      <c r="WIK30" s="203"/>
      <c r="WIL30" s="203"/>
      <c r="WIM30" s="203"/>
      <c r="WIN30" s="203"/>
      <c r="WIO30" s="203"/>
      <c r="WIP30" s="203"/>
      <c r="WIQ30" s="203"/>
      <c r="WIR30" s="203"/>
      <c r="WIS30" s="203"/>
      <c r="WIT30" s="203"/>
      <c r="WIU30" s="203"/>
      <c r="WIV30" s="203"/>
      <c r="WIW30" s="203"/>
      <c r="WIX30" s="203"/>
      <c r="WIY30" s="203"/>
      <c r="WIZ30" s="203"/>
      <c r="WJA30" s="203"/>
      <c r="WJB30" s="203"/>
      <c r="WJC30" s="203"/>
      <c r="WJD30" s="203"/>
      <c r="WJE30" s="203"/>
      <c r="WJF30" s="203"/>
      <c r="WJG30" s="203"/>
      <c r="WJH30" s="203"/>
      <c r="WJI30" s="203"/>
      <c r="WJJ30" s="203"/>
      <c r="WJK30" s="203"/>
      <c r="WJL30" s="203"/>
      <c r="WJM30" s="203"/>
      <c r="WJN30" s="203"/>
      <c r="WJO30" s="203"/>
      <c r="WJP30" s="203"/>
      <c r="WJQ30" s="203"/>
      <c r="WJR30" s="203"/>
      <c r="WJS30" s="203"/>
      <c r="WJT30" s="203"/>
      <c r="WJU30" s="203"/>
      <c r="WJV30" s="203"/>
      <c r="WJW30" s="203"/>
      <c r="WJX30" s="203"/>
      <c r="WJY30" s="203"/>
      <c r="WJZ30" s="203"/>
      <c r="WKA30" s="203"/>
      <c r="WKB30" s="203"/>
      <c r="WKC30" s="203"/>
      <c r="WKD30" s="203"/>
      <c r="WKE30" s="203"/>
      <c r="WKF30" s="203"/>
      <c r="WKG30" s="203"/>
      <c r="WKH30" s="203"/>
      <c r="WKI30" s="203"/>
      <c r="WKJ30" s="203"/>
      <c r="WKK30" s="203"/>
      <c r="WKL30" s="203"/>
      <c r="WKM30" s="203"/>
      <c r="WKN30" s="203"/>
      <c r="WKO30" s="203"/>
      <c r="WKP30" s="203"/>
      <c r="WKQ30" s="203"/>
      <c r="WKR30" s="203"/>
      <c r="WKS30" s="203"/>
      <c r="WKT30" s="203"/>
      <c r="WKU30" s="203"/>
      <c r="WKV30" s="203"/>
      <c r="WKW30" s="203"/>
      <c r="WKX30" s="203"/>
      <c r="WKY30" s="203"/>
      <c r="WKZ30" s="203"/>
      <c r="WLA30" s="203"/>
      <c r="WLB30" s="203"/>
      <c r="WLC30" s="203"/>
      <c r="WLD30" s="203"/>
      <c r="WLE30" s="203"/>
      <c r="WLF30" s="203"/>
      <c r="WLG30" s="203"/>
      <c r="WLH30" s="203"/>
      <c r="WLI30" s="203"/>
      <c r="WLJ30" s="203"/>
      <c r="WLK30" s="203"/>
      <c r="WLL30" s="203"/>
      <c r="WLM30" s="203"/>
      <c r="WLN30" s="203"/>
      <c r="WLO30" s="203"/>
      <c r="WLP30" s="203"/>
      <c r="WLQ30" s="203"/>
      <c r="WLR30" s="203"/>
      <c r="WLS30" s="203"/>
      <c r="WLT30" s="203"/>
      <c r="WLU30" s="203"/>
      <c r="WLV30" s="203"/>
      <c r="WLW30" s="203"/>
      <c r="WLX30" s="203"/>
      <c r="WLY30" s="203"/>
      <c r="WLZ30" s="203"/>
      <c r="WMA30" s="203"/>
      <c r="WMB30" s="203"/>
      <c r="WMC30" s="203"/>
      <c r="WMD30" s="203"/>
      <c r="WME30" s="203"/>
      <c r="WMF30" s="203"/>
      <c r="WMG30" s="203"/>
      <c r="WMH30" s="203"/>
      <c r="WMI30" s="203"/>
      <c r="WMJ30" s="203"/>
      <c r="WMK30" s="203"/>
      <c r="WML30" s="203"/>
      <c r="WMM30" s="203"/>
      <c r="WMN30" s="203"/>
      <c r="WMO30" s="203"/>
      <c r="WMP30" s="203"/>
      <c r="WMQ30" s="203"/>
      <c r="WMR30" s="203"/>
      <c r="WMS30" s="203"/>
      <c r="WMT30" s="203"/>
      <c r="WMU30" s="203"/>
      <c r="WMV30" s="203"/>
      <c r="WMW30" s="203"/>
      <c r="WMX30" s="203"/>
      <c r="WMY30" s="203"/>
      <c r="WMZ30" s="203"/>
      <c r="WNA30" s="203"/>
      <c r="WNB30" s="203"/>
      <c r="WNC30" s="203"/>
      <c r="WND30" s="203"/>
      <c r="WNE30" s="203"/>
      <c r="WNF30" s="203"/>
      <c r="WNG30" s="203"/>
      <c r="WNH30" s="203"/>
      <c r="WNI30" s="203"/>
      <c r="WNJ30" s="203"/>
      <c r="WNK30" s="203"/>
      <c r="WNL30" s="203"/>
      <c r="WNM30" s="203"/>
      <c r="WNN30" s="203"/>
      <c r="WNO30" s="203"/>
      <c r="WNP30" s="203"/>
      <c r="WNQ30" s="203"/>
      <c r="WNR30" s="203"/>
      <c r="WNS30" s="203"/>
      <c r="WNT30" s="203"/>
      <c r="WNU30" s="203"/>
      <c r="WNV30" s="203"/>
      <c r="WNW30" s="203"/>
      <c r="WNX30" s="203"/>
      <c r="WNY30" s="203"/>
      <c r="WNZ30" s="203"/>
      <c r="WOA30" s="203"/>
      <c r="WOB30" s="203"/>
      <c r="WOC30" s="203"/>
      <c r="WOD30" s="203"/>
      <c r="WOE30" s="203"/>
      <c r="WOF30" s="203"/>
      <c r="WOG30" s="203"/>
      <c r="WOH30" s="203"/>
      <c r="WOI30" s="203"/>
      <c r="WOJ30" s="203"/>
      <c r="WOK30" s="203"/>
      <c r="WOL30" s="203"/>
      <c r="WOM30" s="203"/>
      <c r="WON30" s="203"/>
      <c r="WOO30" s="203"/>
      <c r="WOP30" s="203"/>
      <c r="WOQ30" s="203"/>
      <c r="WOR30" s="203"/>
      <c r="WOS30" s="203"/>
      <c r="WOT30" s="203"/>
      <c r="WOU30" s="203"/>
      <c r="WOV30" s="203"/>
      <c r="WOW30" s="203"/>
      <c r="WOX30" s="203"/>
      <c r="WOY30" s="203"/>
      <c r="WOZ30" s="203"/>
      <c r="WPA30" s="203"/>
      <c r="WPB30" s="203"/>
      <c r="WPC30" s="203"/>
      <c r="WPD30" s="203"/>
      <c r="WPE30" s="203"/>
      <c r="WPF30" s="203"/>
      <c r="WPG30" s="203"/>
      <c r="WPH30" s="203"/>
      <c r="WPI30" s="203"/>
      <c r="WPJ30" s="203"/>
      <c r="WPK30" s="203"/>
      <c r="WPL30" s="203"/>
      <c r="WPM30" s="203"/>
      <c r="WPN30" s="203"/>
      <c r="WPO30" s="203"/>
      <c r="WPP30" s="203"/>
      <c r="WPQ30" s="203"/>
      <c r="WPR30" s="203"/>
      <c r="WPS30" s="203"/>
      <c r="WPT30" s="203"/>
      <c r="WPU30" s="203"/>
      <c r="WPV30" s="203"/>
      <c r="WPW30" s="203"/>
      <c r="WPX30" s="203"/>
      <c r="WPY30" s="203"/>
      <c r="WPZ30" s="203"/>
      <c r="WQA30" s="203"/>
      <c r="WQB30" s="203"/>
      <c r="WQC30" s="203"/>
      <c r="WQD30" s="203"/>
      <c r="WQE30" s="203"/>
      <c r="WQF30" s="203"/>
      <c r="WQG30" s="203"/>
      <c r="WQH30" s="203"/>
      <c r="WQI30" s="203"/>
      <c r="WQJ30" s="203"/>
      <c r="WQK30" s="203"/>
      <c r="WQL30" s="203"/>
      <c r="WQM30" s="203"/>
      <c r="WQN30" s="203"/>
      <c r="WQO30" s="203"/>
      <c r="WQP30" s="203"/>
      <c r="WQQ30" s="203"/>
      <c r="WQR30" s="203"/>
      <c r="WQS30" s="203"/>
      <c r="WQT30" s="203"/>
      <c r="WQU30" s="203"/>
      <c r="WQV30" s="203"/>
      <c r="WQW30" s="203"/>
      <c r="WQX30" s="203"/>
      <c r="WQY30" s="203"/>
      <c r="WQZ30" s="203"/>
      <c r="WRA30" s="203"/>
      <c r="WRB30" s="203"/>
      <c r="WRC30" s="203"/>
      <c r="WRD30" s="203"/>
      <c r="WRE30" s="203"/>
      <c r="WRF30" s="203"/>
      <c r="WRG30" s="203"/>
      <c r="WRH30" s="203"/>
      <c r="WRI30" s="203"/>
      <c r="WRJ30" s="203"/>
      <c r="WRK30" s="203"/>
      <c r="WRL30" s="203"/>
      <c r="WRM30" s="203"/>
      <c r="WRN30" s="203"/>
      <c r="WRO30" s="203"/>
      <c r="WRP30" s="203"/>
      <c r="WRQ30" s="203"/>
      <c r="WRR30" s="203"/>
      <c r="WRS30" s="203"/>
      <c r="WRT30" s="203"/>
      <c r="WRU30" s="203"/>
      <c r="WRV30" s="203"/>
      <c r="WRW30" s="203"/>
      <c r="WRX30" s="203"/>
      <c r="WRY30" s="203"/>
      <c r="WRZ30" s="203"/>
      <c r="WSA30" s="203"/>
      <c r="WSB30" s="203"/>
      <c r="WSC30" s="203"/>
      <c r="WSD30" s="203"/>
      <c r="WSE30" s="203"/>
      <c r="WSF30" s="203"/>
      <c r="WSG30" s="203"/>
      <c r="WSH30" s="203"/>
      <c r="WSI30" s="203"/>
      <c r="WSJ30" s="203"/>
      <c r="WSK30" s="203"/>
      <c r="WSL30" s="203"/>
      <c r="WSM30" s="203"/>
      <c r="WSN30" s="203"/>
      <c r="WSO30" s="203"/>
      <c r="WSP30" s="203"/>
      <c r="WSQ30" s="203"/>
      <c r="WSR30" s="203"/>
      <c r="WSS30" s="203"/>
      <c r="WST30" s="203"/>
      <c r="WSU30" s="203"/>
      <c r="WSV30" s="203"/>
      <c r="WSW30" s="203"/>
      <c r="WSX30" s="203"/>
      <c r="WSY30" s="203"/>
      <c r="WSZ30" s="203"/>
      <c r="WTA30" s="203"/>
      <c r="WTB30" s="203"/>
      <c r="WTC30" s="203"/>
      <c r="WTD30" s="203"/>
      <c r="WTE30" s="203"/>
      <c r="WTF30" s="203"/>
      <c r="WTG30" s="203"/>
      <c r="WTH30" s="203"/>
      <c r="WTI30" s="203"/>
      <c r="WTJ30" s="203"/>
      <c r="WTK30" s="203"/>
      <c r="WTL30" s="203"/>
      <c r="WTM30" s="203"/>
      <c r="WTN30" s="203"/>
      <c r="WTO30" s="203"/>
      <c r="WTP30" s="203"/>
      <c r="WTQ30" s="203"/>
      <c r="WTR30" s="203"/>
      <c r="WTS30" s="203"/>
      <c r="WTT30" s="203"/>
      <c r="WTU30" s="203"/>
      <c r="WTV30" s="203"/>
      <c r="WTW30" s="203"/>
      <c r="WTX30" s="203"/>
      <c r="WTY30" s="203"/>
      <c r="WTZ30" s="203"/>
      <c r="WUA30" s="203"/>
      <c r="WUB30" s="203"/>
      <c r="WUC30" s="203"/>
      <c r="WUD30" s="203"/>
      <c r="WUE30" s="203"/>
      <c r="WUF30" s="203"/>
      <c r="WUG30" s="203"/>
      <c r="WUH30" s="203"/>
      <c r="WUI30" s="203"/>
      <c r="WUJ30" s="203"/>
      <c r="WUK30" s="203"/>
      <c r="WUL30" s="203"/>
      <c r="WUM30" s="203"/>
      <c r="WUN30" s="203"/>
      <c r="WUO30" s="203"/>
      <c r="WUP30" s="203"/>
      <c r="WUQ30" s="203"/>
      <c r="WUR30" s="203"/>
      <c r="WUS30" s="203"/>
      <c r="WUT30" s="203"/>
      <c r="WUU30" s="203"/>
      <c r="WUV30" s="203"/>
      <c r="WUW30" s="203"/>
      <c r="WUX30" s="203"/>
      <c r="WUY30" s="203"/>
      <c r="WUZ30" s="203"/>
      <c r="WVA30" s="203"/>
      <c r="WVB30" s="203"/>
      <c r="WVC30" s="203"/>
      <c r="WVD30" s="203"/>
      <c r="WVE30" s="203"/>
      <c r="WVF30" s="203"/>
      <c r="WVG30" s="203"/>
      <c r="WVH30" s="203"/>
      <c r="WVI30" s="203"/>
      <c r="WVJ30" s="203"/>
      <c r="WVK30" s="203"/>
      <c r="WVL30" s="203"/>
      <c r="WVM30" s="203"/>
      <c r="WVN30" s="203"/>
      <c r="WVO30" s="203"/>
      <c r="WVP30" s="203"/>
      <c r="WVQ30" s="203"/>
      <c r="WVR30" s="203"/>
      <c r="WVS30" s="203"/>
      <c r="WVT30" s="203"/>
      <c r="WVU30" s="203"/>
      <c r="WVV30" s="203"/>
      <c r="WVW30" s="203"/>
      <c r="WVX30" s="203"/>
      <c r="WVY30" s="203"/>
      <c r="WVZ30" s="203"/>
      <c r="WWA30" s="203"/>
      <c r="WWB30" s="203"/>
      <c r="WWC30" s="203"/>
      <c r="WWD30" s="203"/>
      <c r="WWE30" s="203"/>
      <c r="WWF30" s="203"/>
      <c r="WWG30" s="203"/>
      <c r="WWH30" s="203"/>
      <c r="WWI30" s="203"/>
      <c r="WWJ30" s="203"/>
      <c r="WWK30" s="203"/>
      <c r="WWL30" s="203"/>
      <c r="WWM30" s="203"/>
      <c r="WWN30" s="203"/>
      <c r="WWO30" s="203"/>
      <c r="WWP30" s="203"/>
      <c r="WWQ30" s="203"/>
      <c r="WWR30" s="203"/>
      <c r="WWS30" s="203"/>
      <c r="WWT30" s="203"/>
      <c r="WWU30" s="203"/>
      <c r="WWV30" s="203"/>
      <c r="WWW30" s="203"/>
      <c r="WWX30" s="203"/>
      <c r="WWY30" s="203"/>
      <c r="WWZ30" s="203"/>
      <c r="WXA30" s="203"/>
      <c r="WXB30" s="203"/>
      <c r="WXC30" s="203"/>
      <c r="WXD30" s="203"/>
      <c r="WXE30" s="203"/>
      <c r="WXF30" s="203"/>
      <c r="WXG30" s="203"/>
      <c r="WXH30" s="203"/>
      <c r="WXI30" s="203"/>
      <c r="WXJ30" s="203"/>
      <c r="WXK30" s="203"/>
      <c r="WXL30" s="203"/>
      <c r="WXM30" s="203"/>
      <c r="WXN30" s="203"/>
      <c r="WXO30" s="203"/>
      <c r="WXP30" s="203"/>
      <c r="WXQ30" s="203"/>
      <c r="WXR30" s="203"/>
      <c r="WXS30" s="203"/>
      <c r="WXT30" s="203"/>
      <c r="WXU30" s="203"/>
      <c r="WXV30" s="203"/>
      <c r="WXW30" s="203"/>
      <c r="WXX30" s="203"/>
      <c r="WXY30" s="203"/>
      <c r="WXZ30" s="203"/>
      <c r="WYA30" s="203"/>
      <c r="WYB30" s="203"/>
      <c r="WYC30" s="203"/>
      <c r="WYD30" s="203"/>
      <c r="WYE30" s="203"/>
      <c r="WYF30" s="203"/>
      <c r="WYG30" s="203"/>
      <c r="WYH30" s="203"/>
      <c r="WYI30" s="203"/>
      <c r="WYJ30" s="203"/>
      <c r="WYK30" s="203"/>
      <c r="WYL30" s="203"/>
      <c r="WYM30" s="203"/>
      <c r="WYN30" s="203"/>
      <c r="WYO30" s="203"/>
      <c r="WYP30" s="203"/>
      <c r="WYQ30" s="203"/>
      <c r="WYR30" s="203"/>
      <c r="WYS30" s="203"/>
      <c r="WYT30" s="203"/>
      <c r="WYU30" s="203"/>
      <c r="WYV30" s="203"/>
      <c r="WYW30" s="203"/>
      <c r="WYX30" s="203"/>
      <c r="WYY30" s="203"/>
      <c r="WYZ30" s="203"/>
      <c r="WZA30" s="203"/>
      <c r="WZB30" s="203"/>
      <c r="WZC30" s="203"/>
      <c r="WZD30" s="203"/>
      <c r="WZE30" s="203"/>
      <c r="WZF30" s="203"/>
      <c r="WZG30" s="203"/>
      <c r="WZH30" s="203"/>
      <c r="WZI30" s="203"/>
      <c r="WZJ30" s="203"/>
      <c r="WZK30" s="203"/>
      <c r="WZL30" s="203"/>
      <c r="WZM30" s="203"/>
      <c r="WZN30" s="203"/>
      <c r="WZO30" s="203"/>
      <c r="WZP30" s="203"/>
      <c r="WZQ30" s="203"/>
      <c r="WZR30" s="203"/>
      <c r="WZS30" s="203"/>
      <c r="WZT30" s="203"/>
      <c r="WZU30" s="203"/>
      <c r="WZV30" s="203"/>
      <c r="WZW30" s="203"/>
      <c r="WZX30" s="203"/>
      <c r="WZY30" s="203"/>
      <c r="WZZ30" s="203"/>
      <c r="XAA30" s="203"/>
      <c r="XAB30" s="203"/>
      <c r="XAC30" s="203"/>
      <c r="XAD30" s="203"/>
      <c r="XAE30" s="203"/>
      <c r="XAF30" s="203"/>
      <c r="XAG30" s="203"/>
      <c r="XAH30" s="203"/>
      <c r="XAI30" s="203"/>
      <c r="XAJ30" s="203"/>
      <c r="XAK30" s="203"/>
      <c r="XAL30" s="203"/>
      <c r="XAM30" s="203"/>
      <c r="XAN30" s="203"/>
      <c r="XAO30" s="203"/>
      <c r="XAP30" s="203"/>
      <c r="XAQ30" s="203"/>
      <c r="XAR30" s="203"/>
      <c r="XAS30" s="203"/>
      <c r="XAT30" s="203"/>
      <c r="XAU30" s="203"/>
      <c r="XAV30" s="203"/>
      <c r="XAW30" s="203"/>
      <c r="XAX30" s="203"/>
      <c r="XAY30" s="203"/>
      <c r="XAZ30" s="203"/>
      <c r="XBA30" s="203"/>
      <c r="XBB30" s="203"/>
      <c r="XBC30" s="203"/>
      <c r="XBD30" s="203"/>
      <c r="XBE30" s="203"/>
      <c r="XBF30" s="203"/>
      <c r="XBG30" s="203"/>
      <c r="XBH30" s="203"/>
      <c r="XBI30" s="203"/>
      <c r="XBJ30" s="203"/>
      <c r="XBK30" s="203"/>
      <c r="XBL30" s="203"/>
      <c r="XBM30" s="203"/>
      <c r="XBN30" s="203"/>
      <c r="XBO30" s="203"/>
      <c r="XBP30" s="203"/>
      <c r="XBQ30" s="203"/>
      <c r="XBR30" s="203"/>
      <c r="XBS30" s="203"/>
      <c r="XBT30" s="203"/>
      <c r="XBU30" s="203"/>
      <c r="XBV30" s="203"/>
      <c r="XBW30" s="203"/>
      <c r="XBX30" s="203"/>
      <c r="XBY30" s="203"/>
      <c r="XBZ30" s="203"/>
      <c r="XCA30" s="203"/>
      <c r="XCB30" s="203"/>
      <c r="XCC30" s="203"/>
      <c r="XCD30" s="203"/>
      <c r="XCE30" s="203"/>
      <c r="XCF30" s="203"/>
      <c r="XCG30" s="203"/>
      <c r="XCH30" s="203"/>
      <c r="XCI30" s="203"/>
      <c r="XCJ30" s="203"/>
      <c r="XCK30" s="203"/>
      <c r="XCL30" s="203"/>
      <c r="XCM30" s="203"/>
      <c r="XCN30" s="203"/>
      <c r="XCO30" s="203"/>
      <c r="XCP30" s="203"/>
      <c r="XCQ30" s="203"/>
      <c r="XCR30" s="203"/>
      <c r="XCS30" s="203"/>
      <c r="XCT30" s="203"/>
      <c r="XCU30" s="203"/>
      <c r="XCV30" s="203"/>
      <c r="XCW30" s="203"/>
      <c r="XCX30" s="203"/>
      <c r="XCY30" s="203"/>
      <c r="XCZ30" s="203"/>
      <c r="XDA30" s="203"/>
      <c r="XDB30" s="203"/>
      <c r="XDC30" s="203"/>
      <c r="XDD30" s="203"/>
      <c r="XDE30" s="203"/>
      <c r="XDF30" s="203"/>
      <c r="XDG30" s="203"/>
      <c r="XDH30" s="203"/>
      <c r="XDI30" s="203"/>
      <c r="XDJ30" s="203"/>
      <c r="XDK30" s="203"/>
      <c r="XDL30" s="203"/>
      <c r="XDM30" s="203"/>
      <c r="XDN30" s="203"/>
      <c r="XDO30" s="203"/>
      <c r="XDP30" s="203"/>
      <c r="XDQ30" s="203"/>
      <c r="XDR30" s="203"/>
      <c r="XDS30" s="203"/>
      <c r="XDT30" s="203"/>
      <c r="XDU30" s="203"/>
      <c r="XDV30" s="203"/>
      <c r="XDW30" s="203"/>
      <c r="XDX30" s="203"/>
      <c r="XDY30" s="203"/>
      <c r="XDZ30" s="203"/>
      <c r="XEA30" s="203"/>
      <c r="XEB30" s="203"/>
      <c r="XEC30" s="203"/>
      <c r="XED30" s="203"/>
      <c r="XEE30" s="203"/>
      <c r="XEF30" s="203"/>
      <c r="XEG30" s="203"/>
      <c r="XEH30" s="203"/>
      <c r="XEI30" s="203"/>
      <c r="XEJ30" s="203"/>
      <c r="XEK30" s="203"/>
      <c r="XEL30" s="203"/>
      <c r="XEM30" s="203"/>
      <c r="XEN30" s="203"/>
      <c r="XEO30" s="203"/>
      <c r="XEP30" s="203"/>
      <c r="XEQ30" s="203"/>
      <c r="XER30" s="203"/>
      <c r="XES30" s="203"/>
      <c r="XET30" s="203"/>
      <c r="XEU30" s="203"/>
      <c r="XEV30" s="203"/>
      <c r="XEW30" s="203"/>
      <c r="XEX30" s="203"/>
      <c r="XEY30" s="203"/>
      <c r="XEZ30" s="203"/>
      <c r="XFA30" s="203"/>
      <c r="XFB30" s="203"/>
      <c r="XFC30" s="203"/>
      <c r="XFD30" s="203"/>
    </row>
    <row r="31" spans="1:16384" ht="6.75" customHeight="1">
      <c r="A31" s="100"/>
      <c r="B31" s="101"/>
      <c r="C31" s="102"/>
      <c r="D31" s="83"/>
    </row>
    <row r="32" spans="1:16384" ht="15">
      <c r="A32" s="100"/>
      <c r="B32" s="103" t="s">
        <v>17</v>
      </c>
      <c r="C32" s="104"/>
      <c r="D32" s="79"/>
    </row>
    <row r="33" spans="1:16384" ht="15">
      <c r="A33" s="105" t="s">
        <v>101</v>
      </c>
      <c r="B33" s="106">
        <v>8</v>
      </c>
      <c r="C33" s="104"/>
      <c r="D33" s="79"/>
    </row>
    <row r="34" spans="1:16384" ht="15">
      <c r="A34" s="105"/>
      <c r="B34" s="105"/>
      <c r="C34" s="104"/>
      <c r="D34" s="79"/>
    </row>
    <row r="35" spans="1:16384" hidden="1">
      <c r="A35" s="83"/>
      <c r="B35" s="83"/>
      <c r="C35" s="83"/>
      <c r="D35" s="83"/>
    </row>
    <row r="36" spans="1:16384" s="21" customFormat="1" ht="15.75">
      <c r="A36" s="203" t="s">
        <v>18</v>
      </c>
      <c r="B36" s="203"/>
      <c r="C36" s="203"/>
      <c r="D36" s="203"/>
      <c r="E36" s="25"/>
      <c r="F36" s="25"/>
      <c r="G36" s="25"/>
      <c r="H36" s="25"/>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c r="IW36" s="203"/>
      <c r="IX36" s="203"/>
      <c r="IY36" s="203"/>
      <c r="IZ36" s="203"/>
      <c r="JA36" s="203"/>
      <c r="JB36" s="203"/>
      <c r="JC36" s="203"/>
      <c r="JD36" s="203"/>
      <c r="JE36" s="203"/>
      <c r="JF36" s="203"/>
      <c r="JG36" s="203"/>
      <c r="JH36" s="203"/>
      <c r="JI36" s="203"/>
      <c r="JJ36" s="203"/>
      <c r="JK36" s="203"/>
      <c r="JL36" s="203"/>
      <c r="JM36" s="203"/>
      <c r="JN36" s="203"/>
      <c r="JO36" s="203"/>
      <c r="JP36" s="203"/>
      <c r="JQ36" s="203"/>
      <c r="JR36" s="203"/>
      <c r="JS36" s="203"/>
      <c r="JT36" s="203"/>
      <c r="JU36" s="203"/>
      <c r="JV36" s="203"/>
      <c r="JW36" s="203"/>
      <c r="JX36" s="203"/>
      <c r="JY36" s="203"/>
      <c r="JZ36" s="203"/>
      <c r="KA36" s="203"/>
      <c r="KB36" s="203"/>
      <c r="KC36" s="203"/>
      <c r="KD36" s="203"/>
      <c r="KE36" s="203"/>
      <c r="KF36" s="203"/>
      <c r="KG36" s="203"/>
      <c r="KH36" s="203"/>
      <c r="KI36" s="203"/>
      <c r="KJ36" s="203"/>
      <c r="KK36" s="203"/>
      <c r="KL36" s="203"/>
      <c r="KM36" s="203"/>
      <c r="KN36" s="203"/>
      <c r="KO36" s="203"/>
      <c r="KP36" s="203"/>
      <c r="KQ36" s="203"/>
      <c r="KR36" s="203"/>
      <c r="KS36" s="203"/>
      <c r="KT36" s="203"/>
      <c r="KU36" s="203"/>
      <c r="KV36" s="203"/>
      <c r="KW36" s="203"/>
      <c r="KX36" s="203"/>
      <c r="KY36" s="203"/>
      <c r="KZ36" s="203"/>
      <c r="LA36" s="203"/>
      <c r="LB36" s="203"/>
      <c r="LC36" s="203"/>
      <c r="LD36" s="203"/>
      <c r="LE36" s="203"/>
      <c r="LF36" s="203"/>
      <c r="LG36" s="203"/>
      <c r="LH36" s="203"/>
      <c r="LI36" s="203"/>
      <c r="LJ36" s="203"/>
      <c r="LK36" s="203"/>
      <c r="LL36" s="203"/>
      <c r="LM36" s="203"/>
      <c r="LN36" s="203"/>
      <c r="LO36" s="203"/>
      <c r="LP36" s="203"/>
      <c r="LQ36" s="203"/>
      <c r="LR36" s="203"/>
      <c r="LS36" s="203"/>
      <c r="LT36" s="203"/>
      <c r="LU36" s="203"/>
      <c r="LV36" s="203"/>
      <c r="LW36" s="203"/>
      <c r="LX36" s="203"/>
      <c r="LY36" s="203"/>
      <c r="LZ36" s="203"/>
      <c r="MA36" s="203"/>
      <c r="MB36" s="203"/>
      <c r="MC36" s="203"/>
      <c r="MD36" s="203"/>
      <c r="ME36" s="203"/>
      <c r="MF36" s="203"/>
      <c r="MG36" s="203"/>
      <c r="MH36" s="203"/>
      <c r="MI36" s="203"/>
      <c r="MJ36" s="203"/>
      <c r="MK36" s="203"/>
      <c r="ML36" s="203"/>
      <c r="MM36" s="203"/>
      <c r="MN36" s="203"/>
      <c r="MO36" s="203"/>
      <c r="MP36" s="203"/>
      <c r="MQ36" s="203"/>
      <c r="MR36" s="203"/>
      <c r="MS36" s="203"/>
      <c r="MT36" s="203"/>
      <c r="MU36" s="203"/>
      <c r="MV36" s="203"/>
      <c r="MW36" s="203"/>
      <c r="MX36" s="203"/>
      <c r="MY36" s="203"/>
      <c r="MZ36" s="203"/>
      <c r="NA36" s="203"/>
      <c r="NB36" s="203"/>
      <c r="NC36" s="203"/>
      <c r="ND36" s="203"/>
      <c r="NE36" s="203"/>
      <c r="NF36" s="203"/>
      <c r="NG36" s="203"/>
      <c r="NH36" s="203"/>
      <c r="NI36" s="203"/>
      <c r="NJ36" s="203"/>
      <c r="NK36" s="203"/>
      <c r="NL36" s="203"/>
      <c r="NM36" s="203"/>
      <c r="NN36" s="203"/>
      <c r="NO36" s="203"/>
      <c r="NP36" s="203"/>
      <c r="NQ36" s="203"/>
      <c r="NR36" s="203"/>
      <c r="NS36" s="203"/>
      <c r="NT36" s="203"/>
      <c r="NU36" s="203"/>
      <c r="NV36" s="203"/>
      <c r="NW36" s="203"/>
      <c r="NX36" s="203"/>
      <c r="NY36" s="203"/>
      <c r="NZ36" s="203"/>
      <c r="OA36" s="203"/>
      <c r="OB36" s="203"/>
      <c r="OC36" s="203"/>
      <c r="OD36" s="203"/>
      <c r="OE36" s="203"/>
      <c r="OF36" s="203"/>
      <c r="OG36" s="203"/>
      <c r="OH36" s="203"/>
      <c r="OI36" s="203"/>
      <c r="OJ36" s="203"/>
      <c r="OK36" s="203"/>
      <c r="OL36" s="203"/>
      <c r="OM36" s="203"/>
      <c r="ON36" s="203"/>
      <c r="OO36" s="203"/>
      <c r="OP36" s="203"/>
      <c r="OQ36" s="203"/>
      <c r="OR36" s="203"/>
      <c r="OS36" s="203"/>
      <c r="OT36" s="203"/>
      <c r="OU36" s="203"/>
      <c r="OV36" s="203"/>
      <c r="OW36" s="203"/>
      <c r="OX36" s="203"/>
      <c r="OY36" s="203"/>
      <c r="OZ36" s="203"/>
      <c r="PA36" s="203"/>
      <c r="PB36" s="203"/>
      <c r="PC36" s="203"/>
      <c r="PD36" s="203"/>
      <c r="PE36" s="203"/>
      <c r="PF36" s="203"/>
      <c r="PG36" s="203"/>
      <c r="PH36" s="203"/>
      <c r="PI36" s="203"/>
      <c r="PJ36" s="203"/>
      <c r="PK36" s="203"/>
      <c r="PL36" s="203"/>
      <c r="PM36" s="203"/>
      <c r="PN36" s="203"/>
      <c r="PO36" s="203"/>
      <c r="PP36" s="203"/>
      <c r="PQ36" s="203"/>
      <c r="PR36" s="203"/>
      <c r="PS36" s="203"/>
      <c r="PT36" s="203"/>
      <c r="PU36" s="203"/>
      <c r="PV36" s="203"/>
      <c r="PW36" s="203"/>
      <c r="PX36" s="203"/>
      <c r="PY36" s="203"/>
      <c r="PZ36" s="203"/>
      <c r="QA36" s="203"/>
      <c r="QB36" s="203"/>
      <c r="QC36" s="203"/>
      <c r="QD36" s="203"/>
      <c r="QE36" s="203"/>
      <c r="QF36" s="203"/>
      <c r="QG36" s="203"/>
      <c r="QH36" s="203"/>
      <c r="QI36" s="203"/>
      <c r="QJ36" s="203"/>
      <c r="QK36" s="203"/>
      <c r="QL36" s="203"/>
      <c r="QM36" s="203"/>
      <c r="QN36" s="203"/>
      <c r="QO36" s="203"/>
      <c r="QP36" s="203"/>
      <c r="QQ36" s="203"/>
      <c r="QR36" s="203"/>
      <c r="QS36" s="203"/>
      <c r="QT36" s="203"/>
      <c r="QU36" s="203"/>
      <c r="QV36" s="203"/>
      <c r="QW36" s="203"/>
      <c r="QX36" s="203"/>
      <c r="QY36" s="203"/>
      <c r="QZ36" s="203"/>
      <c r="RA36" s="203"/>
      <c r="RB36" s="203"/>
      <c r="RC36" s="203"/>
      <c r="RD36" s="203"/>
      <c r="RE36" s="203"/>
      <c r="RF36" s="203"/>
      <c r="RG36" s="203"/>
      <c r="RH36" s="203"/>
      <c r="RI36" s="203"/>
      <c r="RJ36" s="203"/>
      <c r="RK36" s="203"/>
      <c r="RL36" s="203"/>
      <c r="RM36" s="203"/>
      <c r="RN36" s="203"/>
      <c r="RO36" s="203"/>
      <c r="RP36" s="203"/>
      <c r="RQ36" s="203"/>
      <c r="RR36" s="203"/>
      <c r="RS36" s="203"/>
      <c r="RT36" s="203"/>
      <c r="RU36" s="203"/>
      <c r="RV36" s="203"/>
      <c r="RW36" s="203"/>
      <c r="RX36" s="203"/>
      <c r="RY36" s="203"/>
      <c r="RZ36" s="203"/>
      <c r="SA36" s="203"/>
      <c r="SB36" s="203"/>
      <c r="SC36" s="203"/>
      <c r="SD36" s="203"/>
      <c r="SE36" s="203"/>
      <c r="SF36" s="203"/>
      <c r="SG36" s="203"/>
      <c r="SH36" s="203"/>
      <c r="SI36" s="203"/>
      <c r="SJ36" s="203"/>
      <c r="SK36" s="203"/>
      <c r="SL36" s="203"/>
      <c r="SM36" s="203"/>
      <c r="SN36" s="203"/>
      <c r="SO36" s="203"/>
      <c r="SP36" s="203"/>
      <c r="SQ36" s="203"/>
      <c r="SR36" s="203"/>
      <c r="SS36" s="203"/>
      <c r="ST36" s="203"/>
      <c r="SU36" s="203"/>
      <c r="SV36" s="203"/>
      <c r="SW36" s="203"/>
      <c r="SX36" s="203"/>
      <c r="SY36" s="203"/>
      <c r="SZ36" s="203"/>
      <c r="TA36" s="203"/>
      <c r="TB36" s="203"/>
      <c r="TC36" s="203"/>
      <c r="TD36" s="203"/>
      <c r="TE36" s="203"/>
      <c r="TF36" s="203"/>
      <c r="TG36" s="203"/>
      <c r="TH36" s="203"/>
      <c r="TI36" s="203"/>
      <c r="TJ36" s="203"/>
      <c r="TK36" s="203"/>
      <c r="TL36" s="203"/>
      <c r="TM36" s="203"/>
      <c r="TN36" s="203"/>
      <c r="TO36" s="203"/>
      <c r="TP36" s="203"/>
      <c r="TQ36" s="203"/>
      <c r="TR36" s="203"/>
      <c r="TS36" s="203"/>
      <c r="TT36" s="203"/>
      <c r="TU36" s="203"/>
      <c r="TV36" s="203"/>
      <c r="TW36" s="203"/>
      <c r="TX36" s="203"/>
      <c r="TY36" s="203"/>
      <c r="TZ36" s="203"/>
      <c r="UA36" s="203"/>
      <c r="UB36" s="203"/>
      <c r="UC36" s="203"/>
      <c r="UD36" s="203"/>
      <c r="UE36" s="203"/>
      <c r="UF36" s="203"/>
      <c r="UG36" s="203"/>
      <c r="UH36" s="203"/>
      <c r="UI36" s="203"/>
      <c r="UJ36" s="203"/>
      <c r="UK36" s="203"/>
      <c r="UL36" s="203"/>
      <c r="UM36" s="203"/>
      <c r="UN36" s="203"/>
      <c r="UO36" s="203"/>
      <c r="UP36" s="203"/>
      <c r="UQ36" s="203"/>
      <c r="UR36" s="203"/>
      <c r="US36" s="203"/>
      <c r="UT36" s="203"/>
      <c r="UU36" s="203"/>
      <c r="UV36" s="203"/>
      <c r="UW36" s="203"/>
      <c r="UX36" s="203"/>
      <c r="UY36" s="203"/>
      <c r="UZ36" s="203"/>
      <c r="VA36" s="203"/>
      <c r="VB36" s="203"/>
      <c r="VC36" s="203"/>
      <c r="VD36" s="203"/>
      <c r="VE36" s="203"/>
      <c r="VF36" s="203"/>
      <c r="VG36" s="203"/>
      <c r="VH36" s="203"/>
      <c r="VI36" s="203"/>
      <c r="VJ36" s="203"/>
      <c r="VK36" s="203"/>
      <c r="VL36" s="203"/>
      <c r="VM36" s="203"/>
      <c r="VN36" s="203"/>
      <c r="VO36" s="203"/>
      <c r="VP36" s="203"/>
      <c r="VQ36" s="203"/>
      <c r="VR36" s="203"/>
      <c r="VS36" s="203"/>
      <c r="VT36" s="203"/>
      <c r="VU36" s="203"/>
      <c r="VV36" s="203"/>
      <c r="VW36" s="203"/>
      <c r="VX36" s="203"/>
      <c r="VY36" s="203"/>
      <c r="VZ36" s="203"/>
      <c r="WA36" s="203"/>
      <c r="WB36" s="203"/>
      <c r="WC36" s="203"/>
      <c r="WD36" s="203"/>
      <c r="WE36" s="203"/>
      <c r="WF36" s="203"/>
      <c r="WG36" s="203"/>
      <c r="WH36" s="203"/>
      <c r="WI36" s="203"/>
      <c r="WJ36" s="203"/>
      <c r="WK36" s="203"/>
      <c r="WL36" s="203"/>
      <c r="WM36" s="203"/>
      <c r="WN36" s="203"/>
      <c r="WO36" s="203"/>
      <c r="WP36" s="203"/>
      <c r="WQ36" s="203"/>
      <c r="WR36" s="203"/>
      <c r="WS36" s="203"/>
      <c r="WT36" s="203"/>
      <c r="WU36" s="203"/>
      <c r="WV36" s="203"/>
      <c r="WW36" s="203"/>
      <c r="WX36" s="203"/>
      <c r="WY36" s="203"/>
      <c r="WZ36" s="203"/>
      <c r="XA36" s="203"/>
      <c r="XB36" s="203"/>
      <c r="XC36" s="203"/>
      <c r="XD36" s="203"/>
      <c r="XE36" s="203"/>
      <c r="XF36" s="203"/>
      <c r="XG36" s="203"/>
      <c r="XH36" s="203"/>
      <c r="XI36" s="203"/>
      <c r="XJ36" s="203"/>
      <c r="XK36" s="203"/>
      <c r="XL36" s="203"/>
      <c r="XM36" s="203"/>
      <c r="XN36" s="203"/>
      <c r="XO36" s="203"/>
      <c r="XP36" s="203"/>
      <c r="XQ36" s="203"/>
      <c r="XR36" s="203"/>
      <c r="XS36" s="203"/>
      <c r="XT36" s="203"/>
      <c r="XU36" s="203"/>
      <c r="XV36" s="203"/>
      <c r="XW36" s="203"/>
      <c r="XX36" s="203"/>
      <c r="XY36" s="203"/>
      <c r="XZ36" s="203"/>
      <c r="YA36" s="203"/>
      <c r="YB36" s="203"/>
      <c r="YC36" s="203"/>
      <c r="YD36" s="203"/>
      <c r="YE36" s="203"/>
      <c r="YF36" s="203"/>
      <c r="YG36" s="203"/>
      <c r="YH36" s="203"/>
      <c r="YI36" s="203"/>
      <c r="YJ36" s="203"/>
      <c r="YK36" s="203"/>
      <c r="YL36" s="203"/>
      <c r="YM36" s="203"/>
      <c r="YN36" s="203"/>
      <c r="YO36" s="203"/>
      <c r="YP36" s="203"/>
      <c r="YQ36" s="203"/>
      <c r="YR36" s="203"/>
      <c r="YS36" s="203"/>
      <c r="YT36" s="203"/>
      <c r="YU36" s="203"/>
      <c r="YV36" s="203"/>
      <c r="YW36" s="203"/>
      <c r="YX36" s="203"/>
      <c r="YY36" s="203"/>
      <c r="YZ36" s="203"/>
      <c r="ZA36" s="203"/>
      <c r="ZB36" s="203"/>
      <c r="ZC36" s="203"/>
      <c r="ZD36" s="203"/>
      <c r="ZE36" s="203"/>
      <c r="ZF36" s="203"/>
      <c r="ZG36" s="203"/>
      <c r="ZH36" s="203"/>
      <c r="ZI36" s="203"/>
      <c r="ZJ36" s="203"/>
      <c r="ZK36" s="203"/>
      <c r="ZL36" s="203"/>
      <c r="ZM36" s="203"/>
      <c r="ZN36" s="203"/>
      <c r="ZO36" s="203"/>
      <c r="ZP36" s="203"/>
      <c r="ZQ36" s="203"/>
      <c r="ZR36" s="203"/>
      <c r="ZS36" s="203"/>
      <c r="ZT36" s="203"/>
      <c r="ZU36" s="203"/>
      <c r="ZV36" s="203"/>
      <c r="ZW36" s="203"/>
      <c r="ZX36" s="203"/>
      <c r="ZY36" s="203"/>
      <c r="ZZ36" s="203"/>
      <c r="AAA36" s="203"/>
      <c r="AAB36" s="203"/>
      <c r="AAC36" s="203"/>
      <c r="AAD36" s="203"/>
      <c r="AAE36" s="203"/>
      <c r="AAF36" s="203"/>
      <c r="AAG36" s="203"/>
      <c r="AAH36" s="203"/>
      <c r="AAI36" s="203"/>
      <c r="AAJ36" s="203"/>
      <c r="AAK36" s="203"/>
      <c r="AAL36" s="203"/>
      <c r="AAM36" s="203"/>
      <c r="AAN36" s="203"/>
      <c r="AAO36" s="203"/>
      <c r="AAP36" s="203"/>
      <c r="AAQ36" s="203"/>
      <c r="AAR36" s="203"/>
      <c r="AAS36" s="203"/>
      <c r="AAT36" s="203"/>
      <c r="AAU36" s="203"/>
      <c r="AAV36" s="203"/>
      <c r="AAW36" s="203"/>
      <c r="AAX36" s="203"/>
      <c r="AAY36" s="203"/>
      <c r="AAZ36" s="203"/>
      <c r="ABA36" s="203"/>
      <c r="ABB36" s="203"/>
      <c r="ABC36" s="203"/>
      <c r="ABD36" s="203"/>
      <c r="ABE36" s="203"/>
      <c r="ABF36" s="203"/>
      <c r="ABG36" s="203"/>
      <c r="ABH36" s="203"/>
      <c r="ABI36" s="203"/>
      <c r="ABJ36" s="203"/>
      <c r="ABK36" s="203"/>
      <c r="ABL36" s="203"/>
      <c r="ABM36" s="203"/>
      <c r="ABN36" s="203"/>
      <c r="ABO36" s="203"/>
      <c r="ABP36" s="203"/>
      <c r="ABQ36" s="203"/>
      <c r="ABR36" s="203"/>
      <c r="ABS36" s="203"/>
      <c r="ABT36" s="203"/>
      <c r="ABU36" s="203"/>
      <c r="ABV36" s="203"/>
      <c r="ABW36" s="203"/>
      <c r="ABX36" s="203"/>
      <c r="ABY36" s="203"/>
      <c r="ABZ36" s="203"/>
      <c r="ACA36" s="203"/>
      <c r="ACB36" s="203"/>
      <c r="ACC36" s="203"/>
      <c r="ACD36" s="203"/>
      <c r="ACE36" s="203"/>
      <c r="ACF36" s="203"/>
      <c r="ACG36" s="203"/>
      <c r="ACH36" s="203"/>
      <c r="ACI36" s="203"/>
      <c r="ACJ36" s="203"/>
      <c r="ACK36" s="203"/>
      <c r="ACL36" s="203"/>
      <c r="ACM36" s="203"/>
      <c r="ACN36" s="203"/>
      <c r="ACO36" s="203"/>
      <c r="ACP36" s="203"/>
      <c r="ACQ36" s="203"/>
      <c r="ACR36" s="203"/>
      <c r="ACS36" s="203"/>
      <c r="ACT36" s="203"/>
      <c r="ACU36" s="203"/>
      <c r="ACV36" s="203"/>
      <c r="ACW36" s="203"/>
      <c r="ACX36" s="203"/>
      <c r="ACY36" s="203"/>
      <c r="ACZ36" s="203"/>
      <c r="ADA36" s="203"/>
      <c r="ADB36" s="203"/>
      <c r="ADC36" s="203"/>
      <c r="ADD36" s="203"/>
      <c r="ADE36" s="203"/>
      <c r="ADF36" s="203"/>
      <c r="ADG36" s="203"/>
      <c r="ADH36" s="203"/>
      <c r="ADI36" s="203"/>
      <c r="ADJ36" s="203"/>
      <c r="ADK36" s="203"/>
      <c r="ADL36" s="203"/>
      <c r="ADM36" s="203"/>
      <c r="ADN36" s="203"/>
      <c r="ADO36" s="203"/>
      <c r="ADP36" s="203"/>
      <c r="ADQ36" s="203"/>
      <c r="ADR36" s="203"/>
      <c r="ADS36" s="203"/>
      <c r="ADT36" s="203"/>
      <c r="ADU36" s="203"/>
      <c r="ADV36" s="203"/>
      <c r="ADW36" s="203"/>
      <c r="ADX36" s="203"/>
      <c r="ADY36" s="203"/>
      <c r="ADZ36" s="203"/>
      <c r="AEA36" s="203"/>
      <c r="AEB36" s="203"/>
      <c r="AEC36" s="203"/>
      <c r="AED36" s="203"/>
      <c r="AEE36" s="203"/>
      <c r="AEF36" s="203"/>
      <c r="AEG36" s="203"/>
      <c r="AEH36" s="203"/>
      <c r="AEI36" s="203"/>
      <c r="AEJ36" s="203"/>
      <c r="AEK36" s="203"/>
      <c r="AEL36" s="203"/>
      <c r="AEM36" s="203"/>
      <c r="AEN36" s="203"/>
      <c r="AEO36" s="203"/>
      <c r="AEP36" s="203"/>
      <c r="AEQ36" s="203"/>
      <c r="AER36" s="203"/>
      <c r="AES36" s="203"/>
      <c r="AET36" s="203"/>
      <c r="AEU36" s="203"/>
      <c r="AEV36" s="203"/>
      <c r="AEW36" s="203"/>
      <c r="AEX36" s="203"/>
      <c r="AEY36" s="203"/>
      <c r="AEZ36" s="203"/>
      <c r="AFA36" s="203"/>
      <c r="AFB36" s="203"/>
      <c r="AFC36" s="203"/>
      <c r="AFD36" s="203"/>
      <c r="AFE36" s="203"/>
      <c r="AFF36" s="203"/>
      <c r="AFG36" s="203"/>
      <c r="AFH36" s="203"/>
      <c r="AFI36" s="203"/>
      <c r="AFJ36" s="203"/>
      <c r="AFK36" s="203"/>
      <c r="AFL36" s="203"/>
      <c r="AFM36" s="203"/>
      <c r="AFN36" s="203"/>
      <c r="AFO36" s="203"/>
      <c r="AFP36" s="203"/>
      <c r="AFQ36" s="203"/>
      <c r="AFR36" s="203"/>
      <c r="AFS36" s="203"/>
      <c r="AFT36" s="203"/>
      <c r="AFU36" s="203"/>
      <c r="AFV36" s="203"/>
      <c r="AFW36" s="203"/>
      <c r="AFX36" s="203"/>
      <c r="AFY36" s="203"/>
      <c r="AFZ36" s="203"/>
      <c r="AGA36" s="203"/>
      <c r="AGB36" s="203"/>
      <c r="AGC36" s="203"/>
      <c r="AGD36" s="203"/>
      <c r="AGE36" s="203"/>
      <c r="AGF36" s="203"/>
      <c r="AGG36" s="203"/>
      <c r="AGH36" s="203"/>
      <c r="AGI36" s="203"/>
      <c r="AGJ36" s="203"/>
      <c r="AGK36" s="203"/>
      <c r="AGL36" s="203"/>
      <c r="AGM36" s="203"/>
      <c r="AGN36" s="203"/>
      <c r="AGO36" s="203"/>
      <c r="AGP36" s="203"/>
      <c r="AGQ36" s="203"/>
      <c r="AGR36" s="203"/>
      <c r="AGS36" s="203"/>
      <c r="AGT36" s="203"/>
      <c r="AGU36" s="203"/>
      <c r="AGV36" s="203"/>
      <c r="AGW36" s="203"/>
      <c r="AGX36" s="203"/>
      <c r="AGY36" s="203"/>
      <c r="AGZ36" s="203"/>
      <c r="AHA36" s="203"/>
      <c r="AHB36" s="203"/>
      <c r="AHC36" s="203"/>
      <c r="AHD36" s="203"/>
      <c r="AHE36" s="203"/>
      <c r="AHF36" s="203"/>
      <c r="AHG36" s="203"/>
      <c r="AHH36" s="203"/>
      <c r="AHI36" s="203"/>
      <c r="AHJ36" s="203"/>
      <c r="AHK36" s="203"/>
      <c r="AHL36" s="203"/>
      <c r="AHM36" s="203"/>
      <c r="AHN36" s="203"/>
      <c r="AHO36" s="203"/>
      <c r="AHP36" s="203"/>
      <c r="AHQ36" s="203"/>
      <c r="AHR36" s="203"/>
      <c r="AHS36" s="203"/>
      <c r="AHT36" s="203"/>
      <c r="AHU36" s="203"/>
      <c r="AHV36" s="203"/>
      <c r="AHW36" s="203"/>
      <c r="AHX36" s="203"/>
      <c r="AHY36" s="203"/>
      <c r="AHZ36" s="203"/>
      <c r="AIA36" s="203"/>
      <c r="AIB36" s="203"/>
      <c r="AIC36" s="203"/>
      <c r="AID36" s="203"/>
      <c r="AIE36" s="203"/>
      <c r="AIF36" s="203"/>
      <c r="AIG36" s="203"/>
      <c r="AIH36" s="203"/>
      <c r="AII36" s="203"/>
      <c r="AIJ36" s="203"/>
      <c r="AIK36" s="203"/>
      <c r="AIL36" s="203"/>
      <c r="AIM36" s="203"/>
      <c r="AIN36" s="203"/>
      <c r="AIO36" s="203"/>
      <c r="AIP36" s="203"/>
      <c r="AIQ36" s="203"/>
      <c r="AIR36" s="203"/>
      <c r="AIS36" s="203"/>
      <c r="AIT36" s="203"/>
      <c r="AIU36" s="203"/>
      <c r="AIV36" s="203"/>
      <c r="AIW36" s="203"/>
      <c r="AIX36" s="203"/>
      <c r="AIY36" s="203"/>
      <c r="AIZ36" s="203"/>
      <c r="AJA36" s="203"/>
      <c r="AJB36" s="203"/>
      <c r="AJC36" s="203"/>
      <c r="AJD36" s="203"/>
      <c r="AJE36" s="203"/>
      <c r="AJF36" s="203"/>
      <c r="AJG36" s="203"/>
      <c r="AJH36" s="203"/>
      <c r="AJI36" s="203"/>
      <c r="AJJ36" s="203"/>
      <c r="AJK36" s="203"/>
      <c r="AJL36" s="203"/>
      <c r="AJM36" s="203"/>
      <c r="AJN36" s="203"/>
      <c r="AJO36" s="203"/>
      <c r="AJP36" s="203"/>
      <c r="AJQ36" s="203"/>
      <c r="AJR36" s="203"/>
      <c r="AJS36" s="203"/>
      <c r="AJT36" s="203"/>
      <c r="AJU36" s="203"/>
      <c r="AJV36" s="203"/>
      <c r="AJW36" s="203"/>
      <c r="AJX36" s="203"/>
      <c r="AJY36" s="203"/>
      <c r="AJZ36" s="203"/>
      <c r="AKA36" s="203"/>
      <c r="AKB36" s="203"/>
      <c r="AKC36" s="203"/>
      <c r="AKD36" s="203"/>
      <c r="AKE36" s="203"/>
      <c r="AKF36" s="203"/>
      <c r="AKG36" s="203"/>
      <c r="AKH36" s="203"/>
      <c r="AKI36" s="203"/>
      <c r="AKJ36" s="203"/>
      <c r="AKK36" s="203"/>
      <c r="AKL36" s="203"/>
      <c r="AKM36" s="203"/>
      <c r="AKN36" s="203"/>
      <c r="AKO36" s="203"/>
      <c r="AKP36" s="203"/>
      <c r="AKQ36" s="203"/>
      <c r="AKR36" s="203"/>
      <c r="AKS36" s="203"/>
      <c r="AKT36" s="203"/>
      <c r="AKU36" s="203"/>
      <c r="AKV36" s="203"/>
      <c r="AKW36" s="203"/>
      <c r="AKX36" s="203"/>
      <c r="AKY36" s="203"/>
      <c r="AKZ36" s="203"/>
      <c r="ALA36" s="203"/>
      <c r="ALB36" s="203"/>
      <c r="ALC36" s="203"/>
      <c r="ALD36" s="203"/>
      <c r="ALE36" s="203"/>
      <c r="ALF36" s="203"/>
      <c r="ALG36" s="203"/>
      <c r="ALH36" s="203"/>
      <c r="ALI36" s="203"/>
      <c r="ALJ36" s="203"/>
      <c r="ALK36" s="203"/>
      <c r="ALL36" s="203"/>
      <c r="ALM36" s="203"/>
      <c r="ALN36" s="203"/>
      <c r="ALO36" s="203"/>
      <c r="ALP36" s="203"/>
      <c r="ALQ36" s="203"/>
      <c r="ALR36" s="203"/>
      <c r="ALS36" s="203"/>
      <c r="ALT36" s="203"/>
      <c r="ALU36" s="203"/>
      <c r="ALV36" s="203"/>
      <c r="ALW36" s="203"/>
      <c r="ALX36" s="203"/>
      <c r="ALY36" s="203"/>
      <c r="ALZ36" s="203"/>
      <c r="AMA36" s="203"/>
      <c r="AMB36" s="203"/>
      <c r="AMC36" s="203"/>
      <c r="AMD36" s="203"/>
      <c r="AME36" s="203"/>
      <c r="AMF36" s="203"/>
      <c r="AMG36" s="203"/>
      <c r="AMH36" s="203"/>
      <c r="AMI36" s="203"/>
      <c r="AMJ36" s="203"/>
      <c r="AMK36" s="203"/>
      <c r="AML36" s="203"/>
      <c r="AMM36" s="203"/>
      <c r="AMN36" s="203"/>
      <c r="AMO36" s="203"/>
      <c r="AMP36" s="203"/>
      <c r="AMQ36" s="203"/>
      <c r="AMR36" s="203"/>
      <c r="AMS36" s="203"/>
      <c r="AMT36" s="203"/>
      <c r="AMU36" s="203"/>
      <c r="AMV36" s="203"/>
      <c r="AMW36" s="203"/>
      <c r="AMX36" s="203"/>
      <c r="AMY36" s="203"/>
      <c r="AMZ36" s="203"/>
      <c r="ANA36" s="203"/>
      <c r="ANB36" s="203"/>
      <c r="ANC36" s="203"/>
      <c r="AND36" s="203"/>
      <c r="ANE36" s="203"/>
      <c r="ANF36" s="203"/>
      <c r="ANG36" s="203"/>
      <c r="ANH36" s="203"/>
      <c r="ANI36" s="203"/>
      <c r="ANJ36" s="203"/>
      <c r="ANK36" s="203"/>
      <c r="ANL36" s="203"/>
      <c r="ANM36" s="203"/>
      <c r="ANN36" s="203"/>
      <c r="ANO36" s="203"/>
      <c r="ANP36" s="203"/>
      <c r="ANQ36" s="203"/>
      <c r="ANR36" s="203"/>
      <c r="ANS36" s="203"/>
      <c r="ANT36" s="203"/>
      <c r="ANU36" s="203"/>
      <c r="ANV36" s="203"/>
      <c r="ANW36" s="203"/>
      <c r="ANX36" s="203"/>
      <c r="ANY36" s="203"/>
      <c r="ANZ36" s="203"/>
      <c r="AOA36" s="203"/>
      <c r="AOB36" s="203"/>
      <c r="AOC36" s="203"/>
      <c r="AOD36" s="203"/>
      <c r="AOE36" s="203"/>
      <c r="AOF36" s="203"/>
      <c r="AOG36" s="203"/>
      <c r="AOH36" s="203"/>
      <c r="AOI36" s="203"/>
      <c r="AOJ36" s="203"/>
      <c r="AOK36" s="203"/>
      <c r="AOL36" s="203"/>
      <c r="AOM36" s="203"/>
      <c r="AON36" s="203"/>
      <c r="AOO36" s="203"/>
      <c r="AOP36" s="203"/>
      <c r="AOQ36" s="203"/>
      <c r="AOR36" s="203"/>
      <c r="AOS36" s="203"/>
      <c r="AOT36" s="203"/>
      <c r="AOU36" s="203"/>
      <c r="AOV36" s="203"/>
      <c r="AOW36" s="203"/>
      <c r="AOX36" s="203"/>
      <c r="AOY36" s="203"/>
      <c r="AOZ36" s="203"/>
      <c r="APA36" s="203"/>
      <c r="APB36" s="203"/>
      <c r="APC36" s="203"/>
      <c r="APD36" s="203"/>
      <c r="APE36" s="203"/>
      <c r="APF36" s="203"/>
      <c r="APG36" s="203"/>
      <c r="APH36" s="203"/>
      <c r="API36" s="203"/>
      <c r="APJ36" s="203"/>
      <c r="APK36" s="203"/>
      <c r="APL36" s="203"/>
      <c r="APM36" s="203"/>
      <c r="APN36" s="203"/>
      <c r="APO36" s="203"/>
      <c r="APP36" s="203"/>
      <c r="APQ36" s="203"/>
      <c r="APR36" s="203"/>
      <c r="APS36" s="203"/>
      <c r="APT36" s="203"/>
      <c r="APU36" s="203"/>
      <c r="APV36" s="203"/>
      <c r="APW36" s="203"/>
      <c r="APX36" s="203"/>
      <c r="APY36" s="203"/>
      <c r="APZ36" s="203"/>
      <c r="AQA36" s="203"/>
      <c r="AQB36" s="203"/>
      <c r="AQC36" s="203"/>
      <c r="AQD36" s="203"/>
      <c r="AQE36" s="203"/>
      <c r="AQF36" s="203"/>
      <c r="AQG36" s="203"/>
      <c r="AQH36" s="203"/>
      <c r="AQI36" s="203"/>
      <c r="AQJ36" s="203"/>
      <c r="AQK36" s="203"/>
      <c r="AQL36" s="203"/>
      <c r="AQM36" s="203"/>
      <c r="AQN36" s="203"/>
      <c r="AQO36" s="203"/>
      <c r="AQP36" s="203"/>
      <c r="AQQ36" s="203"/>
      <c r="AQR36" s="203"/>
      <c r="AQS36" s="203"/>
      <c r="AQT36" s="203"/>
      <c r="AQU36" s="203"/>
      <c r="AQV36" s="203"/>
      <c r="AQW36" s="203"/>
      <c r="AQX36" s="203"/>
      <c r="AQY36" s="203"/>
      <c r="AQZ36" s="203"/>
      <c r="ARA36" s="203"/>
      <c r="ARB36" s="203"/>
      <c r="ARC36" s="203"/>
      <c r="ARD36" s="203"/>
      <c r="ARE36" s="203"/>
      <c r="ARF36" s="203"/>
      <c r="ARG36" s="203"/>
      <c r="ARH36" s="203"/>
      <c r="ARI36" s="203"/>
      <c r="ARJ36" s="203"/>
      <c r="ARK36" s="203"/>
      <c r="ARL36" s="203"/>
      <c r="ARM36" s="203"/>
      <c r="ARN36" s="203"/>
      <c r="ARO36" s="203"/>
      <c r="ARP36" s="203"/>
      <c r="ARQ36" s="203"/>
      <c r="ARR36" s="203"/>
      <c r="ARS36" s="203"/>
      <c r="ART36" s="203"/>
      <c r="ARU36" s="203"/>
      <c r="ARV36" s="203"/>
      <c r="ARW36" s="203"/>
      <c r="ARX36" s="203"/>
      <c r="ARY36" s="203"/>
      <c r="ARZ36" s="203"/>
      <c r="ASA36" s="203"/>
      <c r="ASB36" s="203"/>
      <c r="ASC36" s="203"/>
      <c r="ASD36" s="203"/>
      <c r="ASE36" s="203"/>
      <c r="ASF36" s="203"/>
      <c r="ASG36" s="203"/>
      <c r="ASH36" s="203"/>
      <c r="ASI36" s="203"/>
      <c r="ASJ36" s="203"/>
      <c r="ASK36" s="203"/>
      <c r="ASL36" s="203"/>
      <c r="ASM36" s="203"/>
      <c r="ASN36" s="203"/>
      <c r="ASO36" s="203"/>
      <c r="ASP36" s="203"/>
      <c r="ASQ36" s="203"/>
      <c r="ASR36" s="203"/>
      <c r="ASS36" s="203"/>
      <c r="AST36" s="203"/>
      <c r="ASU36" s="203"/>
      <c r="ASV36" s="203"/>
      <c r="ASW36" s="203"/>
      <c r="ASX36" s="203"/>
      <c r="ASY36" s="203"/>
      <c r="ASZ36" s="203"/>
      <c r="ATA36" s="203"/>
      <c r="ATB36" s="203"/>
      <c r="ATC36" s="203"/>
      <c r="ATD36" s="203"/>
      <c r="ATE36" s="203"/>
      <c r="ATF36" s="203"/>
      <c r="ATG36" s="203"/>
      <c r="ATH36" s="203"/>
      <c r="ATI36" s="203"/>
      <c r="ATJ36" s="203"/>
      <c r="ATK36" s="203"/>
      <c r="ATL36" s="203"/>
      <c r="ATM36" s="203"/>
      <c r="ATN36" s="203"/>
      <c r="ATO36" s="203"/>
      <c r="ATP36" s="203"/>
      <c r="ATQ36" s="203"/>
      <c r="ATR36" s="203"/>
      <c r="ATS36" s="203"/>
      <c r="ATT36" s="203"/>
      <c r="ATU36" s="203"/>
      <c r="ATV36" s="203"/>
      <c r="ATW36" s="203"/>
      <c r="ATX36" s="203"/>
      <c r="ATY36" s="203"/>
      <c r="ATZ36" s="203"/>
      <c r="AUA36" s="203"/>
      <c r="AUB36" s="203"/>
      <c r="AUC36" s="203"/>
      <c r="AUD36" s="203"/>
      <c r="AUE36" s="203"/>
      <c r="AUF36" s="203"/>
      <c r="AUG36" s="203"/>
      <c r="AUH36" s="203"/>
      <c r="AUI36" s="203"/>
      <c r="AUJ36" s="203"/>
      <c r="AUK36" s="203"/>
      <c r="AUL36" s="203"/>
      <c r="AUM36" s="203"/>
      <c r="AUN36" s="203"/>
      <c r="AUO36" s="203"/>
      <c r="AUP36" s="203"/>
      <c r="AUQ36" s="203"/>
      <c r="AUR36" s="203"/>
      <c r="AUS36" s="203"/>
      <c r="AUT36" s="203"/>
      <c r="AUU36" s="203"/>
      <c r="AUV36" s="203"/>
      <c r="AUW36" s="203"/>
      <c r="AUX36" s="203"/>
      <c r="AUY36" s="203"/>
      <c r="AUZ36" s="203"/>
      <c r="AVA36" s="203"/>
      <c r="AVB36" s="203"/>
      <c r="AVC36" s="203"/>
      <c r="AVD36" s="203"/>
      <c r="AVE36" s="203"/>
      <c r="AVF36" s="203"/>
      <c r="AVG36" s="203"/>
      <c r="AVH36" s="203"/>
      <c r="AVI36" s="203"/>
      <c r="AVJ36" s="203"/>
      <c r="AVK36" s="203"/>
      <c r="AVL36" s="203"/>
      <c r="AVM36" s="203"/>
      <c r="AVN36" s="203"/>
      <c r="AVO36" s="203"/>
      <c r="AVP36" s="203"/>
      <c r="AVQ36" s="203"/>
      <c r="AVR36" s="203"/>
      <c r="AVS36" s="203"/>
      <c r="AVT36" s="203"/>
      <c r="AVU36" s="203"/>
      <c r="AVV36" s="203"/>
      <c r="AVW36" s="203"/>
      <c r="AVX36" s="203"/>
      <c r="AVY36" s="203"/>
      <c r="AVZ36" s="203"/>
      <c r="AWA36" s="203"/>
      <c r="AWB36" s="203"/>
      <c r="AWC36" s="203"/>
      <c r="AWD36" s="203"/>
      <c r="AWE36" s="203"/>
      <c r="AWF36" s="203"/>
      <c r="AWG36" s="203"/>
      <c r="AWH36" s="203"/>
      <c r="AWI36" s="203"/>
      <c r="AWJ36" s="203"/>
      <c r="AWK36" s="203"/>
      <c r="AWL36" s="203"/>
      <c r="AWM36" s="203"/>
      <c r="AWN36" s="203"/>
      <c r="AWO36" s="203"/>
      <c r="AWP36" s="203"/>
      <c r="AWQ36" s="203"/>
      <c r="AWR36" s="203"/>
      <c r="AWS36" s="203"/>
      <c r="AWT36" s="203"/>
      <c r="AWU36" s="203"/>
      <c r="AWV36" s="203"/>
      <c r="AWW36" s="203"/>
      <c r="AWX36" s="203"/>
      <c r="AWY36" s="203"/>
      <c r="AWZ36" s="203"/>
      <c r="AXA36" s="203"/>
      <c r="AXB36" s="203"/>
      <c r="AXC36" s="203"/>
      <c r="AXD36" s="203"/>
      <c r="AXE36" s="203"/>
      <c r="AXF36" s="203"/>
      <c r="AXG36" s="203"/>
      <c r="AXH36" s="203"/>
      <c r="AXI36" s="203"/>
      <c r="AXJ36" s="203"/>
      <c r="AXK36" s="203"/>
      <c r="AXL36" s="203"/>
      <c r="AXM36" s="203"/>
      <c r="AXN36" s="203"/>
      <c r="AXO36" s="203"/>
      <c r="AXP36" s="203"/>
      <c r="AXQ36" s="203"/>
      <c r="AXR36" s="203"/>
      <c r="AXS36" s="203"/>
      <c r="AXT36" s="203"/>
      <c r="AXU36" s="203"/>
      <c r="AXV36" s="203"/>
      <c r="AXW36" s="203"/>
      <c r="AXX36" s="203"/>
      <c r="AXY36" s="203"/>
      <c r="AXZ36" s="203"/>
      <c r="AYA36" s="203"/>
      <c r="AYB36" s="203"/>
      <c r="AYC36" s="203"/>
      <c r="AYD36" s="203"/>
      <c r="AYE36" s="203"/>
      <c r="AYF36" s="203"/>
      <c r="AYG36" s="203"/>
      <c r="AYH36" s="203"/>
      <c r="AYI36" s="203"/>
      <c r="AYJ36" s="203"/>
      <c r="AYK36" s="203"/>
      <c r="AYL36" s="203"/>
      <c r="AYM36" s="203"/>
      <c r="AYN36" s="203"/>
      <c r="AYO36" s="203"/>
      <c r="AYP36" s="203"/>
      <c r="AYQ36" s="203"/>
      <c r="AYR36" s="203"/>
      <c r="AYS36" s="203"/>
      <c r="AYT36" s="203"/>
      <c r="AYU36" s="203"/>
      <c r="AYV36" s="203"/>
      <c r="AYW36" s="203"/>
      <c r="AYX36" s="203"/>
      <c r="AYY36" s="203"/>
      <c r="AYZ36" s="203"/>
      <c r="AZA36" s="203"/>
      <c r="AZB36" s="203"/>
      <c r="AZC36" s="203"/>
      <c r="AZD36" s="203"/>
      <c r="AZE36" s="203"/>
      <c r="AZF36" s="203"/>
      <c r="AZG36" s="203"/>
      <c r="AZH36" s="203"/>
      <c r="AZI36" s="203"/>
      <c r="AZJ36" s="203"/>
      <c r="AZK36" s="203"/>
      <c r="AZL36" s="203"/>
      <c r="AZM36" s="203"/>
      <c r="AZN36" s="203"/>
      <c r="AZO36" s="203"/>
      <c r="AZP36" s="203"/>
      <c r="AZQ36" s="203"/>
      <c r="AZR36" s="203"/>
      <c r="AZS36" s="203"/>
      <c r="AZT36" s="203"/>
      <c r="AZU36" s="203"/>
      <c r="AZV36" s="203"/>
      <c r="AZW36" s="203"/>
      <c r="AZX36" s="203"/>
      <c r="AZY36" s="203"/>
      <c r="AZZ36" s="203"/>
      <c r="BAA36" s="203"/>
      <c r="BAB36" s="203"/>
      <c r="BAC36" s="203"/>
      <c r="BAD36" s="203"/>
      <c r="BAE36" s="203"/>
      <c r="BAF36" s="203"/>
      <c r="BAG36" s="203"/>
      <c r="BAH36" s="203"/>
      <c r="BAI36" s="203"/>
      <c r="BAJ36" s="203"/>
      <c r="BAK36" s="203"/>
      <c r="BAL36" s="203"/>
      <c r="BAM36" s="203"/>
      <c r="BAN36" s="203"/>
      <c r="BAO36" s="203"/>
      <c r="BAP36" s="203"/>
      <c r="BAQ36" s="203"/>
      <c r="BAR36" s="203"/>
      <c r="BAS36" s="203"/>
      <c r="BAT36" s="203"/>
      <c r="BAU36" s="203"/>
      <c r="BAV36" s="203"/>
      <c r="BAW36" s="203"/>
      <c r="BAX36" s="203"/>
      <c r="BAY36" s="203"/>
      <c r="BAZ36" s="203"/>
      <c r="BBA36" s="203"/>
      <c r="BBB36" s="203"/>
      <c r="BBC36" s="203"/>
      <c r="BBD36" s="203"/>
      <c r="BBE36" s="203"/>
      <c r="BBF36" s="203"/>
      <c r="BBG36" s="203"/>
      <c r="BBH36" s="203"/>
      <c r="BBI36" s="203"/>
      <c r="BBJ36" s="203"/>
      <c r="BBK36" s="203"/>
      <c r="BBL36" s="203"/>
      <c r="BBM36" s="203"/>
      <c r="BBN36" s="203"/>
      <c r="BBO36" s="203"/>
      <c r="BBP36" s="203"/>
      <c r="BBQ36" s="203"/>
      <c r="BBR36" s="203"/>
      <c r="BBS36" s="203"/>
      <c r="BBT36" s="203"/>
      <c r="BBU36" s="203"/>
      <c r="BBV36" s="203"/>
      <c r="BBW36" s="203"/>
      <c r="BBX36" s="203"/>
      <c r="BBY36" s="203"/>
      <c r="BBZ36" s="203"/>
      <c r="BCA36" s="203"/>
      <c r="BCB36" s="203"/>
      <c r="BCC36" s="203"/>
      <c r="BCD36" s="203"/>
      <c r="BCE36" s="203"/>
      <c r="BCF36" s="203"/>
      <c r="BCG36" s="203"/>
      <c r="BCH36" s="203"/>
      <c r="BCI36" s="203"/>
      <c r="BCJ36" s="203"/>
      <c r="BCK36" s="203"/>
      <c r="BCL36" s="203"/>
      <c r="BCM36" s="203"/>
      <c r="BCN36" s="203"/>
      <c r="BCO36" s="203"/>
      <c r="BCP36" s="203"/>
      <c r="BCQ36" s="203"/>
      <c r="BCR36" s="203"/>
      <c r="BCS36" s="203"/>
      <c r="BCT36" s="203"/>
      <c r="BCU36" s="203"/>
      <c r="BCV36" s="203"/>
      <c r="BCW36" s="203"/>
      <c r="BCX36" s="203"/>
      <c r="BCY36" s="203"/>
      <c r="BCZ36" s="203"/>
      <c r="BDA36" s="203"/>
      <c r="BDB36" s="203"/>
      <c r="BDC36" s="203"/>
      <c r="BDD36" s="203"/>
      <c r="BDE36" s="203"/>
      <c r="BDF36" s="203"/>
      <c r="BDG36" s="203"/>
      <c r="BDH36" s="203"/>
      <c r="BDI36" s="203"/>
      <c r="BDJ36" s="203"/>
      <c r="BDK36" s="203"/>
      <c r="BDL36" s="203"/>
      <c r="BDM36" s="203"/>
      <c r="BDN36" s="203"/>
      <c r="BDO36" s="203"/>
      <c r="BDP36" s="203"/>
      <c r="BDQ36" s="203"/>
      <c r="BDR36" s="203"/>
      <c r="BDS36" s="203"/>
      <c r="BDT36" s="203"/>
      <c r="BDU36" s="203"/>
      <c r="BDV36" s="203"/>
      <c r="BDW36" s="203"/>
      <c r="BDX36" s="203"/>
      <c r="BDY36" s="203"/>
      <c r="BDZ36" s="203"/>
      <c r="BEA36" s="203"/>
      <c r="BEB36" s="203"/>
      <c r="BEC36" s="203"/>
      <c r="BED36" s="203"/>
      <c r="BEE36" s="203"/>
      <c r="BEF36" s="203"/>
      <c r="BEG36" s="203"/>
      <c r="BEH36" s="203"/>
      <c r="BEI36" s="203"/>
      <c r="BEJ36" s="203"/>
      <c r="BEK36" s="203"/>
      <c r="BEL36" s="203"/>
      <c r="BEM36" s="203"/>
      <c r="BEN36" s="203"/>
      <c r="BEO36" s="203"/>
      <c r="BEP36" s="203"/>
      <c r="BEQ36" s="203"/>
      <c r="BER36" s="203"/>
      <c r="BES36" s="203"/>
      <c r="BET36" s="203"/>
      <c r="BEU36" s="203"/>
      <c r="BEV36" s="203"/>
      <c r="BEW36" s="203"/>
      <c r="BEX36" s="203"/>
      <c r="BEY36" s="203"/>
      <c r="BEZ36" s="203"/>
      <c r="BFA36" s="203"/>
      <c r="BFB36" s="203"/>
      <c r="BFC36" s="203"/>
      <c r="BFD36" s="203"/>
      <c r="BFE36" s="203"/>
      <c r="BFF36" s="203"/>
      <c r="BFG36" s="203"/>
      <c r="BFH36" s="203"/>
      <c r="BFI36" s="203"/>
      <c r="BFJ36" s="203"/>
      <c r="BFK36" s="203"/>
      <c r="BFL36" s="203"/>
      <c r="BFM36" s="203"/>
      <c r="BFN36" s="203"/>
      <c r="BFO36" s="203"/>
      <c r="BFP36" s="203"/>
      <c r="BFQ36" s="203"/>
      <c r="BFR36" s="203"/>
      <c r="BFS36" s="203"/>
      <c r="BFT36" s="203"/>
      <c r="BFU36" s="203"/>
      <c r="BFV36" s="203"/>
      <c r="BFW36" s="203"/>
      <c r="BFX36" s="203"/>
      <c r="BFY36" s="203"/>
      <c r="BFZ36" s="203"/>
      <c r="BGA36" s="203"/>
      <c r="BGB36" s="203"/>
      <c r="BGC36" s="203"/>
      <c r="BGD36" s="203"/>
      <c r="BGE36" s="203"/>
      <c r="BGF36" s="203"/>
      <c r="BGG36" s="203"/>
      <c r="BGH36" s="203"/>
      <c r="BGI36" s="203"/>
      <c r="BGJ36" s="203"/>
      <c r="BGK36" s="203"/>
      <c r="BGL36" s="203"/>
      <c r="BGM36" s="203"/>
      <c r="BGN36" s="203"/>
      <c r="BGO36" s="203"/>
      <c r="BGP36" s="203"/>
      <c r="BGQ36" s="203"/>
      <c r="BGR36" s="203"/>
      <c r="BGS36" s="203"/>
      <c r="BGT36" s="203"/>
      <c r="BGU36" s="203"/>
      <c r="BGV36" s="203"/>
      <c r="BGW36" s="203"/>
      <c r="BGX36" s="203"/>
      <c r="BGY36" s="203"/>
      <c r="BGZ36" s="203"/>
      <c r="BHA36" s="203"/>
      <c r="BHB36" s="203"/>
      <c r="BHC36" s="203"/>
      <c r="BHD36" s="203"/>
      <c r="BHE36" s="203"/>
      <c r="BHF36" s="203"/>
      <c r="BHG36" s="203"/>
      <c r="BHH36" s="203"/>
      <c r="BHI36" s="203"/>
      <c r="BHJ36" s="203"/>
      <c r="BHK36" s="203"/>
      <c r="BHL36" s="203"/>
      <c r="BHM36" s="203"/>
      <c r="BHN36" s="203"/>
      <c r="BHO36" s="203"/>
      <c r="BHP36" s="203"/>
      <c r="BHQ36" s="203"/>
      <c r="BHR36" s="203"/>
      <c r="BHS36" s="203"/>
      <c r="BHT36" s="203"/>
      <c r="BHU36" s="203"/>
      <c r="BHV36" s="203"/>
      <c r="BHW36" s="203"/>
      <c r="BHX36" s="203"/>
      <c r="BHY36" s="203"/>
      <c r="BHZ36" s="203"/>
      <c r="BIA36" s="203"/>
      <c r="BIB36" s="203"/>
      <c r="BIC36" s="203"/>
      <c r="BID36" s="203"/>
      <c r="BIE36" s="203"/>
      <c r="BIF36" s="203"/>
      <c r="BIG36" s="203"/>
      <c r="BIH36" s="203"/>
      <c r="BII36" s="203"/>
      <c r="BIJ36" s="203"/>
      <c r="BIK36" s="203"/>
      <c r="BIL36" s="203"/>
      <c r="BIM36" s="203"/>
      <c r="BIN36" s="203"/>
      <c r="BIO36" s="203"/>
      <c r="BIP36" s="203"/>
      <c r="BIQ36" s="203"/>
      <c r="BIR36" s="203"/>
      <c r="BIS36" s="203"/>
      <c r="BIT36" s="203"/>
      <c r="BIU36" s="203"/>
      <c r="BIV36" s="203"/>
      <c r="BIW36" s="203"/>
      <c r="BIX36" s="203"/>
      <c r="BIY36" s="203"/>
      <c r="BIZ36" s="203"/>
      <c r="BJA36" s="203"/>
      <c r="BJB36" s="203"/>
      <c r="BJC36" s="203"/>
      <c r="BJD36" s="203"/>
      <c r="BJE36" s="203"/>
      <c r="BJF36" s="203"/>
      <c r="BJG36" s="203"/>
      <c r="BJH36" s="203"/>
      <c r="BJI36" s="203"/>
      <c r="BJJ36" s="203"/>
      <c r="BJK36" s="203"/>
      <c r="BJL36" s="203"/>
      <c r="BJM36" s="203"/>
      <c r="BJN36" s="203"/>
      <c r="BJO36" s="203"/>
      <c r="BJP36" s="203"/>
      <c r="BJQ36" s="203"/>
      <c r="BJR36" s="203"/>
      <c r="BJS36" s="203"/>
      <c r="BJT36" s="203"/>
      <c r="BJU36" s="203"/>
      <c r="BJV36" s="203"/>
      <c r="BJW36" s="203"/>
      <c r="BJX36" s="203"/>
      <c r="BJY36" s="203"/>
      <c r="BJZ36" s="203"/>
      <c r="BKA36" s="203"/>
      <c r="BKB36" s="203"/>
      <c r="BKC36" s="203"/>
      <c r="BKD36" s="203"/>
      <c r="BKE36" s="203"/>
      <c r="BKF36" s="203"/>
      <c r="BKG36" s="203"/>
      <c r="BKH36" s="203"/>
      <c r="BKI36" s="203"/>
      <c r="BKJ36" s="203"/>
      <c r="BKK36" s="203"/>
      <c r="BKL36" s="203"/>
      <c r="BKM36" s="203"/>
      <c r="BKN36" s="203"/>
      <c r="BKO36" s="203"/>
      <c r="BKP36" s="203"/>
      <c r="BKQ36" s="203"/>
      <c r="BKR36" s="203"/>
      <c r="BKS36" s="203"/>
      <c r="BKT36" s="203"/>
      <c r="BKU36" s="203"/>
      <c r="BKV36" s="203"/>
      <c r="BKW36" s="203"/>
      <c r="BKX36" s="203"/>
      <c r="BKY36" s="203"/>
      <c r="BKZ36" s="203"/>
      <c r="BLA36" s="203"/>
      <c r="BLB36" s="203"/>
      <c r="BLC36" s="203"/>
      <c r="BLD36" s="203"/>
      <c r="BLE36" s="203"/>
      <c r="BLF36" s="203"/>
      <c r="BLG36" s="203"/>
      <c r="BLH36" s="203"/>
      <c r="BLI36" s="203"/>
      <c r="BLJ36" s="203"/>
      <c r="BLK36" s="203"/>
      <c r="BLL36" s="203"/>
      <c r="BLM36" s="203"/>
      <c r="BLN36" s="203"/>
      <c r="BLO36" s="203"/>
      <c r="BLP36" s="203"/>
      <c r="BLQ36" s="203"/>
      <c r="BLR36" s="203"/>
      <c r="BLS36" s="203"/>
      <c r="BLT36" s="203"/>
      <c r="BLU36" s="203"/>
      <c r="BLV36" s="203"/>
      <c r="BLW36" s="203"/>
      <c r="BLX36" s="203"/>
      <c r="BLY36" s="203"/>
      <c r="BLZ36" s="203"/>
      <c r="BMA36" s="203"/>
      <c r="BMB36" s="203"/>
      <c r="BMC36" s="203"/>
      <c r="BMD36" s="203"/>
      <c r="BME36" s="203"/>
      <c r="BMF36" s="203"/>
      <c r="BMG36" s="203"/>
      <c r="BMH36" s="203"/>
      <c r="BMI36" s="203"/>
      <c r="BMJ36" s="203"/>
      <c r="BMK36" s="203"/>
      <c r="BML36" s="203"/>
      <c r="BMM36" s="203"/>
      <c r="BMN36" s="203"/>
      <c r="BMO36" s="203"/>
      <c r="BMP36" s="203"/>
      <c r="BMQ36" s="203"/>
      <c r="BMR36" s="203"/>
      <c r="BMS36" s="203"/>
      <c r="BMT36" s="203"/>
      <c r="BMU36" s="203"/>
      <c r="BMV36" s="203"/>
      <c r="BMW36" s="203"/>
      <c r="BMX36" s="203"/>
      <c r="BMY36" s="203"/>
      <c r="BMZ36" s="203"/>
      <c r="BNA36" s="203"/>
      <c r="BNB36" s="203"/>
      <c r="BNC36" s="203"/>
      <c r="BND36" s="203"/>
      <c r="BNE36" s="203"/>
      <c r="BNF36" s="203"/>
      <c r="BNG36" s="203"/>
      <c r="BNH36" s="203"/>
      <c r="BNI36" s="203"/>
      <c r="BNJ36" s="203"/>
      <c r="BNK36" s="203"/>
      <c r="BNL36" s="203"/>
      <c r="BNM36" s="203"/>
      <c r="BNN36" s="203"/>
      <c r="BNO36" s="203"/>
      <c r="BNP36" s="203"/>
      <c r="BNQ36" s="203"/>
      <c r="BNR36" s="203"/>
      <c r="BNS36" s="203"/>
      <c r="BNT36" s="203"/>
      <c r="BNU36" s="203"/>
      <c r="BNV36" s="203"/>
      <c r="BNW36" s="203"/>
      <c r="BNX36" s="203"/>
      <c r="BNY36" s="203"/>
      <c r="BNZ36" s="203"/>
      <c r="BOA36" s="203"/>
      <c r="BOB36" s="203"/>
      <c r="BOC36" s="203"/>
      <c r="BOD36" s="203"/>
      <c r="BOE36" s="203"/>
      <c r="BOF36" s="203"/>
      <c r="BOG36" s="203"/>
      <c r="BOH36" s="203"/>
      <c r="BOI36" s="203"/>
      <c r="BOJ36" s="203"/>
      <c r="BOK36" s="203"/>
      <c r="BOL36" s="203"/>
      <c r="BOM36" s="203"/>
      <c r="BON36" s="203"/>
      <c r="BOO36" s="203"/>
      <c r="BOP36" s="203"/>
      <c r="BOQ36" s="203"/>
      <c r="BOR36" s="203"/>
      <c r="BOS36" s="203"/>
      <c r="BOT36" s="203"/>
      <c r="BOU36" s="203"/>
      <c r="BOV36" s="203"/>
      <c r="BOW36" s="203"/>
      <c r="BOX36" s="203"/>
      <c r="BOY36" s="203"/>
      <c r="BOZ36" s="203"/>
      <c r="BPA36" s="203"/>
      <c r="BPB36" s="203"/>
      <c r="BPC36" s="203"/>
      <c r="BPD36" s="203"/>
      <c r="BPE36" s="203"/>
      <c r="BPF36" s="203"/>
      <c r="BPG36" s="203"/>
      <c r="BPH36" s="203"/>
      <c r="BPI36" s="203"/>
      <c r="BPJ36" s="203"/>
      <c r="BPK36" s="203"/>
      <c r="BPL36" s="203"/>
      <c r="BPM36" s="203"/>
      <c r="BPN36" s="203"/>
      <c r="BPO36" s="203"/>
      <c r="BPP36" s="203"/>
      <c r="BPQ36" s="203"/>
      <c r="BPR36" s="203"/>
      <c r="BPS36" s="203"/>
      <c r="BPT36" s="203"/>
      <c r="BPU36" s="203"/>
      <c r="BPV36" s="203"/>
      <c r="BPW36" s="203"/>
      <c r="BPX36" s="203"/>
      <c r="BPY36" s="203"/>
      <c r="BPZ36" s="203"/>
      <c r="BQA36" s="203"/>
      <c r="BQB36" s="203"/>
      <c r="BQC36" s="203"/>
      <c r="BQD36" s="203"/>
      <c r="BQE36" s="203"/>
      <c r="BQF36" s="203"/>
      <c r="BQG36" s="203"/>
      <c r="BQH36" s="203"/>
      <c r="BQI36" s="203"/>
      <c r="BQJ36" s="203"/>
      <c r="BQK36" s="203"/>
      <c r="BQL36" s="203"/>
      <c r="BQM36" s="203"/>
      <c r="BQN36" s="203"/>
      <c r="BQO36" s="203"/>
      <c r="BQP36" s="203"/>
      <c r="BQQ36" s="203"/>
      <c r="BQR36" s="203"/>
      <c r="BQS36" s="203"/>
      <c r="BQT36" s="203"/>
      <c r="BQU36" s="203"/>
      <c r="BQV36" s="203"/>
      <c r="BQW36" s="203"/>
      <c r="BQX36" s="203"/>
      <c r="BQY36" s="203"/>
      <c r="BQZ36" s="203"/>
      <c r="BRA36" s="203"/>
      <c r="BRB36" s="203"/>
      <c r="BRC36" s="203"/>
      <c r="BRD36" s="203"/>
      <c r="BRE36" s="203"/>
      <c r="BRF36" s="203"/>
      <c r="BRG36" s="203"/>
      <c r="BRH36" s="203"/>
      <c r="BRI36" s="203"/>
      <c r="BRJ36" s="203"/>
      <c r="BRK36" s="203"/>
      <c r="BRL36" s="203"/>
      <c r="BRM36" s="203"/>
      <c r="BRN36" s="203"/>
      <c r="BRO36" s="203"/>
      <c r="BRP36" s="203"/>
      <c r="BRQ36" s="203"/>
      <c r="BRR36" s="203"/>
      <c r="BRS36" s="203"/>
      <c r="BRT36" s="203"/>
      <c r="BRU36" s="203"/>
      <c r="BRV36" s="203"/>
      <c r="BRW36" s="203"/>
      <c r="BRX36" s="203"/>
      <c r="BRY36" s="203"/>
      <c r="BRZ36" s="203"/>
      <c r="BSA36" s="203"/>
      <c r="BSB36" s="203"/>
      <c r="BSC36" s="203"/>
      <c r="BSD36" s="203"/>
      <c r="BSE36" s="203"/>
      <c r="BSF36" s="203"/>
      <c r="BSG36" s="203"/>
      <c r="BSH36" s="203"/>
      <c r="BSI36" s="203"/>
      <c r="BSJ36" s="203"/>
      <c r="BSK36" s="203"/>
      <c r="BSL36" s="203"/>
      <c r="BSM36" s="203"/>
      <c r="BSN36" s="203"/>
      <c r="BSO36" s="203"/>
      <c r="BSP36" s="203"/>
      <c r="BSQ36" s="203"/>
      <c r="BSR36" s="203"/>
      <c r="BSS36" s="203"/>
      <c r="BST36" s="203"/>
      <c r="BSU36" s="203"/>
      <c r="BSV36" s="203"/>
      <c r="BSW36" s="203"/>
      <c r="BSX36" s="203"/>
      <c r="BSY36" s="203"/>
      <c r="BSZ36" s="203"/>
      <c r="BTA36" s="203"/>
      <c r="BTB36" s="203"/>
      <c r="BTC36" s="203"/>
      <c r="BTD36" s="203"/>
      <c r="BTE36" s="203"/>
      <c r="BTF36" s="203"/>
      <c r="BTG36" s="203"/>
      <c r="BTH36" s="203"/>
      <c r="BTI36" s="203"/>
      <c r="BTJ36" s="203"/>
      <c r="BTK36" s="203"/>
      <c r="BTL36" s="203"/>
      <c r="BTM36" s="203"/>
      <c r="BTN36" s="203"/>
      <c r="BTO36" s="203"/>
      <c r="BTP36" s="203"/>
      <c r="BTQ36" s="203"/>
      <c r="BTR36" s="203"/>
      <c r="BTS36" s="203"/>
      <c r="BTT36" s="203"/>
      <c r="BTU36" s="203"/>
      <c r="BTV36" s="203"/>
      <c r="BTW36" s="203"/>
      <c r="BTX36" s="203"/>
      <c r="BTY36" s="203"/>
      <c r="BTZ36" s="203"/>
      <c r="BUA36" s="203"/>
      <c r="BUB36" s="203"/>
      <c r="BUC36" s="203"/>
      <c r="BUD36" s="203"/>
      <c r="BUE36" s="203"/>
      <c r="BUF36" s="203"/>
      <c r="BUG36" s="203"/>
      <c r="BUH36" s="203"/>
      <c r="BUI36" s="203"/>
      <c r="BUJ36" s="203"/>
      <c r="BUK36" s="203"/>
      <c r="BUL36" s="203"/>
      <c r="BUM36" s="203"/>
      <c r="BUN36" s="203"/>
      <c r="BUO36" s="203"/>
      <c r="BUP36" s="203"/>
      <c r="BUQ36" s="203"/>
      <c r="BUR36" s="203"/>
      <c r="BUS36" s="203"/>
      <c r="BUT36" s="203"/>
      <c r="BUU36" s="203"/>
      <c r="BUV36" s="203"/>
      <c r="BUW36" s="203"/>
      <c r="BUX36" s="203"/>
      <c r="BUY36" s="203"/>
      <c r="BUZ36" s="203"/>
      <c r="BVA36" s="203"/>
      <c r="BVB36" s="203"/>
      <c r="BVC36" s="203"/>
      <c r="BVD36" s="203"/>
      <c r="BVE36" s="203"/>
      <c r="BVF36" s="203"/>
      <c r="BVG36" s="203"/>
      <c r="BVH36" s="203"/>
      <c r="BVI36" s="203"/>
      <c r="BVJ36" s="203"/>
      <c r="BVK36" s="203"/>
      <c r="BVL36" s="203"/>
      <c r="BVM36" s="203"/>
      <c r="BVN36" s="203"/>
      <c r="BVO36" s="203"/>
      <c r="BVP36" s="203"/>
      <c r="BVQ36" s="203"/>
      <c r="BVR36" s="203"/>
      <c r="BVS36" s="203"/>
      <c r="BVT36" s="203"/>
      <c r="BVU36" s="203"/>
      <c r="BVV36" s="203"/>
      <c r="BVW36" s="203"/>
      <c r="BVX36" s="203"/>
      <c r="BVY36" s="203"/>
      <c r="BVZ36" s="203"/>
      <c r="BWA36" s="203"/>
      <c r="BWB36" s="203"/>
      <c r="BWC36" s="203"/>
      <c r="BWD36" s="203"/>
      <c r="BWE36" s="203"/>
      <c r="BWF36" s="203"/>
      <c r="BWG36" s="203"/>
      <c r="BWH36" s="203"/>
      <c r="BWI36" s="203"/>
      <c r="BWJ36" s="203"/>
      <c r="BWK36" s="203"/>
      <c r="BWL36" s="203"/>
      <c r="BWM36" s="203"/>
      <c r="BWN36" s="203"/>
      <c r="BWO36" s="203"/>
      <c r="BWP36" s="203"/>
      <c r="BWQ36" s="203"/>
      <c r="BWR36" s="203"/>
      <c r="BWS36" s="203"/>
      <c r="BWT36" s="203"/>
      <c r="BWU36" s="203"/>
      <c r="BWV36" s="203"/>
      <c r="BWW36" s="203"/>
      <c r="BWX36" s="203"/>
      <c r="BWY36" s="203"/>
      <c r="BWZ36" s="203"/>
      <c r="BXA36" s="203"/>
      <c r="BXB36" s="203"/>
      <c r="BXC36" s="203"/>
      <c r="BXD36" s="203"/>
      <c r="BXE36" s="203"/>
      <c r="BXF36" s="203"/>
      <c r="BXG36" s="203"/>
      <c r="BXH36" s="203"/>
      <c r="BXI36" s="203"/>
      <c r="BXJ36" s="203"/>
      <c r="BXK36" s="203"/>
      <c r="BXL36" s="203"/>
      <c r="BXM36" s="203"/>
      <c r="BXN36" s="203"/>
      <c r="BXO36" s="203"/>
      <c r="BXP36" s="203"/>
      <c r="BXQ36" s="203"/>
      <c r="BXR36" s="203"/>
      <c r="BXS36" s="203"/>
      <c r="BXT36" s="203"/>
      <c r="BXU36" s="203"/>
      <c r="BXV36" s="203"/>
      <c r="BXW36" s="203"/>
      <c r="BXX36" s="203"/>
      <c r="BXY36" s="203"/>
      <c r="BXZ36" s="203"/>
      <c r="BYA36" s="203"/>
      <c r="BYB36" s="203"/>
      <c r="BYC36" s="203"/>
      <c r="BYD36" s="203"/>
      <c r="BYE36" s="203"/>
      <c r="BYF36" s="203"/>
      <c r="BYG36" s="203"/>
      <c r="BYH36" s="203"/>
      <c r="BYI36" s="203"/>
      <c r="BYJ36" s="203"/>
      <c r="BYK36" s="203"/>
      <c r="BYL36" s="203"/>
      <c r="BYM36" s="203"/>
      <c r="BYN36" s="203"/>
      <c r="BYO36" s="203"/>
      <c r="BYP36" s="203"/>
      <c r="BYQ36" s="203"/>
      <c r="BYR36" s="203"/>
      <c r="BYS36" s="203"/>
      <c r="BYT36" s="203"/>
      <c r="BYU36" s="203"/>
      <c r="BYV36" s="203"/>
      <c r="BYW36" s="203"/>
      <c r="BYX36" s="203"/>
      <c r="BYY36" s="203"/>
      <c r="BYZ36" s="203"/>
      <c r="BZA36" s="203"/>
      <c r="BZB36" s="203"/>
      <c r="BZC36" s="203"/>
      <c r="BZD36" s="203"/>
      <c r="BZE36" s="203"/>
      <c r="BZF36" s="203"/>
      <c r="BZG36" s="203"/>
      <c r="BZH36" s="203"/>
      <c r="BZI36" s="203"/>
      <c r="BZJ36" s="203"/>
      <c r="BZK36" s="203"/>
      <c r="BZL36" s="203"/>
      <c r="BZM36" s="203"/>
      <c r="BZN36" s="203"/>
      <c r="BZO36" s="203"/>
      <c r="BZP36" s="203"/>
      <c r="BZQ36" s="203"/>
      <c r="BZR36" s="203"/>
      <c r="BZS36" s="203"/>
      <c r="BZT36" s="203"/>
      <c r="BZU36" s="203"/>
      <c r="BZV36" s="203"/>
      <c r="BZW36" s="203"/>
      <c r="BZX36" s="203"/>
      <c r="BZY36" s="203"/>
      <c r="BZZ36" s="203"/>
      <c r="CAA36" s="203"/>
      <c r="CAB36" s="203"/>
      <c r="CAC36" s="203"/>
      <c r="CAD36" s="203"/>
      <c r="CAE36" s="203"/>
      <c r="CAF36" s="203"/>
      <c r="CAG36" s="203"/>
      <c r="CAH36" s="203"/>
      <c r="CAI36" s="203"/>
      <c r="CAJ36" s="203"/>
      <c r="CAK36" s="203"/>
      <c r="CAL36" s="203"/>
      <c r="CAM36" s="203"/>
      <c r="CAN36" s="203"/>
      <c r="CAO36" s="203"/>
      <c r="CAP36" s="203"/>
      <c r="CAQ36" s="203"/>
      <c r="CAR36" s="203"/>
      <c r="CAS36" s="203"/>
      <c r="CAT36" s="203"/>
      <c r="CAU36" s="203"/>
      <c r="CAV36" s="203"/>
      <c r="CAW36" s="203"/>
      <c r="CAX36" s="203"/>
      <c r="CAY36" s="203"/>
      <c r="CAZ36" s="203"/>
      <c r="CBA36" s="203"/>
      <c r="CBB36" s="203"/>
      <c r="CBC36" s="203"/>
      <c r="CBD36" s="203"/>
      <c r="CBE36" s="203"/>
      <c r="CBF36" s="203"/>
      <c r="CBG36" s="203"/>
      <c r="CBH36" s="203"/>
      <c r="CBI36" s="203"/>
      <c r="CBJ36" s="203"/>
      <c r="CBK36" s="203"/>
      <c r="CBL36" s="203"/>
      <c r="CBM36" s="203"/>
      <c r="CBN36" s="203"/>
      <c r="CBO36" s="203"/>
      <c r="CBP36" s="203"/>
      <c r="CBQ36" s="203"/>
      <c r="CBR36" s="203"/>
      <c r="CBS36" s="203"/>
      <c r="CBT36" s="203"/>
      <c r="CBU36" s="203"/>
      <c r="CBV36" s="203"/>
      <c r="CBW36" s="203"/>
      <c r="CBX36" s="203"/>
      <c r="CBY36" s="203"/>
      <c r="CBZ36" s="203"/>
      <c r="CCA36" s="203"/>
      <c r="CCB36" s="203"/>
      <c r="CCC36" s="203"/>
      <c r="CCD36" s="203"/>
      <c r="CCE36" s="203"/>
      <c r="CCF36" s="203"/>
      <c r="CCG36" s="203"/>
      <c r="CCH36" s="203"/>
      <c r="CCI36" s="203"/>
      <c r="CCJ36" s="203"/>
      <c r="CCK36" s="203"/>
      <c r="CCL36" s="203"/>
      <c r="CCM36" s="203"/>
      <c r="CCN36" s="203"/>
      <c r="CCO36" s="203"/>
      <c r="CCP36" s="203"/>
      <c r="CCQ36" s="203"/>
      <c r="CCR36" s="203"/>
      <c r="CCS36" s="203"/>
      <c r="CCT36" s="203"/>
      <c r="CCU36" s="203"/>
      <c r="CCV36" s="203"/>
      <c r="CCW36" s="203"/>
      <c r="CCX36" s="203"/>
      <c r="CCY36" s="203"/>
      <c r="CCZ36" s="203"/>
      <c r="CDA36" s="203"/>
      <c r="CDB36" s="203"/>
      <c r="CDC36" s="203"/>
      <c r="CDD36" s="203"/>
      <c r="CDE36" s="203"/>
      <c r="CDF36" s="203"/>
      <c r="CDG36" s="203"/>
      <c r="CDH36" s="203"/>
      <c r="CDI36" s="203"/>
      <c r="CDJ36" s="203"/>
      <c r="CDK36" s="203"/>
      <c r="CDL36" s="203"/>
      <c r="CDM36" s="203"/>
      <c r="CDN36" s="203"/>
      <c r="CDO36" s="203"/>
      <c r="CDP36" s="203"/>
      <c r="CDQ36" s="203"/>
      <c r="CDR36" s="203"/>
      <c r="CDS36" s="203"/>
      <c r="CDT36" s="203"/>
      <c r="CDU36" s="203"/>
      <c r="CDV36" s="203"/>
      <c r="CDW36" s="203"/>
      <c r="CDX36" s="203"/>
      <c r="CDY36" s="203"/>
      <c r="CDZ36" s="203"/>
      <c r="CEA36" s="203"/>
      <c r="CEB36" s="203"/>
      <c r="CEC36" s="203"/>
      <c r="CED36" s="203"/>
      <c r="CEE36" s="203"/>
      <c r="CEF36" s="203"/>
      <c r="CEG36" s="203"/>
      <c r="CEH36" s="203"/>
      <c r="CEI36" s="203"/>
      <c r="CEJ36" s="203"/>
      <c r="CEK36" s="203"/>
      <c r="CEL36" s="203"/>
      <c r="CEM36" s="203"/>
      <c r="CEN36" s="203"/>
      <c r="CEO36" s="203"/>
      <c r="CEP36" s="203"/>
      <c r="CEQ36" s="203"/>
      <c r="CER36" s="203"/>
      <c r="CES36" s="203"/>
      <c r="CET36" s="203"/>
      <c r="CEU36" s="203"/>
      <c r="CEV36" s="203"/>
      <c r="CEW36" s="203"/>
      <c r="CEX36" s="203"/>
      <c r="CEY36" s="203"/>
      <c r="CEZ36" s="203"/>
      <c r="CFA36" s="203"/>
      <c r="CFB36" s="203"/>
      <c r="CFC36" s="203"/>
      <c r="CFD36" s="203"/>
      <c r="CFE36" s="203"/>
      <c r="CFF36" s="203"/>
      <c r="CFG36" s="203"/>
      <c r="CFH36" s="203"/>
      <c r="CFI36" s="203"/>
      <c r="CFJ36" s="203"/>
      <c r="CFK36" s="203"/>
      <c r="CFL36" s="203"/>
      <c r="CFM36" s="203"/>
      <c r="CFN36" s="203"/>
      <c r="CFO36" s="203"/>
      <c r="CFP36" s="203"/>
      <c r="CFQ36" s="203"/>
      <c r="CFR36" s="203"/>
      <c r="CFS36" s="203"/>
      <c r="CFT36" s="203"/>
      <c r="CFU36" s="203"/>
      <c r="CFV36" s="203"/>
      <c r="CFW36" s="203"/>
      <c r="CFX36" s="203"/>
      <c r="CFY36" s="203"/>
      <c r="CFZ36" s="203"/>
      <c r="CGA36" s="203"/>
      <c r="CGB36" s="203"/>
      <c r="CGC36" s="203"/>
      <c r="CGD36" s="203"/>
      <c r="CGE36" s="203"/>
      <c r="CGF36" s="203"/>
      <c r="CGG36" s="203"/>
      <c r="CGH36" s="203"/>
      <c r="CGI36" s="203"/>
      <c r="CGJ36" s="203"/>
      <c r="CGK36" s="203"/>
      <c r="CGL36" s="203"/>
      <c r="CGM36" s="203"/>
      <c r="CGN36" s="203"/>
      <c r="CGO36" s="203"/>
      <c r="CGP36" s="203"/>
      <c r="CGQ36" s="203"/>
      <c r="CGR36" s="203"/>
      <c r="CGS36" s="203"/>
      <c r="CGT36" s="203"/>
      <c r="CGU36" s="203"/>
      <c r="CGV36" s="203"/>
      <c r="CGW36" s="203"/>
      <c r="CGX36" s="203"/>
      <c r="CGY36" s="203"/>
      <c r="CGZ36" s="203"/>
      <c r="CHA36" s="203"/>
      <c r="CHB36" s="203"/>
      <c r="CHC36" s="203"/>
      <c r="CHD36" s="203"/>
      <c r="CHE36" s="203"/>
      <c r="CHF36" s="203"/>
      <c r="CHG36" s="203"/>
      <c r="CHH36" s="203"/>
      <c r="CHI36" s="203"/>
      <c r="CHJ36" s="203"/>
      <c r="CHK36" s="203"/>
      <c r="CHL36" s="203"/>
      <c r="CHM36" s="203"/>
      <c r="CHN36" s="203"/>
      <c r="CHO36" s="203"/>
      <c r="CHP36" s="203"/>
      <c r="CHQ36" s="203"/>
      <c r="CHR36" s="203"/>
      <c r="CHS36" s="203"/>
      <c r="CHT36" s="203"/>
      <c r="CHU36" s="203"/>
      <c r="CHV36" s="203"/>
      <c r="CHW36" s="203"/>
      <c r="CHX36" s="203"/>
      <c r="CHY36" s="203"/>
      <c r="CHZ36" s="203"/>
      <c r="CIA36" s="203"/>
      <c r="CIB36" s="203"/>
      <c r="CIC36" s="203"/>
      <c r="CID36" s="203"/>
      <c r="CIE36" s="203"/>
      <c r="CIF36" s="203"/>
      <c r="CIG36" s="203"/>
      <c r="CIH36" s="203"/>
      <c r="CII36" s="203"/>
      <c r="CIJ36" s="203"/>
      <c r="CIK36" s="203"/>
      <c r="CIL36" s="203"/>
      <c r="CIM36" s="203"/>
      <c r="CIN36" s="203"/>
      <c r="CIO36" s="203"/>
      <c r="CIP36" s="203"/>
      <c r="CIQ36" s="203"/>
      <c r="CIR36" s="203"/>
      <c r="CIS36" s="203"/>
      <c r="CIT36" s="203"/>
      <c r="CIU36" s="203"/>
      <c r="CIV36" s="203"/>
      <c r="CIW36" s="203"/>
      <c r="CIX36" s="203"/>
      <c r="CIY36" s="203"/>
      <c r="CIZ36" s="203"/>
      <c r="CJA36" s="203"/>
      <c r="CJB36" s="203"/>
      <c r="CJC36" s="203"/>
      <c r="CJD36" s="203"/>
      <c r="CJE36" s="203"/>
      <c r="CJF36" s="203"/>
      <c r="CJG36" s="203"/>
      <c r="CJH36" s="203"/>
      <c r="CJI36" s="203"/>
      <c r="CJJ36" s="203"/>
      <c r="CJK36" s="203"/>
      <c r="CJL36" s="203"/>
      <c r="CJM36" s="203"/>
      <c r="CJN36" s="203"/>
      <c r="CJO36" s="203"/>
      <c r="CJP36" s="203"/>
      <c r="CJQ36" s="203"/>
      <c r="CJR36" s="203"/>
      <c r="CJS36" s="203"/>
      <c r="CJT36" s="203"/>
      <c r="CJU36" s="203"/>
      <c r="CJV36" s="203"/>
      <c r="CJW36" s="203"/>
      <c r="CJX36" s="203"/>
      <c r="CJY36" s="203"/>
      <c r="CJZ36" s="203"/>
      <c r="CKA36" s="203"/>
      <c r="CKB36" s="203"/>
      <c r="CKC36" s="203"/>
      <c r="CKD36" s="203"/>
      <c r="CKE36" s="203"/>
      <c r="CKF36" s="203"/>
      <c r="CKG36" s="203"/>
      <c r="CKH36" s="203"/>
      <c r="CKI36" s="203"/>
      <c r="CKJ36" s="203"/>
      <c r="CKK36" s="203"/>
      <c r="CKL36" s="203"/>
      <c r="CKM36" s="203"/>
      <c r="CKN36" s="203"/>
      <c r="CKO36" s="203"/>
      <c r="CKP36" s="203"/>
      <c r="CKQ36" s="203"/>
      <c r="CKR36" s="203"/>
      <c r="CKS36" s="203"/>
      <c r="CKT36" s="203"/>
      <c r="CKU36" s="203"/>
      <c r="CKV36" s="203"/>
      <c r="CKW36" s="203"/>
      <c r="CKX36" s="203"/>
      <c r="CKY36" s="203"/>
      <c r="CKZ36" s="203"/>
      <c r="CLA36" s="203"/>
      <c r="CLB36" s="203"/>
      <c r="CLC36" s="203"/>
      <c r="CLD36" s="203"/>
      <c r="CLE36" s="203"/>
      <c r="CLF36" s="203"/>
      <c r="CLG36" s="203"/>
      <c r="CLH36" s="203"/>
      <c r="CLI36" s="203"/>
      <c r="CLJ36" s="203"/>
      <c r="CLK36" s="203"/>
      <c r="CLL36" s="203"/>
      <c r="CLM36" s="203"/>
      <c r="CLN36" s="203"/>
      <c r="CLO36" s="203"/>
      <c r="CLP36" s="203"/>
      <c r="CLQ36" s="203"/>
      <c r="CLR36" s="203"/>
      <c r="CLS36" s="203"/>
      <c r="CLT36" s="203"/>
      <c r="CLU36" s="203"/>
      <c r="CLV36" s="203"/>
      <c r="CLW36" s="203"/>
      <c r="CLX36" s="203"/>
      <c r="CLY36" s="203"/>
      <c r="CLZ36" s="203"/>
      <c r="CMA36" s="203"/>
      <c r="CMB36" s="203"/>
      <c r="CMC36" s="203"/>
      <c r="CMD36" s="203"/>
      <c r="CME36" s="203"/>
      <c r="CMF36" s="203"/>
      <c r="CMG36" s="203"/>
      <c r="CMH36" s="203"/>
      <c r="CMI36" s="203"/>
      <c r="CMJ36" s="203"/>
      <c r="CMK36" s="203"/>
      <c r="CML36" s="203"/>
      <c r="CMM36" s="203"/>
      <c r="CMN36" s="203"/>
      <c r="CMO36" s="203"/>
      <c r="CMP36" s="203"/>
      <c r="CMQ36" s="203"/>
      <c r="CMR36" s="203"/>
      <c r="CMS36" s="203"/>
      <c r="CMT36" s="203"/>
      <c r="CMU36" s="203"/>
      <c r="CMV36" s="203"/>
      <c r="CMW36" s="203"/>
      <c r="CMX36" s="203"/>
      <c r="CMY36" s="203"/>
      <c r="CMZ36" s="203"/>
      <c r="CNA36" s="203"/>
      <c r="CNB36" s="203"/>
      <c r="CNC36" s="203"/>
      <c r="CND36" s="203"/>
      <c r="CNE36" s="203"/>
      <c r="CNF36" s="203"/>
      <c r="CNG36" s="203"/>
      <c r="CNH36" s="203"/>
      <c r="CNI36" s="203"/>
      <c r="CNJ36" s="203"/>
      <c r="CNK36" s="203"/>
      <c r="CNL36" s="203"/>
      <c r="CNM36" s="203"/>
      <c r="CNN36" s="203"/>
      <c r="CNO36" s="203"/>
      <c r="CNP36" s="203"/>
      <c r="CNQ36" s="203"/>
      <c r="CNR36" s="203"/>
      <c r="CNS36" s="203"/>
      <c r="CNT36" s="203"/>
      <c r="CNU36" s="203"/>
      <c r="CNV36" s="203"/>
      <c r="CNW36" s="203"/>
      <c r="CNX36" s="203"/>
      <c r="CNY36" s="203"/>
      <c r="CNZ36" s="203"/>
      <c r="COA36" s="203"/>
      <c r="COB36" s="203"/>
      <c r="COC36" s="203"/>
      <c r="COD36" s="203"/>
      <c r="COE36" s="203"/>
      <c r="COF36" s="203"/>
      <c r="COG36" s="203"/>
      <c r="COH36" s="203"/>
      <c r="COI36" s="203"/>
      <c r="COJ36" s="203"/>
      <c r="COK36" s="203"/>
      <c r="COL36" s="203"/>
      <c r="COM36" s="203"/>
      <c r="CON36" s="203"/>
      <c r="COO36" s="203"/>
      <c r="COP36" s="203"/>
      <c r="COQ36" s="203"/>
      <c r="COR36" s="203"/>
      <c r="COS36" s="203"/>
      <c r="COT36" s="203"/>
      <c r="COU36" s="203"/>
      <c r="COV36" s="203"/>
      <c r="COW36" s="203"/>
      <c r="COX36" s="203"/>
      <c r="COY36" s="203"/>
      <c r="COZ36" s="203"/>
      <c r="CPA36" s="203"/>
      <c r="CPB36" s="203"/>
      <c r="CPC36" s="203"/>
      <c r="CPD36" s="203"/>
      <c r="CPE36" s="203"/>
      <c r="CPF36" s="203"/>
      <c r="CPG36" s="203"/>
      <c r="CPH36" s="203"/>
      <c r="CPI36" s="203"/>
      <c r="CPJ36" s="203"/>
      <c r="CPK36" s="203"/>
      <c r="CPL36" s="203"/>
      <c r="CPM36" s="203"/>
      <c r="CPN36" s="203"/>
      <c r="CPO36" s="203"/>
      <c r="CPP36" s="203"/>
      <c r="CPQ36" s="203"/>
      <c r="CPR36" s="203"/>
      <c r="CPS36" s="203"/>
      <c r="CPT36" s="203"/>
      <c r="CPU36" s="203"/>
      <c r="CPV36" s="203"/>
      <c r="CPW36" s="203"/>
      <c r="CPX36" s="203"/>
      <c r="CPY36" s="203"/>
      <c r="CPZ36" s="203"/>
      <c r="CQA36" s="203"/>
      <c r="CQB36" s="203"/>
      <c r="CQC36" s="203"/>
      <c r="CQD36" s="203"/>
      <c r="CQE36" s="203"/>
      <c r="CQF36" s="203"/>
      <c r="CQG36" s="203"/>
      <c r="CQH36" s="203"/>
      <c r="CQI36" s="203"/>
      <c r="CQJ36" s="203"/>
      <c r="CQK36" s="203"/>
      <c r="CQL36" s="203"/>
      <c r="CQM36" s="203"/>
      <c r="CQN36" s="203"/>
      <c r="CQO36" s="203"/>
      <c r="CQP36" s="203"/>
      <c r="CQQ36" s="203"/>
      <c r="CQR36" s="203"/>
      <c r="CQS36" s="203"/>
      <c r="CQT36" s="203"/>
      <c r="CQU36" s="203"/>
      <c r="CQV36" s="203"/>
      <c r="CQW36" s="203"/>
      <c r="CQX36" s="203"/>
      <c r="CQY36" s="203"/>
      <c r="CQZ36" s="203"/>
      <c r="CRA36" s="203"/>
      <c r="CRB36" s="203"/>
      <c r="CRC36" s="203"/>
      <c r="CRD36" s="203"/>
      <c r="CRE36" s="203"/>
      <c r="CRF36" s="203"/>
      <c r="CRG36" s="203"/>
      <c r="CRH36" s="203"/>
      <c r="CRI36" s="203"/>
      <c r="CRJ36" s="203"/>
      <c r="CRK36" s="203"/>
      <c r="CRL36" s="203"/>
      <c r="CRM36" s="203"/>
      <c r="CRN36" s="203"/>
      <c r="CRO36" s="203"/>
      <c r="CRP36" s="203"/>
      <c r="CRQ36" s="203"/>
      <c r="CRR36" s="203"/>
      <c r="CRS36" s="203"/>
      <c r="CRT36" s="203"/>
      <c r="CRU36" s="203"/>
      <c r="CRV36" s="203"/>
      <c r="CRW36" s="203"/>
      <c r="CRX36" s="203"/>
      <c r="CRY36" s="203"/>
      <c r="CRZ36" s="203"/>
      <c r="CSA36" s="203"/>
      <c r="CSB36" s="203"/>
      <c r="CSC36" s="203"/>
      <c r="CSD36" s="203"/>
      <c r="CSE36" s="203"/>
      <c r="CSF36" s="203"/>
      <c r="CSG36" s="203"/>
      <c r="CSH36" s="203"/>
      <c r="CSI36" s="203"/>
      <c r="CSJ36" s="203"/>
      <c r="CSK36" s="203"/>
      <c r="CSL36" s="203"/>
      <c r="CSM36" s="203"/>
      <c r="CSN36" s="203"/>
      <c r="CSO36" s="203"/>
      <c r="CSP36" s="203"/>
      <c r="CSQ36" s="203"/>
      <c r="CSR36" s="203"/>
      <c r="CSS36" s="203"/>
      <c r="CST36" s="203"/>
      <c r="CSU36" s="203"/>
      <c r="CSV36" s="203"/>
      <c r="CSW36" s="203"/>
      <c r="CSX36" s="203"/>
      <c r="CSY36" s="203"/>
      <c r="CSZ36" s="203"/>
      <c r="CTA36" s="203"/>
      <c r="CTB36" s="203"/>
      <c r="CTC36" s="203"/>
      <c r="CTD36" s="203"/>
      <c r="CTE36" s="203"/>
      <c r="CTF36" s="203"/>
      <c r="CTG36" s="203"/>
      <c r="CTH36" s="203"/>
      <c r="CTI36" s="203"/>
      <c r="CTJ36" s="203"/>
      <c r="CTK36" s="203"/>
      <c r="CTL36" s="203"/>
      <c r="CTM36" s="203"/>
      <c r="CTN36" s="203"/>
      <c r="CTO36" s="203"/>
      <c r="CTP36" s="203"/>
      <c r="CTQ36" s="203"/>
      <c r="CTR36" s="203"/>
      <c r="CTS36" s="203"/>
      <c r="CTT36" s="203"/>
      <c r="CTU36" s="203"/>
      <c r="CTV36" s="203"/>
      <c r="CTW36" s="203"/>
      <c r="CTX36" s="203"/>
      <c r="CTY36" s="203"/>
      <c r="CTZ36" s="203"/>
      <c r="CUA36" s="203"/>
      <c r="CUB36" s="203"/>
      <c r="CUC36" s="203"/>
      <c r="CUD36" s="203"/>
      <c r="CUE36" s="203"/>
      <c r="CUF36" s="203"/>
      <c r="CUG36" s="203"/>
      <c r="CUH36" s="203"/>
      <c r="CUI36" s="203"/>
      <c r="CUJ36" s="203"/>
      <c r="CUK36" s="203"/>
      <c r="CUL36" s="203"/>
      <c r="CUM36" s="203"/>
      <c r="CUN36" s="203"/>
      <c r="CUO36" s="203"/>
      <c r="CUP36" s="203"/>
      <c r="CUQ36" s="203"/>
      <c r="CUR36" s="203"/>
      <c r="CUS36" s="203"/>
      <c r="CUT36" s="203"/>
      <c r="CUU36" s="203"/>
      <c r="CUV36" s="203"/>
      <c r="CUW36" s="203"/>
      <c r="CUX36" s="203"/>
      <c r="CUY36" s="203"/>
      <c r="CUZ36" s="203"/>
      <c r="CVA36" s="203"/>
      <c r="CVB36" s="203"/>
      <c r="CVC36" s="203"/>
      <c r="CVD36" s="203"/>
      <c r="CVE36" s="203"/>
      <c r="CVF36" s="203"/>
      <c r="CVG36" s="203"/>
      <c r="CVH36" s="203"/>
      <c r="CVI36" s="203"/>
      <c r="CVJ36" s="203"/>
      <c r="CVK36" s="203"/>
      <c r="CVL36" s="203"/>
      <c r="CVM36" s="203"/>
      <c r="CVN36" s="203"/>
      <c r="CVO36" s="203"/>
      <c r="CVP36" s="203"/>
      <c r="CVQ36" s="203"/>
      <c r="CVR36" s="203"/>
      <c r="CVS36" s="203"/>
      <c r="CVT36" s="203"/>
      <c r="CVU36" s="203"/>
      <c r="CVV36" s="203"/>
      <c r="CVW36" s="203"/>
      <c r="CVX36" s="203"/>
      <c r="CVY36" s="203"/>
      <c r="CVZ36" s="203"/>
      <c r="CWA36" s="203"/>
      <c r="CWB36" s="203"/>
      <c r="CWC36" s="203"/>
      <c r="CWD36" s="203"/>
      <c r="CWE36" s="203"/>
      <c r="CWF36" s="203"/>
      <c r="CWG36" s="203"/>
      <c r="CWH36" s="203"/>
      <c r="CWI36" s="203"/>
      <c r="CWJ36" s="203"/>
      <c r="CWK36" s="203"/>
      <c r="CWL36" s="203"/>
      <c r="CWM36" s="203"/>
      <c r="CWN36" s="203"/>
      <c r="CWO36" s="203"/>
      <c r="CWP36" s="203"/>
      <c r="CWQ36" s="203"/>
      <c r="CWR36" s="203"/>
      <c r="CWS36" s="203"/>
      <c r="CWT36" s="203"/>
      <c r="CWU36" s="203"/>
      <c r="CWV36" s="203"/>
      <c r="CWW36" s="203"/>
      <c r="CWX36" s="203"/>
      <c r="CWY36" s="203"/>
      <c r="CWZ36" s="203"/>
      <c r="CXA36" s="203"/>
      <c r="CXB36" s="203"/>
      <c r="CXC36" s="203"/>
      <c r="CXD36" s="203"/>
      <c r="CXE36" s="203"/>
      <c r="CXF36" s="203"/>
      <c r="CXG36" s="203"/>
      <c r="CXH36" s="203"/>
      <c r="CXI36" s="203"/>
      <c r="CXJ36" s="203"/>
      <c r="CXK36" s="203"/>
      <c r="CXL36" s="203"/>
      <c r="CXM36" s="203"/>
      <c r="CXN36" s="203"/>
      <c r="CXO36" s="203"/>
      <c r="CXP36" s="203"/>
      <c r="CXQ36" s="203"/>
      <c r="CXR36" s="203"/>
      <c r="CXS36" s="203"/>
      <c r="CXT36" s="203"/>
      <c r="CXU36" s="203"/>
      <c r="CXV36" s="203"/>
      <c r="CXW36" s="203"/>
      <c r="CXX36" s="203"/>
      <c r="CXY36" s="203"/>
      <c r="CXZ36" s="203"/>
      <c r="CYA36" s="203"/>
      <c r="CYB36" s="203"/>
      <c r="CYC36" s="203"/>
      <c r="CYD36" s="203"/>
      <c r="CYE36" s="203"/>
      <c r="CYF36" s="203"/>
      <c r="CYG36" s="203"/>
      <c r="CYH36" s="203"/>
      <c r="CYI36" s="203"/>
      <c r="CYJ36" s="203"/>
      <c r="CYK36" s="203"/>
      <c r="CYL36" s="203"/>
      <c r="CYM36" s="203"/>
      <c r="CYN36" s="203"/>
      <c r="CYO36" s="203"/>
      <c r="CYP36" s="203"/>
      <c r="CYQ36" s="203"/>
      <c r="CYR36" s="203"/>
      <c r="CYS36" s="203"/>
      <c r="CYT36" s="203"/>
      <c r="CYU36" s="203"/>
      <c r="CYV36" s="203"/>
      <c r="CYW36" s="203"/>
      <c r="CYX36" s="203"/>
      <c r="CYY36" s="203"/>
      <c r="CYZ36" s="203"/>
      <c r="CZA36" s="203"/>
      <c r="CZB36" s="203"/>
      <c r="CZC36" s="203"/>
      <c r="CZD36" s="203"/>
      <c r="CZE36" s="203"/>
      <c r="CZF36" s="203"/>
      <c r="CZG36" s="203"/>
      <c r="CZH36" s="203"/>
      <c r="CZI36" s="203"/>
      <c r="CZJ36" s="203"/>
      <c r="CZK36" s="203"/>
      <c r="CZL36" s="203"/>
      <c r="CZM36" s="203"/>
      <c r="CZN36" s="203"/>
      <c r="CZO36" s="203"/>
      <c r="CZP36" s="203"/>
      <c r="CZQ36" s="203"/>
      <c r="CZR36" s="203"/>
      <c r="CZS36" s="203"/>
      <c r="CZT36" s="203"/>
      <c r="CZU36" s="203"/>
      <c r="CZV36" s="203"/>
      <c r="CZW36" s="203"/>
      <c r="CZX36" s="203"/>
      <c r="CZY36" s="203"/>
      <c r="CZZ36" s="203"/>
      <c r="DAA36" s="203"/>
      <c r="DAB36" s="203"/>
      <c r="DAC36" s="203"/>
      <c r="DAD36" s="203"/>
      <c r="DAE36" s="203"/>
      <c r="DAF36" s="203"/>
      <c r="DAG36" s="203"/>
      <c r="DAH36" s="203"/>
      <c r="DAI36" s="203"/>
      <c r="DAJ36" s="203"/>
      <c r="DAK36" s="203"/>
      <c r="DAL36" s="203"/>
      <c r="DAM36" s="203"/>
      <c r="DAN36" s="203"/>
      <c r="DAO36" s="203"/>
      <c r="DAP36" s="203"/>
      <c r="DAQ36" s="203"/>
      <c r="DAR36" s="203"/>
      <c r="DAS36" s="203"/>
      <c r="DAT36" s="203"/>
      <c r="DAU36" s="203"/>
      <c r="DAV36" s="203"/>
      <c r="DAW36" s="203"/>
      <c r="DAX36" s="203"/>
      <c r="DAY36" s="203"/>
      <c r="DAZ36" s="203"/>
      <c r="DBA36" s="203"/>
      <c r="DBB36" s="203"/>
      <c r="DBC36" s="203"/>
      <c r="DBD36" s="203"/>
      <c r="DBE36" s="203"/>
      <c r="DBF36" s="203"/>
      <c r="DBG36" s="203"/>
      <c r="DBH36" s="203"/>
      <c r="DBI36" s="203"/>
      <c r="DBJ36" s="203"/>
      <c r="DBK36" s="203"/>
      <c r="DBL36" s="203"/>
      <c r="DBM36" s="203"/>
      <c r="DBN36" s="203"/>
      <c r="DBO36" s="203"/>
      <c r="DBP36" s="203"/>
      <c r="DBQ36" s="203"/>
      <c r="DBR36" s="203"/>
      <c r="DBS36" s="203"/>
      <c r="DBT36" s="203"/>
      <c r="DBU36" s="203"/>
      <c r="DBV36" s="203"/>
      <c r="DBW36" s="203"/>
      <c r="DBX36" s="203"/>
      <c r="DBY36" s="203"/>
      <c r="DBZ36" s="203"/>
      <c r="DCA36" s="203"/>
      <c r="DCB36" s="203"/>
      <c r="DCC36" s="203"/>
      <c r="DCD36" s="203"/>
      <c r="DCE36" s="203"/>
      <c r="DCF36" s="203"/>
      <c r="DCG36" s="203"/>
      <c r="DCH36" s="203"/>
      <c r="DCI36" s="203"/>
      <c r="DCJ36" s="203"/>
      <c r="DCK36" s="203"/>
      <c r="DCL36" s="203"/>
      <c r="DCM36" s="203"/>
      <c r="DCN36" s="203"/>
      <c r="DCO36" s="203"/>
      <c r="DCP36" s="203"/>
      <c r="DCQ36" s="203"/>
      <c r="DCR36" s="203"/>
      <c r="DCS36" s="203"/>
      <c r="DCT36" s="203"/>
      <c r="DCU36" s="203"/>
      <c r="DCV36" s="203"/>
      <c r="DCW36" s="203"/>
      <c r="DCX36" s="203"/>
      <c r="DCY36" s="203"/>
      <c r="DCZ36" s="203"/>
      <c r="DDA36" s="203"/>
      <c r="DDB36" s="203"/>
      <c r="DDC36" s="203"/>
      <c r="DDD36" s="203"/>
      <c r="DDE36" s="203"/>
      <c r="DDF36" s="203"/>
      <c r="DDG36" s="203"/>
      <c r="DDH36" s="203"/>
      <c r="DDI36" s="203"/>
      <c r="DDJ36" s="203"/>
      <c r="DDK36" s="203"/>
      <c r="DDL36" s="203"/>
      <c r="DDM36" s="203"/>
      <c r="DDN36" s="203"/>
      <c r="DDO36" s="203"/>
      <c r="DDP36" s="203"/>
      <c r="DDQ36" s="203"/>
      <c r="DDR36" s="203"/>
      <c r="DDS36" s="203"/>
      <c r="DDT36" s="203"/>
      <c r="DDU36" s="203"/>
      <c r="DDV36" s="203"/>
      <c r="DDW36" s="203"/>
      <c r="DDX36" s="203"/>
      <c r="DDY36" s="203"/>
      <c r="DDZ36" s="203"/>
      <c r="DEA36" s="203"/>
      <c r="DEB36" s="203"/>
      <c r="DEC36" s="203"/>
      <c r="DED36" s="203"/>
      <c r="DEE36" s="203"/>
      <c r="DEF36" s="203"/>
      <c r="DEG36" s="203"/>
      <c r="DEH36" s="203"/>
      <c r="DEI36" s="203"/>
      <c r="DEJ36" s="203"/>
      <c r="DEK36" s="203"/>
      <c r="DEL36" s="203"/>
      <c r="DEM36" s="203"/>
      <c r="DEN36" s="203"/>
      <c r="DEO36" s="203"/>
      <c r="DEP36" s="203"/>
      <c r="DEQ36" s="203"/>
      <c r="DER36" s="203"/>
      <c r="DES36" s="203"/>
      <c r="DET36" s="203"/>
      <c r="DEU36" s="203"/>
      <c r="DEV36" s="203"/>
      <c r="DEW36" s="203"/>
      <c r="DEX36" s="203"/>
      <c r="DEY36" s="203"/>
      <c r="DEZ36" s="203"/>
      <c r="DFA36" s="203"/>
      <c r="DFB36" s="203"/>
      <c r="DFC36" s="203"/>
      <c r="DFD36" s="203"/>
      <c r="DFE36" s="203"/>
      <c r="DFF36" s="203"/>
      <c r="DFG36" s="203"/>
      <c r="DFH36" s="203"/>
      <c r="DFI36" s="203"/>
      <c r="DFJ36" s="203"/>
      <c r="DFK36" s="203"/>
      <c r="DFL36" s="203"/>
      <c r="DFM36" s="203"/>
      <c r="DFN36" s="203"/>
      <c r="DFO36" s="203"/>
      <c r="DFP36" s="203"/>
      <c r="DFQ36" s="203"/>
      <c r="DFR36" s="203"/>
      <c r="DFS36" s="203"/>
      <c r="DFT36" s="203"/>
      <c r="DFU36" s="203"/>
      <c r="DFV36" s="203"/>
      <c r="DFW36" s="203"/>
      <c r="DFX36" s="203"/>
      <c r="DFY36" s="203"/>
      <c r="DFZ36" s="203"/>
      <c r="DGA36" s="203"/>
      <c r="DGB36" s="203"/>
      <c r="DGC36" s="203"/>
      <c r="DGD36" s="203"/>
      <c r="DGE36" s="203"/>
      <c r="DGF36" s="203"/>
      <c r="DGG36" s="203"/>
      <c r="DGH36" s="203"/>
      <c r="DGI36" s="203"/>
      <c r="DGJ36" s="203"/>
      <c r="DGK36" s="203"/>
      <c r="DGL36" s="203"/>
      <c r="DGM36" s="203"/>
      <c r="DGN36" s="203"/>
      <c r="DGO36" s="203"/>
      <c r="DGP36" s="203"/>
      <c r="DGQ36" s="203"/>
      <c r="DGR36" s="203"/>
      <c r="DGS36" s="203"/>
      <c r="DGT36" s="203"/>
      <c r="DGU36" s="203"/>
      <c r="DGV36" s="203"/>
      <c r="DGW36" s="203"/>
      <c r="DGX36" s="203"/>
      <c r="DGY36" s="203"/>
      <c r="DGZ36" s="203"/>
      <c r="DHA36" s="203"/>
      <c r="DHB36" s="203"/>
      <c r="DHC36" s="203"/>
      <c r="DHD36" s="203"/>
      <c r="DHE36" s="203"/>
      <c r="DHF36" s="203"/>
      <c r="DHG36" s="203"/>
      <c r="DHH36" s="203"/>
      <c r="DHI36" s="203"/>
      <c r="DHJ36" s="203"/>
      <c r="DHK36" s="203"/>
      <c r="DHL36" s="203"/>
      <c r="DHM36" s="203"/>
      <c r="DHN36" s="203"/>
      <c r="DHO36" s="203"/>
      <c r="DHP36" s="203"/>
      <c r="DHQ36" s="203"/>
      <c r="DHR36" s="203"/>
      <c r="DHS36" s="203"/>
      <c r="DHT36" s="203"/>
      <c r="DHU36" s="203"/>
      <c r="DHV36" s="203"/>
      <c r="DHW36" s="203"/>
      <c r="DHX36" s="203"/>
      <c r="DHY36" s="203"/>
      <c r="DHZ36" s="203"/>
      <c r="DIA36" s="203"/>
      <c r="DIB36" s="203"/>
      <c r="DIC36" s="203"/>
      <c r="DID36" s="203"/>
      <c r="DIE36" s="203"/>
      <c r="DIF36" s="203"/>
      <c r="DIG36" s="203"/>
      <c r="DIH36" s="203"/>
      <c r="DII36" s="203"/>
      <c r="DIJ36" s="203"/>
      <c r="DIK36" s="203"/>
      <c r="DIL36" s="203"/>
      <c r="DIM36" s="203"/>
      <c r="DIN36" s="203"/>
      <c r="DIO36" s="203"/>
      <c r="DIP36" s="203"/>
      <c r="DIQ36" s="203"/>
      <c r="DIR36" s="203"/>
      <c r="DIS36" s="203"/>
      <c r="DIT36" s="203"/>
      <c r="DIU36" s="203"/>
      <c r="DIV36" s="203"/>
      <c r="DIW36" s="203"/>
      <c r="DIX36" s="203"/>
      <c r="DIY36" s="203"/>
      <c r="DIZ36" s="203"/>
      <c r="DJA36" s="203"/>
      <c r="DJB36" s="203"/>
      <c r="DJC36" s="203"/>
      <c r="DJD36" s="203"/>
      <c r="DJE36" s="203"/>
      <c r="DJF36" s="203"/>
      <c r="DJG36" s="203"/>
      <c r="DJH36" s="203"/>
      <c r="DJI36" s="203"/>
      <c r="DJJ36" s="203"/>
      <c r="DJK36" s="203"/>
      <c r="DJL36" s="203"/>
      <c r="DJM36" s="203"/>
      <c r="DJN36" s="203"/>
      <c r="DJO36" s="203"/>
      <c r="DJP36" s="203"/>
      <c r="DJQ36" s="203"/>
      <c r="DJR36" s="203"/>
      <c r="DJS36" s="203"/>
      <c r="DJT36" s="203"/>
      <c r="DJU36" s="203"/>
      <c r="DJV36" s="203"/>
      <c r="DJW36" s="203"/>
      <c r="DJX36" s="203"/>
      <c r="DJY36" s="203"/>
      <c r="DJZ36" s="203"/>
      <c r="DKA36" s="203"/>
      <c r="DKB36" s="203"/>
      <c r="DKC36" s="203"/>
      <c r="DKD36" s="203"/>
      <c r="DKE36" s="203"/>
      <c r="DKF36" s="203"/>
      <c r="DKG36" s="203"/>
      <c r="DKH36" s="203"/>
      <c r="DKI36" s="203"/>
      <c r="DKJ36" s="203"/>
      <c r="DKK36" s="203"/>
      <c r="DKL36" s="203"/>
      <c r="DKM36" s="203"/>
      <c r="DKN36" s="203"/>
      <c r="DKO36" s="203"/>
      <c r="DKP36" s="203"/>
      <c r="DKQ36" s="203"/>
      <c r="DKR36" s="203"/>
      <c r="DKS36" s="203"/>
      <c r="DKT36" s="203"/>
      <c r="DKU36" s="203"/>
      <c r="DKV36" s="203"/>
      <c r="DKW36" s="203"/>
      <c r="DKX36" s="203"/>
      <c r="DKY36" s="203"/>
      <c r="DKZ36" s="203"/>
      <c r="DLA36" s="203"/>
      <c r="DLB36" s="203"/>
      <c r="DLC36" s="203"/>
      <c r="DLD36" s="203"/>
      <c r="DLE36" s="203"/>
      <c r="DLF36" s="203"/>
      <c r="DLG36" s="203"/>
      <c r="DLH36" s="203"/>
      <c r="DLI36" s="203"/>
      <c r="DLJ36" s="203"/>
      <c r="DLK36" s="203"/>
      <c r="DLL36" s="203"/>
      <c r="DLM36" s="203"/>
      <c r="DLN36" s="203"/>
      <c r="DLO36" s="203"/>
      <c r="DLP36" s="203"/>
      <c r="DLQ36" s="203"/>
      <c r="DLR36" s="203"/>
      <c r="DLS36" s="203"/>
      <c r="DLT36" s="203"/>
      <c r="DLU36" s="203"/>
      <c r="DLV36" s="203"/>
      <c r="DLW36" s="203"/>
      <c r="DLX36" s="203"/>
      <c r="DLY36" s="203"/>
      <c r="DLZ36" s="203"/>
      <c r="DMA36" s="203"/>
      <c r="DMB36" s="203"/>
      <c r="DMC36" s="203"/>
      <c r="DMD36" s="203"/>
      <c r="DME36" s="203"/>
      <c r="DMF36" s="203"/>
      <c r="DMG36" s="203"/>
      <c r="DMH36" s="203"/>
      <c r="DMI36" s="203"/>
      <c r="DMJ36" s="203"/>
      <c r="DMK36" s="203"/>
      <c r="DML36" s="203"/>
      <c r="DMM36" s="203"/>
      <c r="DMN36" s="203"/>
      <c r="DMO36" s="203"/>
      <c r="DMP36" s="203"/>
      <c r="DMQ36" s="203"/>
      <c r="DMR36" s="203"/>
      <c r="DMS36" s="203"/>
      <c r="DMT36" s="203"/>
      <c r="DMU36" s="203"/>
      <c r="DMV36" s="203"/>
      <c r="DMW36" s="203"/>
      <c r="DMX36" s="203"/>
      <c r="DMY36" s="203"/>
      <c r="DMZ36" s="203"/>
      <c r="DNA36" s="203"/>
      <c r="DNB36" s="203"/>
      <c r="DNC36" s="203"/>
      <c r="DND36" s="203"/>
      <c r="DNE36" s="203"/>
      <c r="DNF36" s="203"/>
      <c r="DNG36" s="203"/>
      <c r="DNH36" s="203"/>
      <c r="DNI36" s="203"/>
      <c r="DNJ36" s="203"/>
      <c r="DNK36" s="203"/>
      <c r="DNL36" s="203"/>
      <c r="DNM36" s="203"/>
      <c r="DNN36" s="203"/>
      <c r="DNO36" s="203"/>
      <c r="DNP36" s="203"/>
      <c r="DNQ36" s="203"/>
      <c r="DNR36" s="203"/>
      <c r="DNS36" s="203"/>
      <c r="DNT36" s="203"/>
      <c r="DNU36" s="203"/>
      <c r="DNV36" s="203"/>
      <c r="DNW36" s="203"/>
      <c r="DNX36" s="203"/>
      <c r="DNY36" s="203"/>
      <c r="DNZ36" s="203"/>
      <c r="DOA36" s="203"/>
      <c r="DOB36" s="203"/>
      <c r="DOC36" s="203"/>
      <c r="DOD36" s="203"/>
      <c r="DOE36" s="203"/>
      <c r="DOF36" s="203"/>
      <c r="DOG36" s="203"/>
      <c r="DOH36" s="203"/>
      <c r="DOI36" s="203"/>
      <c r="DOJ36" s="203"/>
      <c r="DOK36" s="203"/>
      <c r="DOL36" s="203"/>
      <c r="DOM36" s="203"/>
      <c r="DON36" s="203"/>
      <c r="DOO36" s="203"/>
      <c r="DOP36" s="203"/>
      <c r="DOQ36" s="203"/>
      <c r="DOR36" s="203"/>
      <c r="DOS36" s="203"/>
      <c r="DOT36" s="203"/>
      <c r="DOU36" s="203"/>
      <c r="DOV36" s="203"/>
      <c r="DOW36" s="203"/>
      <c r="DOX36" s="203"/>
      <c r="DOY36" s="203"/>
      <c r="DOZ36" s="203"/>
      <c r="DPA36" s="203"/>
      <c r="DPB36" s="203"/>
      <c r="DPC36" s="203"/>
      <c r="DPD36" s="203"/>
      <c r="DPE36" s="203"/>
      <c r="DPF36" s="203"/>
      <c r="DPG36" s="203"/>
      <c r="DPH36" s="203"/>
      <c r="DPI36" s="203"/>
      <c r="DPJ36" s="203"/>
      <c r="DPK36" s="203"/>
      <c r="DPL36" s="203"/>
      <c r="DPM36" s="203"/>
      <c r="DPN36" s="203"/>
      <c r="DPO36" s="203"/>
      <c r="DPP36" s="203"/>
      <c r="DPQ36" s="203"/>
      <c r="DPR36" s="203"/>
      <c r="DPS36" s="203"/>
      <c r="DPT36" s="203"/>
      <c r="DPU36" s="203"/>
      <c r="DPV36" s="203"/>
      <c r="DPW36" s="203"/>
      <c r="DPX36" s="203"/>
      <c r="DPY36" s="203"/>
      <c r="DPZ36" s="203"/>
      <c r="DQA36" s="203"/>
      <c r="DQB36" s="203"/>
      <c r="DQC36" s="203"/>
      <c r="DQD36" s="203"/>
      <c r="DQE36" s="203"/>
      <c r="DQF36" s="203"/>
      <c r="DQG36" s="203"/>
      <c r="DQH36" s="203"/>
      <c r="DQI36" s="203"/>
      <c r="DQJ36" s="203"/>
      <c r="DQK36" s="203"/>
      <c r="DQL36" s="203"/>
      <c r="DQM36" s="203"/>
      <c r="DQN36" s="203"/>
      <c r="DQO36" s="203"/>
      <c r="DQP36" s="203"/>
      <c r="DQQ36" s="203"/>
      <c r="DQR36" s="203"/>
      <c r="DQS36" s="203"/>
      <c r="DQT36" s="203"/>
      <c r="DQU36" s="203"/>
      <c r="DQV36" s="203"/>
      <c r="DQW36" s="203"/>
      <c r="DQX36" s="203"/>
      <c r="DQY36" s="203"/>
      <c r="DQZ36" s="203"/>
      <c r="DRA36" s="203"/>
      <c r="DRB36" s="203"/>
      <c r="DRC36" s="203"/>
      <c r="DRD36" s="203"/>
      <c r="DRE36" s="203"/>
      <c r="DRF36" s="203"/>
      <c r="DRG36" s="203"/>
      <c r="DRH36" s="203"/>
      <c r="DRI36" s="203"/>
      <c r="DRJ36" s="203"/>
      <c r="DRK36" s="203"/>
      <c r="DRL36" s="203"/>
      <c r="DRM36" s="203"/>
      <c r="DRN36" s="203"/>
      <c r="DRO36" s="203"/>
      <c r="DRP36" s="203"/>
      <c r="DRQ36" s="203"/>
      <c r="DRR36" s="203"/>
      <c r="DRS36" s="203"/>
      <c r="DRT36" s="203"/>
      <c r="DRU36" s="203"/>
      <c r="DRV36" s="203"/>
      <c r="DRW36" s="203"/>
      <c r="DRX36" s="203"/>
      <c r="DRY36" s="203"/>
      <c r="DRZ36" s="203"/>
      <c r="DSA36" s="203"/>
      <c r="DSB36" s="203"/>
      <c r="DSC36" s="203"/>
      <c r="DSD36" s="203"/>
      <c r="DSE36" s="203"/>
      <c r="DSF36" s="203"/>
      <c r="DSG36" s="203"/>
      <c r="DSH36" s="203"/>
      <c r="DSI36" s="203"/>
      <c r="DSJ36" s="203"/>
      <c r="DSK36" s="203"/>
      <c r="DSL36" s="203"/>
      <c r="DSM36" s="203"/>
      <c r="DSN36" s="203"/>
      <c r="DSO36" s="203"/>
      <c r="DSP36" s="203"/>
      <c r="DSQ36" s="203"/>
      <c r="DSR36" s="203"/>
      <c r="DSS36" s="203"/>
      <c r="DST36" s="203"/>
      <c r="DSU36" s="203"/>
      <c r="DSV36" s="203"/>
      <c r="DSW36" s="203"/>
      <c r="DSX36" s="203"/>
      <c r="DSY36" s="203"/>
      <c r="DSZ36" s="203"/>
      <c r="DTA36" s="203"/>
      <c r="DTB36" s="203"/>
      <c r="DTC36" s="203"/>
      <c r="DTD36" s="203"/>
      <c r="DTE36" s="203"/>
      <c r="DTF36" s="203"/>
      <c r="DTG36" s="203"/>
      <c r="DTH36" s="203"/>
      <c r="DTI36" s="203"/>
      <c r="DTJ36" s="203"/>
      <c r="DTK36" s="203"/>
      <c r="DTL36" s="203"/>
      <c r="DTM36" s="203"/>
      <c r="DTN36" s="203"/>
      <c r="DTO36" s="203"/>
      <c r="DTP36" s="203"/>
      <c r="DTQ36" s="203"/>
      <c r="DTR36" s="203"/>
      <c r="DTS36" s="203"/>
      <c r="DTT36" s="203"/>
      <c r="DTU36" s="203"/>
      <c r="DTV36" s="203"/>
      <c r="DTW36" s="203"/>
      <c r="DTX36" s="203"/>
      <c r="DTY36" s="203"/>
      <c r="DTZ36" s="203"/>
      <c r="DUA36" s="203"/>
      <c r="DUB36" s="203"/>
      <c r="DUC36" s="203"/>
      <c r="DUD36" s="203"/>
      <c r="DUE36" s="203"/>
      <c r="DUF36" s="203"/>
      <c r="DUG36" s="203"/>
      <c r="DUH36" s="203"/>
      <c r="DUI36" s="203"/>
      <c r="DUJ36" s="203"/>
      <c r="DUK36" s="203"/>
      <c r="DUL36" s="203"/>
      <c r="DUM36" s="203"/>
      <c r="DUN36" s="203"/>
      <c r="DUO36" s="203"/>
      <c r="DUP36" s="203"/>
      <c r="DUQ36" s="203"/>
      <c r="DUR36" s="203"/>
      <c r="DUS36" s="203"/>
      <c r="DUT36" s="203"/>
      <c r="DUU36" s="203"/>
      <c r="DUV36" s="203"/>
      <c r="DUW36" s="203"/>
      <c r="DUX36" s="203"/>
      <c r="DUY36" s="203"/>
      <c r="DUZ36" s="203"/>
      <c r="DVA36" s="203"/>
      <c r="DVB36" s="203"/>
      <c r="DVC36" s="203"/>
      <c r="DVD36" s="203"/>
      <c r="DVE36" s="203"/>
      <c r="DVF36" s="203"/>
      <c r="DVG36" s="203"/>
      <c r="DVH36" s="203"/>
      <c r="DVI36" s="203"/>
      <c r="DVJ36" s="203"/>
      <c r="DVK36" s="203"/>
      <c r="DVL36" s="203"/>
      <c r="DVM36" s="203"/>
      <c r="DVN36" s="203"/>
      <c r="DVO36" s="203"/>
      <c r="DVP36" s="203"/>
      <c r="DVQ36" s="203"/>
      <c r="DVR36" s="203"/>
      <c r="DVS36" s="203"/>
      <c r="DVT36" s="203"/>
      <c r="DVU36" s="203"/>
      <c r="DVV36" s="203"/>
      <c r="DVW36" s="203"/>
      <c r="DVX36" s="203"/>
      <c r="DVY36" s="203"/>
      <c r="DVZ36" s="203"/>
      <c r="DWA36" s="203"/>
      <c r="DWB36" s="203"/>
      <c r="DWC36" s="203"/>
      <c r="DWD36" s="203"/>
      <c r="DWE36" s="203"/>
      <c r="DWF36" s="203"/>
      <c r="DWG36" s="203"/>
      <c r="DWH36" s="203"/>
      <c r="DWI36" s="203"/>
      <c r="DWJ36" s="203"/>
      <c r="DWK36" s="203"/>
      <c r="DWL36" s="203"/>
      <c r="DWM36" s="203"/>
      <c r="DWN36" s="203"/>
      <c r="DWO36" s="203"/>
      <c r="DWP36" s="203"/>
      <c r="DWQ36" s="203"/>
      <c r="DWR36" s="203"/>
      <c r="DWS36" s="203"/>
      <c r="DWT36" s="203"/>
      <c r="DWU36" s="203"/>
      <c r="DWV36" s="203"/>
      <c r="DWW36" s="203"/>
      <c r="DWX36" s="203"/>
      <c r="DWY36" s="203"/>
      <c r="DWZ36" s="203"/>
      <c r="DXA36" s="203"/>
      <c r="DXB36" s="203"/>
      <c r="DXC36" s="203"/>
      <c r="DXD36" s="203"/>
      <c r="DXE36" s="203"/>
      <c r="DXF36" s="203"/>
      <c r="DXG36" s="203"/>
      <c r="DXH36" s="203"/>
      <c r="DXI36" s="203"/>
      <c r="DXJ36" s="203"/>
      <c r="DXK36" s="203"/>
      <c r="DXL36" s="203"/>
      <c r="DXM36" s="203"/>
      <c r="DXN36" s="203"/>
      <c r="DXO36" s="203"/>
      <c r="DXP36" s="203"/>
      <c r="DXQ36" s="203"/>
      <c r="DXR36" s="203"/>
      <c r="DXS36" s="203"/>
      <c r="DXT36" s="203"/>
      <c r="DXU36" s="203"/>
      <c r="DXV36" s="203"/>
      <c r="DXW36" s="203"/>
      <c r="DXX36" s="203"/>
      <c r="DXY36" s="203"/>
      <c r="DXZ36" s="203"/>
      <c r="DYA36" s="203"/>
      <c r="DYB36" s="203"/>
      <c r="DYC36" s="203"/>
      <c r="DYD36" s="203"/>
      <c r="DYE36" s="203"/>
      <c r="DYF36" s="203"/>
      <c r="DYG36" s="203"/>
      <c r="DYH36" s="203"/>
      <c r="DYI36" s="203"/>
      <c r="DYJ36" s="203"/>
      <c r="DYK36" s="203"/>
      <c r="DYL36" s="203"/>
      <c r="DYM36" s="203"/>
      <c r="DYN36" s="203"/>
      <c r="DYO36" s="203"/>
      <c r="DYP36" s="203"/>
      <c r="DYQ36" s="203"/>
      <c r="DYR36" s="203"/>
      <c r="DYS36" s="203"/>
      <c r="DYT36" s="203"/>
      <c r="DYU36" s="203"/>
      <c r="DYV36" s="203"/>
      <c r="DYW36" s="203"/>
      <c r="DYX36" s="203"/>
      <c r="DYY36" s="203"/>
      <c r="DYZ36" s="203"/>
      <c r="DZA36" s="203"/>
      <c r="DZB36" s="203"/>
      <c r="DZC36" s="203"/>
      <c r="DZD36" s="203"/>
      <c r="DZE36" s="203"/>
      <c r="DZF36" s="203"/>
      <c r="DZG36" s="203"/>
      <c r="DZH36" s="203"/>
      <c r="DZI36" s="203"/>
      <c r="DZJ36" s="203"/>
      <c r="DZK36" s="203"/>
      <c r="DZL36" s="203"/>
      <c r="DZM36" s="203"/>
      <c r="DZN36" s="203"/>
      <c r="DZO36" s="203"/>
      <c r="DZP36" s="203"/>
      <c r="DZQ36" s="203"/>
      <c r="DZR36" s="203"/>
      <c r="DZS36" s="203"/>
      <c r="DZT36" s="203"/>
      <c r="DZU36" s="203"/>
      <c r="DZV36" s="203"/>
      <c r="DZW36" s="203"/>
      <c r="DZX36" s="203"/>
      <c r="DZY36" s="203"/>
      <c r="DZZ36" s="203"/>
      <c r="EAA36" s="203"/>
      <c r="EAB36" s="203"/>
      <c r="EAC36" s="203"/>
      <c r="EAD36" s="203"/>
      <c r="EAE36" s="203"/>
      <c r="EAF36" s="203"/>
      <c r="EAG36" s="203"/>
      <c r="EAH36" s="203"/>
      <c r="EAI36" s="203"/>
      <c r="EAJ36" s="203"/>
      <c r="EAK36" s="203"/>
      <c r="EAL36" s="203"/>
      <c r="EAM36" s="203"/>
      <c r="EAN36" s="203"/>
      <c r="EAO36" s="203"/>
      <c r="EAP36" s="203"/>
      <c r="EAQ36" s="203"/>
      <c r="EAR36" s="203"/>
      <c r="EAS36" s="203"/>
      <c r="EAT36" s="203"/>
      <c r="EAU36" s="203"/>
      <c r="EAV36" s="203"/>
      <c r="EAW36" s="203"/>
      <c r="EAX36" s="203"/>
      <c r="EAY36" s="203"/>
      <c r="EAZ36" s="203"/>
      <c r="EBA36" s="203"/>
      <c r="EBB36" s="203"/>
      <c r="EBC36" s="203"/>
      <c r="EBD36" s="203"/>
      <c r="EBE36" s="203"/>
      <c r="EBF36" s="203"/>
      <c r="EBG36" s="203"/>
      <c r="EBH36" s="203"/>
      <c r="EBI36" s="203"/>
      <c r="EBJ36" s="203"/>
      <c r="EBK36" s="203"/>
      <c r="EBL36" s="203"/>
      <c r="EBM36" s="203"/>
      <c r="EBN36" s="203"/>
      <c r="EBO36" s="203"/>
      <c r="EBP36" s="203"/>
      <c r="EBQ36" s="203"/>
      <c r="EBR36" s="203"/>
      <c r="EBS36" s="203"/>
      <c r="EBT36" s="203"/>
      <c r="EBU36" s="203"/>
      <c r="EBV36" s="203"/>
      <c r="EBW36" s="203"/>
      <c r="EBX36" s="203"/>
      <c r="EBY36" s="203"/>
      <c r="EBZ36" s="203"/>
      <c r="ECA36" s="203"/>
      <c r="ECB36" s="203"/>
      <c r="ECC36" s="203"/>
      <c r="ECD36" s="203"/>
      <c r="ECE36" s="203"/>
      <c r="ECF36" s="203"/>
      <c r="ECG36" s="203"/>
      <c r="ECH36" s="203"/>
      <c r="ECI36" s="203"/>
      <c r="ECJ36" s="203"/>
      <c r="ECK36" s="203"/>
      <c r="ECL36" s="203"/>
      <c r="ECM36" s="203"/>
      <c r="ECN36" s="203"/>
      <c r="ECO36" s="203"/>
      <c r="ECP36" s="203"/>
      <c r="ECQ36" s="203"/>
      <c r="ECR36" s="203"/>
      <c r="ECS36" s="203"/>
      <c r="ECT36" s="203"/>
      <c r="ECU36" s="203"/>
      <c r="ECV36" s="203"/>
      <c r="ECW36" s="203"/>
      <c r="ECX36" s="203"/>
      <c r="ECY36" s="203"/>
      <c r="ECZ36" s="203"/>
      <c r="EDA36" s="203"/>
      <c r="EDB36" s="203"/>
      <c r="EDC36" s="203"/>
      <c r="EDD36" s="203"/>
      <c r="EDE36" s="203"/>
      <c r="EDF36" s="203"/>
      <c r="EDG36" s="203"/>
      <c r="EDH36" s="203"/>
      <c r="EDI36" s="203"/>
      <c r="EDJ36" s="203"/>
      <c r="EDK36" s="203"/>
      <c r="EDL36" s="203"/>
      <c r="EDM36" s="203"/>
      <c r="EDN36" s="203"/>
      <c r="EDO36" s="203"/>
      <c r="EDP36" s="203"/>
      <c r="EDQ36" s="203"/>
      <c r="EDR36" s="203"/>
      <c r="EDS36" s="203"/>
      <c r="EDT36" s="203"/>
      <c r="EDU36" s="203"/>
      <c r="EDV36" s="203"/>
      <c r="EDW36" s="203"/>
      <c r="EDX36" s="203"/>
      <c r="EDY36" s="203"/>
      <c r="EDZ36" s="203"/>
      <c r="EEA36" s="203"/>
      <c r="EEB36" s="203"/>
      <c r="EEC36" s="203"/>
      <c r="EED36" s="203"/>
      <c r="EEE36" s="203"/>
      <c r="EEF36" s="203"/>
      <c r="EEG36" s="203"/>
      <c r="EEH36" s="203"/>
      <c r="EEI36" s="203"/>
      <c r="EEJ36" s="203"/>
      <c r="EEK36" s="203"/>
      <c r="EEL36" s="203"/>
      <c r="EEM36" s="203"/>
      <c r="EEN36" s="203"/>
      <c r="EEO36" s="203"/>
      <c r="EEP36" s="203"/>
      <c r="EEQ36" s="203"/>
      <c r="EER36" s="203"/>
      <c r="EES36" s="203"/>
      <c r="EET36" s="203"/>
      <c r="EEU36" s="203"/>
      <c r="EEV36" s="203"/>
      <c r="EEW36" s="203"/>
      <c r="EEX36" s="203"/>
      <c r="EEY36" s="203"/>
      <c r="EEZ36" s="203"/>
      <c r="EFA36" s="203"/>
      <c r="EFB36" s="203"/>
      <c r="EFC36" s="203"/>
      <c r="EFD36" s="203"/>
      <c r="EFE36" s="203"/>
      <c r="EFF36" s="203"/>
      <c r="EFG36" s="203"/>
      <c r="EFH36" s="203"/>
      <c r="EFI36" s="203"/>
      <c r="EFJ36" s="203"/>
      <c r="EFK36" s="203"/>
      <c r="EFL36" s="203"/>
      <c r="EFM36" s="203"/>
      <c r="EFN36" s="203"/>
      <c r="EFO36" s="203"/>
      <c r="EFP36" s="203"/>
      <c r="EFQ36" s="203"/>
      <c r="EFR36" s="203"/>
      <c r="EFS36" s="203"/>
      <c r="EFT36" s="203"/>
      <c r="EFU36" s="203"/>
      <c r="EFV36" s="203"/>
      <c r="EFW36" s="203"/>
      <c r="EFX36" s="203"/>
      <c r="EFY36" s="203"/>
      <c r="EFZ36" s="203"/>
      <c r="EGA36" s="203"/>
      <c r="EGB36" s="203"/>
      <c r="EGC36" s="203"/>
      <c r="EGD36" s="203"/>
      <c r="EGE36" s="203"/>
      <c r="EGF36" s="203"/>
      <c r="EGG36" s="203"/>
      <c r="EGH36" s="203"/>
      <c r="EGI36" s="203"/>
      <c r="EGJ36" s="203"/>
      <c r="EGK36" s="203"/>
      <c r="EGL36" s="203"/>
      <c r="EGM36" s="203"/>
      <c r="EGN36" s="203"/>
      <c r="EGO36" s="203"/>
      <c r="EGP36" s="203"/>
      <c r="EGQ36" s="203"/>
      <c r="EGR36" s="203"/>
      <c r="EGS36" s="203"/>
      <c r="EGT36" s="203"/>
      <c r="EGU36" s="203"/>
      <c r="EGV36" s="203"/>
      <c r="EGW36" s="203"/>
      <c r="EGX36" s="203"/>
      <c r="EGY36" s="203"/>
      <c r="EGZ36" s="203"/>
      <c r="EHA36" s="203"/>
      <c r="EHB36" s="203"/>
      <c r="EHC36" s="203"/>
      <c r="EHD36" s="203"/>
      <c r="EHE36" s="203"/>
      <c r="EHF36" s="203"/>
      <c r="EHG36" s="203"/>
      <c r="EHH36" s="203"/>
      <c r="EHI36" s="203"/>
      <c r="EHJ36" s="203"/>
      <c r="EHK36" s="203"/>
      <c r="EHL36" s="203"/>
      <c r="EHM36" s="203"/>
      <c r="EHN36" s="203"/>
      <c r="EHO36" s="203"/>
      <c r="EHP36" s="203"/>
      <c r="EHQ36" s="203"/>
      <c r="EHR36" s="203"/>
      <c r="EHS36" s="203"/>
      <c r="EHT36" s="203"/>
      <c r="EHU36" s="203"/>
      <c r="EHV36" s="203"/>
      <c r="EHW36" s="203"/>
      <c r="EHX36" s="203"/>
      <c r="EHY36" s="203"/>
      <c r="EHZ36" s="203"/>
      <c r="EIA36" s="203"/>
      <c r="EIB36" s="203"/>
      <c r="EIC36" s="203"/>
      <c r="EID36" s="203"/>
      <c r="EIE36" s="203"/>
      <c r="EIF36" s="203"/>
      <c r="EIG36" s="203"/>
      <c r="EIH36" s="203"/>
      <c r="EII36" s="203"/>
      <c r="EIJ36" s="203"/>
      <c r="EIK36" s="203"/>
      <c r="EIL36" s="203"/>
      <c r="EIM36" s="203"/>
      <c r="EIN36" s="203"/>
      <c r="EIO36" s="203"/>
      <c r="EIP36" s="203"/>
      <c r="EIQ36" s="203"/>
      <c r="EIR36" s="203"/>
      <c r="EIS36" s="203"/>
      <c r="EIT36" s="203"/>
      <c r="EIU36" s="203"/>
      <c r="EIV36" s="203"/>
      <c r="EIW36" s="203"/>
      <c r="EIX36" s="203"/>
      <c r="EIY36" s="203"/>
      <c r="EIZ36" s="203"/>
      <c r="EJA36" s="203"/>
      <c r="EJB36" s="203"/>
      <c r="EJC36" s="203"/>
      <c r="EJD36" s="203"/>
      <c r="EJE36" s="203"/>
      <c r="EJF36" s="203"/>
      <c r="EJG36" s="203"/>
      <c r="EJH36" s="203"/>
      <c r="EJI36" s="203"/>
      <c r="EJJ36" s="203"/>
      <c r="EJK36" s="203"/>
      <c r="EJL36" s="203"/>
      <c r="EJM36" s="203"/>
      <c r="EJN36" s="203"/>
      <c r="EJO36" s="203"/>
      <c r="EJP36" s="203"/>
      <c r="EJQ36" s="203"/>
      <c r="EJR36" s="203"/>
      <c r="EJS36" s="203"/>
      <c r="EJT36" s="203"/>
      <c r="EJU36" s="203"/>
      <c r="EJV36" s="203"/>
      <c r="EJW36" s="203"/>
      <c r="EJX36" s="203"/>
      <c r="EJY36" s="203"/>
      <c r="EJZ36" s="203"/>
      <c r="EKA36" s="203"/>
      <c r="EKB36" s="203"/>
      <c r="EKC36" s="203"/>
      <c r="EKD36" s="203"/>
      <c r="EKE36" s="203"/>
      <c r="EKF36" s="203"/>
      <c r="EKG36" s="203"/>
      <c r="EKH36" s="203"/>
      <c r="EKI36" s="203"/>
      <c r="EKJ36" s="203"/>
      <c r="EKK36" s="203"/>
      <c r="EKL36" s="203"/>
      <c r="EKM36" s="203"/>
      <c r="EKN36" s="203"/>
      <c r="EKO36" s="203"/>
      <c r="EKP36" s="203"/>
      <c r="EKQ36" s="203"/>
      <c r="EKR36" s="203"/>
      <c r="EKS36" s="203"/>
      <c r="EKT36" s="203"/>
      <c r="EKU36" s="203"/>
      <c r="EKV36" s="203"/>
      <c r="EKW36" s="203"/>
      <c r="EKX36" s="203"/>
      <c r="EKY36" s="203"/>
      <c r="EKZ36" s="203"/>
      <c r="ELA36" s="203"/>
      <c r="ELB36" s="203"/>
      <c r="ELC36" s="203"/>
      <c r="ELD36" s="203"/>
      <c r="ELE36" s="203"/>
      <c r="ELF36" s="203"/>
      <c r="ELG36" s="203"/>
      <c r="ELH36" s="203"/>
      <c r="ELI36" s="203"/>
      <c r="ELJ36" s="203"/>
      <c r="ELK36" s="203"/>
      <c r="ELL36" s="203"/>
      <c r="ELM36" s="203"/>
      <c r="ELN36" s="203"/>
      <c r="ELO36" s="203"/>
      <c r="ELP36" s="203"/>
      <c r="ELQ36" s="203"/>
      <c r="ELR36" s="203"/>
      <c r="ELS36" s="203"/>
      <c r="ELT36" s="203"/>
      <c r="ELU36" s="203"/>
      <c r="ELV36" s="203"/>
      <c r="ELW36" s="203"/>
      <c r="ELX36" s="203"/>
      <c r="ELY36" s="203"/>
      <c r="ELZ36" s="203"/>
      <c r="EMA36" s="203"/>
      <c r="EMB36" s="203"/>
      <c r="EMC36" s="203"/>
      <c r="EMD36" s="203"/>
      <c r="EME36" s="203"/>
      <c r="EMF36" s="203"/>
      <c r="EMG36" s="203"/>
      <c r="EMH36" s="203"/>
      <c r="EMI36" s="203"/>
      <c r="EMJ36" s="203"/>
      <c r="EMK36" s="203"/>
      <c r="EML36" s="203"/>
      <c r="EMM36" s="203"/>
      <c r="EMN36" s="203"/>
      <c r="EMO36" s="203"/>
      <c r="EMP36" s="203"/>
      <c r="EMQ36" s="203"/>
      <c r="EMR36" s="203"/>
      <c r="EMS36" s="203"/>
      <c r="EMT36" s="203"/>
      <c r="EMU36" s="203"/>
      <c r="EMV36" s="203"/>
      <c r="EMW36" s="203"/>
      <c r="EMX36" s="203"/>
      <c r="EMY36" s="203"/>
      <c r="EMZ36" s="203"/>
      <c r="ENA36" s="203"/>
      <c r="ENB36" s="203"/>
      <c r="ENC36" s="203"/>
      <c r="END36" s="203"/>
      <c r="ENE36" s="203"/>
      <c r="ENF36" s="203"/>
      <c r="ENG36" s="203"/>
      <c r="ENH36" s="203"/>
      <c r="ENI36" s="203"/>
      <c r="ENJ36" s="203"/>
      <c r="ENK36" s="203"/>
      <c r="ENL36" s="203"/>
      <c r="ENM36" s="203"/>
      <c r="ENN36" s="203"/>
      <c r="ENO36" s="203"/>
      <c r="ENP36" s="203"/>
      <c r="ENQ36" s="203"/>
      <c r="ENR36" s="203"/>
      <c r="ENS36" s="203"/>
      <c r="ENT36" s="203"/>
      <c r="ENU36" s="203"/>
      <c r="ENV36" s="203"/>
      <c r="ENW36" s="203"/>
      <c r="ENX36" s="203"/>
      <c r="ENY36" s="203"/>
      <c r="ENZ36" s="203"/>
      <c r="EOA36" s="203"/>
      <c r="EOB36" s="203"/>
      <c r="EOC36" s="203"/>
      <c r="EOD36" s="203"/>
      <c r="EOE36" s="203"/>
      <c r="EOF36" s="203"/>
      <c r="EOG36" s="203"/>
      <c r="EOH36" s="203"/>
      <c r="EOI36" s="203"/>
      <c r="EOJ36" s="203"/>
      <c r="EOK36" s="203"/>
      <c r="EOL36" s="203"/>
      <c r="EOM36" s="203"/>
      <c r="EON36" s="203"/>
      <c r="EOO36" s="203"/>
      <c r="EOP36" s="203"/>
      <c r="EOQ36" s="203"/>
      <c r="EOR36" s="203"/>
      <c r="EOS36" s="203"/>
      <c r="EOT36" s="203"/>
      <c r="EOU36" s="203"/>
      <c r="EOV36" s="203"/>
      <c r="EOW36" s="203"/>
      <c r="EOX36" s="203"/>
      <c r="EOY36" s="203"/>
      <c r="EOZ36" s="203"/>
      <c r="EPA36" s="203"/>
      <c r="EPB36" s="203"/>
      <c r="EPC36" s="203"/>
      <c r="EPD36" s="203"/>
      <c r="EPE36" s="203"/>
      <c r="EPF36" s="203"/>
      <c r="EPG36" s="203"/>
      <c r="EPH36" s="203"/>
      <c r="EPI36" s="203"/>
      <c r="EPJ36" s="203"/>
      <c r="EPK36" s="203"/>
      <c r="EPL36" s="203"/>
      <c r="EPM36" s="203"/>
      <c r="EPN36" s="203"/>
      <c r="EPO36" s="203"/>
      <c r="EPP36" s="203"/>
      <c r="EPQ36" s="203"/>
      <c r="EPR36" s="203"/>
      <c r="EPS36" s="203"/>
      <c r="EPT36" s="203"/>
      <c r="EPU36" s="203"/>
      <c r="EPV36" s="203"/>
      <c r="EPW36" s="203"/>
      <c r="EPX36" s="203"/>
      <c r="EPY36" s="203"/>
      <c r="EPZ36" s="203"/>
      <c r="EQA36" s="203"/>
      <c r="EQB36" s="203"/>
      <c r="EQC36" s="203"/>
      <c r="EQD36" s="203"/>
      <c r="EQE36" s="203"/>
      <c r="EQF36" s="203"/>
      <c r="EQG36" s="203"/>
      <c r="EQH36" s="203"/>
      <c r="EQI36" s="203"/>
      <c r="EQJ36" s="203"/>
      <c r="EQK36" s="203"/>
      <c r="EQL36" s="203"/>
      <c r="EQM36" s="203"/>
      <c r="EQN36" s="203"/>
      <c r="EQO36" s="203"/>
      <c r="EQP36" s="203"/>
      <c r="EQQ36" s="203"/>
      <c r="EQR36" s="203"/>
      <c r="EQS36" s="203"/>
      <c r="EQT36" s="203"/>
      <c r="EQU36" s="203"/>
      <c r="EQV36" s="203"/>
      <c r="EQW36" s="203"/>
      <c r="EQX36" s="203"/>
      <c r="EQY36" s="203"/>
      <c r="EQZ36" s="203"/>
      <c r="ERA36" s="203"/>
      <c r="ERB36" s="203"/>
      <c r="ERC36" s="203"/>
      <c r="ERD36" s="203"/>
      <c r="ERE36" s="203"/>
      <c r="ERF36" s="203"/>
      <c r="ERG36" s="203"/>
      <c r="ERH36" s="203"/>
      <c r="ERI36" s="203"/>
      <c r="ERJ36" s="203"/>
      <c r="ERK36" s="203"/>
      <c r="ERL36" s="203"/>
      <c r="ERM36" s="203"/>
      <c r="ERN36" s="203"/>
      <c r="ERO36" s="203"/>
      <c r="ERP36" s="203"/>
      <c r="ERQ36" s="203"/>
      <c r="ERR36" s="203"/>
      <c r="ERS36" s="203"/>
      <c r="ERT36" s="203"/>
      <c r="ERU36" s="203"/>
      <c r="ERV36" s="203"/>
      <c r="ERW36" s="203"/>
      <c r="ERX36" s="203"/>
      <c r="ERY36" s="203"/>
      <c r="ERZ36" s="203"/>
      <c r="ESA36" s="203"/>
      <c r="ESB36" s="203"/>
      <c r="ESC36" s="203"/>
      <c r="ESD36" s="203"/>
      <c r="ESE36" s="203"/>
      <c r="ESF36" s="203"/>
      <c r="ESG36" s="203"/>
      <c r="ESH36" s="203"/>
      <c r="ESI36" s="203"/>
      <c r="ESJ36" s="203"/>
      <c r="ESK36" s="203"/>
      <c r="ESL36" s="203"/>
      <c r="ESM36" s="203"/>
      <c r="ESN36" s="203"/>
      <c r="ESO36" s="203"/>
      <c r="ESP36" s="203"/>
      <c r="ESQ36" s="203"/>
      <c r="ESR36" s="203"/>
      <c r="ESS36" s="203"/>
      <c r="EST36" s="203"/>
      <c r="ESU36" s="203"/>
      <c r="ESV36" s="203"/>
      <c r="ESW36" s="203"/>
      <c r="ESX36" s="203"/>
      <c r="ESY36" s="203"/>
      <c r="ESZ36" s="203"/>
      <c r="ETA36" s="203"/>
      <c r="ETB36" s="203"/>
      <c r="ETC36" s="203"/>
      <c r="ETD36" s="203"/>
      <c r="ETE36" s="203"/>
      <c r="ETF36" s="203"/>
      <c r="ETG36" s="203"/>
      <c r="ETH36" s="203"/>
      <c r="ETI36" s="203"/>
      <c r="ETJ36" s="203"/>
      <c r="ETK36" s="203"/>
      <c r="ETL36" s="203"/>
      <c r="ETM36" s="203"/>
      <c r="ETN36" s="203"/>
      <c r="ETO36" s="203"/>
      <c r="ETP36" s="203"/>
      <c r="ETQ36" s="203"/>
      <c r="ETR36" s="203"/>
      <c r="ETS36" s="203"/>
      <c r="ETT36" s="203"/>
      <c r="ETU36" s="203"/>
      <c r="ETV36" s="203"/>
      <c r="ETW36" s="203"/>
      <c r="ETX36" s="203"/>
      <c r="ETY36" s="203"/>
      <c r="ETZ36" s="203"/>
      <c r="EUA36" s="203"/>
      <c r="EUB36" s="203"/>
      <c r="EUC36" s="203"/>
      <c r="EUD36" s="203"/>
      <c r="EUE36" s="203"/>
      <c r="EUF36" s="203"/>
      <c r="EUG36" s="203"/>
      <c r="EUH36" s="203"/>
      <c r="EUI36" s="203"/>
      <c r="EUJ36" s="203"/>
      <c r="EUK36" s="203"/>
      <c r="EUL36" s="203"/>
      <c r="EUM36" s="203"/>
      <c r="EUN36" s="203"/>
      <c r="EUO36" s="203"/>
      <c r="EUP36" s="203"/>
      <c r="EUQ36" s="203"/>
      <c r="EUR36" s="203"/>
      <c r="EUS36" s="203"/>
      <c r="EUT36" s="203"/>
      <c r="EUU36" s="203"/>
      <c r="EUV36" s="203"/>
      <c r="EUW36" s="203"/>
      <c r="EUX36" s="203"/>
      <c r="EUY36" s="203"/>
      <c r="EUZ36" s="203"/>
      <c r="EVA36" s="203"/>
      <c r="EVB36" s="203"/>
      <c r="EVC36" s="203"/>
      <c r="EVD36" s="203"/>
      <c r="EVE36" s="203"/>
      <c r="EVF36" s="203"/>
      <c r="EVG36" s="203"/>
      <c r="EVH36" s="203"/>
      <c r="EVI36" s="203"/>
      <c r="EVJ36" s="203"/>
      <c r="EVK36" s="203"/>
      <c r="EVL36" s="203"/>
      <c r="EVM36" s="203"/>
      <c r="EVN36" s="203"/>
      <c r="EVO36" s="203"/>
      <c r="EVP36" s="203"/>
      <c r="EVQ36" s="203"/>
      <c r="EVR36" s="203"/>
      <c r="EVS36" s="203"/>
      <c r="EVT36" s="203"/>
      <c r="EVU36" s="203"/>
      <c r="EVV36" s="203"/>
      <c r="EVW36" s="203"/>
      <c r="EVX36" s="203"/>
      <c r="EVY36" s="203"/>
      <c r="EVZ36" s="203"/>
      <c r="EWA36" s="203"/>
      <c r="EWB36" s="203"/>
      <c r="EWC36" s="203"/>
      <c r="EWD36" s="203"/>
      <c r="EWE36" s="203"/>
      <c r="EWF36" s="203"/>
      <c r="EWG36" s="203"/>
      <c r="EWH36" s="203"/>
      <c r="EWI36" s="203"/>
      <c r="EWJ36" s="203"/>
      <c r="EWK36" s="203"/>
      <c r="EWL36" s="203"/>
      <c r="EWM36" s="203"/>
      <c r="EWN36" s="203"/>
      <c r="EWO36" s="203"/>
      <c r="EWP36" s="203"/>
      <c r="EWQ36" s="203"/>
      <c r="EWR36" s="203"/>
      <c r="EWS36" s="203"/>
      <c r="EWT36" s="203"/>
      <c r="EWU36" s="203"/>
      <c r="EWV36" s="203"/>
      <c r="EWW36" s="203"/>
      <c r="EWX36" s="203"/>
      <c r="EWY36" s="203"/>
      <c r="EWZ36" s="203"/>
      <c r="EXA36" s="203"/>
      <c r="EXB36" s="203"/>
      <c r="EXC36" s="203"/>
      <c r="EXD36" s="203"/>
      <c r="EXE36" s="203"/>
      <c r="EXF36" s="203"/>
      <c r="EXG36" s="203"/>
      <c r="EXH36" s="203"/>
      <c r="EXI36" s="203"/>
      <c r="EXJ36" s="203"/>
      <c r="EXK36" s="203"/>
      <c r="EXL36" s="203"/>
      <c r="EXM36" s="203"/>
      <c r="EXN36" s="203"/>
      <c r="EXO36" s="203"/>
      <c r="EXP36" s="203"/>
      <c r="EXQ36" s="203"/>
      <c r="EXR36" s="203"/>
      <c r="EXS36" s="203"/>
      <c r="EXT36" s="203"/>
      <c r="EXU36" s="203"/>
      <c r="EXV36" s="203"/>
      <c r="EXW36" s="203"/>
      <c r="EXX36" s="203"/>
      <c r="EXY36" s="203"/>
      <c r="EXZ36" s="203"/>
      <c r="EYA36" s="203"/>
      <c r="EYB36" s="203"/>
      <c r="EYC36" s="203"/>
      <c r="EYD36" s="203"/>
      <c r="EYE36" s="203"/>
      <c r="EYF36" s="203"/>
      <c r="EYG36" s="203"/>
      <c r="EYH36" s="203"/>
      <c r="EYI36" s="203"/>
      <c r="EYJ36" s="203"/>
      <c r="EYK36" s="203"/>
      <c r="EYL36" s="203"/>
      <c r="EYM36" s="203"/>
      <c r="EYN36" s="203"/>
      <c r="EYO36" s="203"/>
      <c r="EYP36" s="203"/>
      <c r="EYQ36" s="203"/>
      <c r="EYR36" s="203"/>
      <c r="EYS36" s="203"/>
      <c r="EYT36" s="203"/>
      <c r="EYU36" s="203"/>
      <c r="EYV36" s="203"/>
      <c r="EYW36" s="203"/>
      <c r="EYX36" s="203"/>
      <c r="EYY36" s="203"/>
      <c r="EYZ36" s="203"/>
      <c r="EZA36" s="203"/>
      <c r="EZB36" s="203"/>
      <c r="EZC36" s="203"/>
      <c r="EZD36" s="203"/>
      <c r="EZE36" s="203"/>
      <c r="EZF36" s="203"/>
      <c r="EZG36" s="203"/>
      <c r="EZH36" s="203"/>
      <c r="EZI36" s="203"/>
      <c r="EZJ36" s="203"/>
      <c r="EZK36" s="203"/>
      <c r="EZL36" s="203"/>
      <c r="EZM36" s="203"/>
      <c r="EZN36" s="203"/>
      <c r="EZO36" s="203"/>
      <c r="EZP36" s="203"/>
      <c r="EZQ36" s="203"/>
      <c r="EZR36" s="203"/>
      <c r="EZS36" s="203"/>
      <c r="EZT36" s="203"/>
      <c r="EZU36" s="203"/>
      <c r="EZV36" s="203"/>
      <c r="EZW36" s="203"/>
      <c r="EZX36" s="203"/>
      <c r="EZY36" s="203"/>
      <c r="EZZ36" s="203"/>
      <c r="FAA36" s="203"/>
      <c r="FAB36" s="203"/>
      <c r="FAC36" s="203"/>
      <c r="FAD36" s="203"/>
      <c r="FAE36" s="203"/>
      <c r="FAF36" s="203"/>
      <c r="FAG36" s="203"/>
      <c r="FAH36" s="203"/>
      <c r="FAI36" s="203"/>
      <c r="FAJ36" s="203"/>
      <c r="FAK36" s="203"/>
      <c r="FAL36" s="203"/>
      <c r="FAM36" s="203"/>
      <c r="FAN36" s="203"/>
      <c r="FAO36" s="203"/>
      <c r="FAP36" s="203"/>
      <c r="FAQ36" s="203"/>
      <c r="FAR36" s="203"/>
      <c r="FAS36" s="203"/>
      <c r="FAT36" s="203"/>
      <c r="FAU36" s="203"/>
      <c r="FAV36" s="203"/>
      <c r="FAW36" s="203"/>
      <c r="FAX36" s="203"/>
      <c r="FAY36" s="203"/>
      <c r="FAZ36" s="203"/>
      <c r="FBA36" s="203"/>
      <c r="FBB36" s="203"/>
      <c r="FBC36" s="203"/>
      <c r="FBD36" s="203"/>
      <c r="FBE36" s="203"/>
      <c r="FBF36" s="203"/>
      <c r="FBG36" s="203"/>
      <c r="FBH36" s="203"/>
      <c r="FBI36" s="203"/>
      <c r="FBJ36" s="203"/>
      <c r="FBK36" s="203"/>
      <c r="FBL36" s="203"/>
      <c r="FBM36" s="203"/>
      <c r="FBN36" s="203"/>
      <c r="FBO36" s="203"/>
      <c r="FBP36" s="203"/>
      <c r="FBQ36" s="203"/>
      <c r="FBR36" s="203"/>
      <c r="FBS36" s="203"/>
      <c r="FBT36" s="203"/>
      <c r="FBU36" s="203"/>
      <c r="FBV36" s="203"/>
      <c r="FBW36" s="203"/>
      <c r="FBX36" s="203"/>
      <c r="FBY36" s="203"/>
      <c r="FBZ36" s="203"/>
      <c r="FCA36" s="203"/>
      <c r="FCB36" s="203"/>
      <c r="FCC36" s="203"/>
      <c r="FCD36" s="203"/>
      <c r="FCE36" s="203"/>
      <c r="FCF36" s="203"/>
      <c r="FCG36" s="203"/>
      <c r="FCH36" s="203"/>
      <c r="FCI36" s="203"/>
      <c r="FCJ36" s="203"/>
      <c r="FCK36" s="203"/>
      <c r="FCL36" s="203"/>
      <c r="FCM36" s="203"/>
      <c r="FCN36" s="203"/>
      <c r="FCO36" s="203"/>
      <c r="FCP36" s="203"/>
      <c r="FCQ36" s="203"/>
      <c r="FCR36" s="203"/>
      <c r="FCS36" s="203"/>
      <c r="FCT36" s="203"/>
      <c r="FCU36" s="203"/>
      <c r="FCV36" s="203"/>
      <c r="FCW36" s="203"/>
      <c r="FCX36" s="203"/>
      <c r="FCY36" s="203"/>
      <c r="FCZ36" s="203"/>
      <c r="FDA36" s="203"/>
      <c r="FDB36" s="203"/>
      <c r="FDC36" s="203"/>
      <c r="FDD36" s="203"/>
      <c r="FDE36" s="203"/>
      <c r="FDF36" s="203"/>
      <c r="FDG36" s="203"/>
      <c r="FDH36" s="203"/>
      <c r="FDI36" s="203"/>
      <c r="FDJ36" s="203"/>
      <c r="FDK36" s="203"/>
      <c r="FDL36" s="203"/>
      <c r="FDM36" s="203"/>
      <c r="FDN36" s="203"/>
      <c r="FDO36" s="203"/>
      <c r="FDP36" s="203"/>
      <c r="FDQ36" s="203"/>
      <c r="FDR36" s="203"/>
      <c r="FDS36" s="203"/>
      <c r="FDT36" s="203"/>
      <c r="FDU36" s="203"/>
      <c r="FDV36" s="203"/>
      <c r="FDW36" s="203"/>
      <c r="FDX36" s="203"/>
      <c r="FDY36" s="203"/>
      <c r="FDZ36" s="203"/>
      <c r="FEA36" s="203"/>
      <c r="FEB36" s="203"/>
      <c r="FEC36" s="203"/>
      <c r="FED36" s="203"/>
      <c r="FEE36" s="203"/>
      <c r="FEF36" s="203"/>
      <c r="FEG36" s="203"/>
      <c r="FEH36" s="203"/>
      <c r="FEI36" s="203"/>
      <c r="FEJ36" s="203"/>
      <c r="FEK36" s="203"/>
      <c r="FEL36" s="203"/>
      <c r="FEM36" s="203"/>
      <c r="FEN36" s="203"/>
      <c r="FEO36" s="203"/>
      <c r="FEP36" s="203"/>
      <c r="FEQ36" s="203"/>
      <c r="FER36" s="203"/>
      <c r="FES36" s="203"/>
      <c r="FET36" s="203"/>
      <c r="FEU36" s="203"/>
      <c r="FEV36" s="203"/>
      <c r="FEW36" s="203"/>
      <c r="FEX36" s="203"/>
      <c r="FEY36" s="203"/>
      <c r="FEZ36" s="203"/>
      <c r="FFA36" s="203"/>
      <c r="FFB36" s="203"/>
      <c r="FFC36" s="203"/>
      <c r="FFD36" s="203"/>
      <c r="FFE36" s="203"/>
      <c r="FFF36" s="203"/>
      <c r="FFG36" s="203"/>
      <c r="FFH36" s="203"/>
      <c r="FFI36" s="203"/>
      <c r="FFJ36" s="203"/>
      <c r="FFK36" s="203"/>
      <c r="FFL36" s="203"/>
      <c r="FFM36" s="203"/>
      <c r="FFN36" s="203"/>
      <c r="FFO36" s="203"/>
      <c r="FFP36" s="203"/>
      <c r="FFQ36" s="203"/>
      <c r="FFR36" s="203"/>
      <c r="FFS36" s="203"/>
      <c r="FFT36" s="203"/>
      <c r="FFU36" s="203"/>
      <c r="FFV36" s="203"/>
      <c r="FFW36" s="203"/>
      <c r="FFX36" s="203"/>
      <c r="FFY36" s="203"/>
      <c r="FFZ36" s="203"/>
      <c r="FGA36" s="203"/>
      <c r="FGB36" s="203"/>
      <c r="FGC36" s="203"/>
      <c r="FGD36" s="203"/>
      <c r="FGE36" s="203"/>
      <c r="FGF36" s="203"/>
      <c r="FGG36" s="203"/>
      <c r="FGH36" s="203"/>
      <c r="FGI36" s="203"/>
      <c r="FGJ36" s="203"/>
      <c r="FGK36" s="203"/>
      <c r="FGL36" s="203"/>
      <c r="FGM36" s="203"/>
      <c r="FGN36" s="203"/>
      <c r="FGO36" s="203"/>
      <c r="FGP36" s="203"/>
      <c r="FGQ36" s="203"/>
      <c r="FGR36" s="203"/>
      <c r="FGS36" s="203"/>
      <c r="FGT36" s="203"/>
      <c r="FGU36" s="203"/>
      <c r="FGV36" s="203"/>
      <c r="FGW36" s="203"/>
      <c r="FGX36" s="203"/>
      <c r="FGY36" s="203"/>
      <c r="FGZ36" s="203"/>
      <c r="FHA36" s="203"/>
      <c r="FHB36" s="203"/>
      <c r="FHC36" s="203"/>
      <c r="FHD36" s="203"/>
      <c r="FHE36" s="203"/>
      <c r="FHF36" s="203"/>
      <c r="FHG36" s="203"/>
      <c r="FHH36" s="203"/>
      <c r="FHI36" s="203"/>
      <c r="FHJ36" s="203"/>
      <c r="FHK36" s="203"/>
      <c r="FHL36" s="203"/>
      <c r="FHM36" s="203"/>
      <c r="FHN36" s="203"/>
      <c r="FHO36" s="203"/>
      <c r="FHP36" s="203"/>
      <c r="FHQ36" s="203"/>
      <c r="FHR36" s="203"/>
      <c r="FHS36" s="203"/>
      <c r="FHT36" s="203"/>
      <c r="FHU36" s="203"/>
      <c r="FHV36" s="203"/>
      <c r="FHW36" s="203"/>
      <c r="FHX36" s="203"/>
      <c r="FHY36" s="203"/>
      <c r="FHZ36" s="203"/>
      <c r="FIA36" s="203"/>
      <c r="FIB36" s="203"/>
      <c r="FIC36" s="203"/>
      <c r="FID36" s="203"/>
      <c r="FIE36" s="203"/>
      <c r="FIF36" s="203"/>
      <c r="FIG36" s="203"/>
      <c r="FIH36" s="203"/>
      <c r="FII36" s="203"/>
      <c r="FIJ36" s="203"/>
      <c r="FIK36" s="203"/>
      <c r="FIL36" s="203"/>
      <c r="FIM36" s="203"/>
      <c r="FIN36" s="203"/>
      <c r="FIO36" s="203"/>
      <c r="FIP36" s="203"/>
      <c r="FIQ36" s="203"/>
      <c r="FIR36" s="203"/>
      <c r="FIS36" s="203"/>
      <c r="FIT36" s="203"/>
      <c r="FIU36" s="203"/>
      <c r="FIV36" s="203"/>
      <c r="FIW36" s="203"/>
      <c r="FIX36" s="203"/>
      <c r="FIY36" s="203"/>
      <c r="FIZ36" s="203"/>
      <c r="FJA36" s="203"/>
      <c r="FJB36" s="203"/>
      <c r="FJC36" s="203"/>
      <c r="FJD36" s="203"/>
      <c r="FJE36" s="203"/>
      <c r="FJF36" s="203"/>
      <c r="FJG36" s="203"/>
      <c r="FJH36" s="203"/>
      <c r="FJI36" s="203"/>
      <c r="FJJ36" s="203"/>
      <c r="FJK36" s="203"/>
      <c r="FJL36" s="203"/>
      <c r="FJM36" s="203"/>
      <c r="FJN36" s="203"/>
      <c r="FJO36" s="203"/>
      <c r="FJP36" s="203"/>
      <c r="FJQ36" s="203"/>
      <c r="FJR36" s="203"/>
      <c r="FJS36" s="203"/>
      <c r="FJT36" s="203"/>
      <c r="FJU36" s="203"/>
      <c r="FJV36" s="203"/>
      <c r="FJW36" s="203"/>
      <c r="FJX36" s="203"/>
      <c r="FJY36" s="203"/>
      <c r="FJZ36" s="203"/>
      <c r="FKA36" s="203"/>
      <c r="FKB36" s="203"/>
      <c r="FKC36" s="203"/>
      <c r="FKD36" s="203"/>
      <c r="FKE36" s="203"/>
      <c r="FKF36" s="203"/>
      <c r="FKG36" s="203"/>
      <c r="FKH36" s="203"/>
      <c r="FKI36" s="203"/>
      <c r="FKJ36" s="203"/>
      <c r="FKK36" s="203"/>
      <c r="FKL36" s="203"/>
      <c r="FKM36" s="203"/>
      <c r="FKN36" s="203"/>
      <c r="FKO36" s="203"/>
      <c r="FKP36" s="203"/>
      <c r="FKQ36" s="203"/>
      <c r="FKR36" s="203"/>
      <c r="FKS36" s="203"/>
      <c r="FKT36" s="203"/>
      <c r="FKU36" s="203"/>
      <c r="FKV36" s="203"/>
      <c r="FKW36" s="203"/>
      <c r="FKX36" s="203"/>
      <c r="FKY36" s="203"/>
      <c r="FKZ36" s="203"/>
      <c r="FLA36" s="203"/>
      <c r="FLB36" s="203"/>
      <c r="FLC36" s="203"/>
      <c r="FLD36" s="203"/>
      <c r="FLE36" s="203"/>
      <c r="FLF36" s="203"/>
      <c r="FLG36" s="203"/>
      <c r="FLH36" s="203"/>
      <c r="FLI36" s="203"/>
      <c r="FLJ36" s="203"/>
      <c r="FLK36" s="203"/>
      <c r="FLL36" s="203"/>
      <c r="FLM36" s="203"/>
      <c r="FLN36" s="203"/>
      <c r="FLO36" s="203"/>
      <c r="FLP36" s="203"/>
      <c r="FLQ36" s="203"/>
      <c r="FLR36" s="203"/>
      <c r="FLS36" s="203"/>
      <c r="FLT36" s="203"/>
      <c r="FLU36" s="203"/>
      <c r="FLV36" s="203"/>
      <c r="FLW36" s="203"/>
      <c r="FLX36" s="203"/>
      <c r="FLY36" s="203"/>
      <c r="FLZ36" s="203"/>
      <c r="FMA36" s="203"/>
      <c r="FMB36" s="203"/>
      <c r="FMC36" s="203"/>
      <c r="FMD36" s="203"/>
      <c r="FME36" s="203"/>
      <c r="FMF36" s="203"/>
      <c r="FMG36" s="203"/>
      <c r="FMH36" s="203"/>
      <c r="FMI36" s="203"/>
      <c r="FMJ36" s="203"/>
      <c r="FMK36" s="203"/>
      <c r="FML36" s="203"/>
      <c r="FMM36" s="203"/>
      <c r="FMN36" s="203"/>
      <c r="FMO36" s="203"/>
      <c r="FMP36" s="203"/>
      <c r="FMQ36" s="203"/>
      <c r="FMR36" s="203"/>
      <c r="FMS36" s="203"/>
      <c r="FMT36" s="203"/>
      <c r="FMU36" s="203"/>
      <c r="FMV36" s="203"/>
      <c r="FMW36" s="203"/>
      <c r="FMX36" s="203"/>
      <c r="FMY36" s="203"/>
      <c r="FMZ36" s="203"/>
      <c r="FNA36" s="203"/>
      <c r="FNB36" s="203"/>
      <c r="FNC36" s="203"/>
      <c r="FND36" s="203"/>
      <c r="FNE36" s="203"/>
      <c r="FNF36" s="203"/>
      <c r="FNG36" s="203"/>
      <c r="FNH36" s="203"/>
      <c r="FNI36" s="203"/>
      <c r="FNJ36" s="203"/>
      <c r="FNK36" s="203"/>
      <c r="FNL36" s="203"/>
      <c r="FNM36" s="203"/>
      <c r="FNN36" s="203"/>
      <c r="FNO36" s="203"/>
      <c r="FNP36" s="203"/>
      <c r="FNQ36" s="203"/>
      <c r="FNR36" s="203"/>
      <c r="FNS36" s="203"/>
      <c r="FNT36" s="203"/>
      <c r="FNU36" s="203"/>
      <c r="FNV36" s="203"/>
      <c r="FNW36" s="203"/>
      <c r="FNX36" s="203"/>
      <c r="FNY36" s="203"/>
      <c r="FNZ36" s="203"/>
      <c r="FOA36" s="203"/>
      <c r="FOB36" s="203"/>
      <c r="FOC36" s="203"/>
      <c r="FOD36" s="203"/>
      <c r="FOE36" s="203"/>
      <c r="FOF36" s="203"/>
      <c r="FOG36" s="203"/>
      <c r="FOH36" s="203"/>
      <c r="FOI36" s="203"/>
      <c r="FOJ36" s="203"/>
      <c r="FOK36" s="203"/>
      <c r="FOL36" s="203"/>
      <c r="FOM36" s="203"/>
      <c r="FON36" s="203"/>
      <c r="FOO36" s="203"/>
      <c r="FOP36" s="203"/>
      <c r="FOQ36" s="203"/>
      <c r="FOR36" s="203"/>
      <c r="FOS36" s="203"/>
      <c r="FOT36" s="203"/>
      <c r="FOU36" s="203"/>
      <c r="FOV36" s="203"/>
      <c r="FOW36" s="203"/>
      <c r="FOX36" s="203"/>
      <c r="FOY36" s="203"/>
      <c r="FOZ36" s="203"/>
      <c r="FPA36" s="203"/>
      <c r="FPB36" s="203"/>
      <c r="FPC36" s="203"/>
      <c r="FPD36" s="203"/>
      <c r="FPE36" s="203"/>
      <c r="FPF36" s="203"/>
      <c r="FPG36" s="203"/>
      <c r="FPH36" s="203"/>
      <c r="FPI36" s="203"/>
      <c r="FPJ36" s="203"/>
      <c r="FPK36" s="203"/>
      <c r="FPL36" s="203"/>
      <c r="FPM36" s="203"/>
      <c r="FPN36" s="203"/>
      <c r="FPO36" s="203"/>
      <c r="FPP36" s="203"/>
      <c r="FPQ36" s="203"/>
      <c r="FPR36" s="203"/>
      <c r="FPS36" s="203"/>
      <c r="FPT36" s="203"/>
      <c r="FPU36" s="203"/>
      <c r="FPV36" s="203"/>
      <c r="FPW36" s="203"/>
      <c r="FPX36" s="203"/>
      <c r="FPY36" s="203"/>
      <c r="FPZ36" s="203"/>
      <c r="FQA36" s="203"/>
      <c r="FQB36" s="203"/>
      <c r="FQC36" s="203"/>
      <c r="FQD36" s="203"/>
      <c r="FQE36" s="203"/>
      <c r="FQF36" s="203"/>
      <c r="FQG36" s="203"/>
      <c r="FQH36" s="203"/>
      <c r="FQI36" s="203"/>
      <c r="FQJ36" s="203"/>
      <c r="FQK36" s="203"/>
      <c r="FQL36" s="203"/>
      <c r="FQM36" s="203"/>
      <c r="FQN36" s="203"/>
      <c r="FQO36" s="203"/>
      <c r="FQP36" s="203"/>
      <c r="FQQ36" s="203"/>
      <c r="FQR36" s="203"/>
      <c r="FQS36" s="203"/>
      <c r="FQT36" s="203"/>
      <c r="FQU36" s="203"/>
      <c r="FQV36" s="203"/>
      <c r="FQW36" s="203"/>
      <c r="FQX36" s="203"/>
      <c r="FQY36" s="203"/>
      <c r="FQZ36" s="203"/>
      <c r="FRA36" s="203"/>
      <c r="FRB36" s="203"/>
      <c r="FRC36" s="203"/>
      <c r="FRD36" s="203"/>
      <c r="FRE36" s="203"/>
      <c r="FRF36" s="203"/>
      <c r="FRG36" s="203"/>
      <c r="FRH36" s="203"/>
      <c r="FRI36" s="203"/>
      <c r="FRJ36" s="203"/>
      <c r="FRK36" s="203"/>
      <c r="FRL36" s="203"/>
      <c r="FRM36" s="203"/>
      <c r="FRN36" s="203"/>
      <c r="FRO36" s="203"/>
      <c r="FRP36" s="203"/>
      <c r="FRQ36" s="203"/>
      <c r="FRR36" s="203"/>
      <c r="FRS36" s="203"/>
      <c r="FRT36" s="203"/>
      <c r="FRU36" s="203"/>
      <c r="FRV36" s="203"/>
      <c r="FRW36" s="203"/>
      <c r="FRX36" s="203"/>
      <c r="FRY36" s="203"/>
      <c r="FRZ36" s="203"/>
      <c r="FSA36" s="203"/>
      <c r="FSB36" s="203"/>
      <c r="FSC36" s="203"/>
      <c r="FSD36" s="203"/>
      <c r="FSE36" s="203"/>
      <c r="FSF36" s="203"/>
      <c r="FSG36" s="203"/>
      <c r="FSH36" s="203"/>
      <c r="FSI36" s="203"/>
      <c r="FSJ36" s="203"/>
      <c r="FSK36" s="203"/>
      <c r="FSL36" s="203"/>
      <c r="FSM36" s="203"/>
      <c r="FSN36" s="203"/>
      <c r="FSO36" s="203"/>
      <c r="FSP36" s="203"/>
      <c r="FSQ36" s="203"/>
      <c r="FSR36" s="203"/>
      <c r="FSS36" s="203"/>
      <c r="FST36" s="203"/>
      <c r="FSU36" s="203"/>
      <c r="FSV36" s="203"/>
      <c r="FSW36" s="203"/>
      <c r="FSX36" s="203"/>
      <c r="FSY36" s="203"/>
      <c r="FSZ36" s="203"/>
      <c r="FTA36" s="203"/>
      <c r="FTB36" s="203"/>
      <c r="FTC36" s="203"/>
      <c r="FTD36" s="203"/>
      <c r="FTE36" s="203"/>
      <c r="FTF36" s="203"/>
      <c r="FTG36" s="203"/>
      <c r="FTH36" s="203"/>
      <c r="FTI36" s="203"/>
      <c r="FTJ36" s="203"/>
      <c r="FTK36" s="203"/>
      <c r="FTL36" s="203"/>
      <c r="FTM36" s="203"/>
      <c r="FTN36" s="203"/>
      <c r="FTO36" s="203"/>
      <c r="FTP36" s="203"/>
      <c r="FTQ36" s="203"/>
      <c r="FTR36" s="203"/>
      <c r="FTS36" s="203"/>
      <c r="FTT36" s="203"/>
      <c r="FTU36" s="203"/>
      <c r="FTV36" s="203"/>
      <c r="FTW36" s="203"/>
      <c r="FTX36" s="203"/>
      <c r="FTY36" s="203"/>
      <c r="FTZ36" s="203"/>
      <c r="FUA36" s="203"/>
      <c r="FUB36" s="203"/>
      <c r="FUC36" s="203"/>
      <c r="FUD36" s="203"/>
      <c r="FUE36" s="203"/>
      <c r="FUF36" s="203"/>
      <c r="FUG36" s="203"/>
      <c r="FUH36" s="203"/>
      <c r="FUI36" s="203"/>
      <c r="FUJ36" s="203"/>
      <c r="FUK36" s="203"/>
      <c r="FUL36" s="203"/>
      <c r="FUM36" s="203"/>
      <c r="FUN36" s="203"/>
      <c r="FUO36" s="203"/>
      <c r="FUP36" s="203"/>
      <c r="FUQ36" s="203"/>
      <c r="FUR36" s="203"/>
      <c r="FUS36" s="203"/>
      <c r="FUT36" s="203"/>
      <c r="FUU36" s="203"/>
      <c r="FUV36" s="203"/>
      <c r="FUW36" s="203"/>
      <c r="FUX36" s="203"/>
      <c r="FUY36" s="203"/>
      <c r="FUZ36" s="203"/>
      <c r="FVA36" s="203"/>
      <c r="FVB36" s="203"/>
      <c r="FVC36" s="203"/>
      <c r="FVD36" s="203"/>
      <c r="FVE36" s="203"/>
      <c r="FVF36" s="203"/>
      <c r="FVG36" s="203"/>
      <c r="FVH36" s="203"/>
      <c r="FVI36" s="203"/>
      <c r="FVJ36" s="203"/>
      <c r="FVK36" s="203"/>
      <c r="FVL36" s="203"/>
      <c r="FVM36" s="203"/>
      <c r="FVN36" s="203"/>
      <c r="FVO36" s="203"/>
      <c r="FVP36" s="203"/>
      <c r="FVQ36" s="203"/>
      <c r="FVR36" s="203"/>
      <c r="FVS36" s="203"/>
      <c r="FVT36" s="203"/>
      <c r="FVU36" s="203"/>
      <c r="FVV36" s="203"/>
      <c r="FVW36" s="203"/>
      <c r="FVX36" s="203"/>
      <c r="FVY36" s="203"/>
      <c r="FVZ36" s="203"/>
      <c r="FWA36" s="203"/>
      <c r="FWB36" s="203"/>
      <c r="FWC36" s="203"/>
      <c r="FWD36" s="203"/>
      <c r="FWE36" s="203"/>
      <c r="FWF36" s="203"/>
      <c r="FWG36" s="203"/>
      <c r="FWH36" s="203"/>
      <c r="FWI36" s="203"/>
      <c r="FWJ36" s="203"/>
      <c r="FWK36" s="203"/>
      <c r="FWL36" s="203"/>
      <c r="FWM36" s="203"/>
      <c r="FWN36" s="203"/>
      <c r="FWO36" s="203"/>
      <c r="FWP36" s="203"/>
      <c r="FWQ36" s="203"/>
      <c r="FWR36" s="203"/>
      <c r="FWS36" s="203"/>
      <c r="FWT36" s="203"/>
      <c r="FWU36" s="203"/>
      <c r="FWV36" s="203"/>
      <c r="FWW36" s="203"/>
      <c r="FWX36" s="203"/>
      <c r="FWY36" s="203"/>
      <c r="FWZ36" s="203"/>
      <c r="FXA36" s="203"/>
      <c r="FXB36" s="203"/>
      <c r="FXC36" s="203"/>
      <c r="FXD36" s="203"/>
      <c r="FXE36" s="203"/>
      <c r="FXF36" s="203"/>
      <c r="FXG36" s="203"/>
      <c r="FXH36" s="203"/>
      <c r="FXI36" s="203"/>
      <c r="FXJ36" s="203"/>
      <c r="FXK36" s="203"/>
      <c r="FXL36" s="203"/>
      <c r="FXM36" s="203"/>
      <c r="FXN36" s="203"/>
      <c r="FXO36" s="203"/>
      <c r="FXP36" s="203"/>
      <c r="FXQ36" s="203"/>
      <c r="FXR36" s="203"/>
      <c r="FXS36" s="203"/>
      <c r="FXT36" s="203"/>
      <c r="FXU36" s="203"/>
      <c r="FXV36" s="203"/>
      <c r="FXW36" s="203"/>
      <c r="FXX36" s="203"/>
      <c r="FXY36" s="203"/>
      <c r="FXZ36" s="203"/>
      <c r="FYA36" s="203"/>
      <c r="FYB36" s="203"/>
      <c r="FYC36" s="203"/>
      <c r="FYD36" s="203"/>
      <c r="FYE36" s="203"/>
      <c r="FYF36" s="203"/>
      <c r="FYG36" s="203"/>
      <c r="FYH36" s="203"/>
      <c r="FYI36" s="203"/>
      <c r="FYJ36" s="203"/>
      <c r="FYK36" s="203"/>
      <c r="FYL36" s="203"/>
      <c r="FYM36" s="203"/>
      <c r="FYN36" s="203"/>
      <c r="FYO36" s="203"/>
      <c r="FYP36" s="203"/>
      <c r="FYQ36" s="203"/>
      <c r="FYR36" s="203"/>
      <c r="FYS36" s="203"/>
      <c r="FYT36" s="203"/>
      <c r="FYU36" s="203"/>
      <c r="FYV36" s="203"/>
      <c r="FYW36" s="203"/>
      <c r="FYX36" s="203"/>
      <c r="FYY36" s="203"/>
      <c r="FYZ36" s="203"/>
      <c r="FZA36" s="203"/>
      <c r="FZB36" s="203"/>
      <c r="FZC36" s="203"/>
      <c r="FZD36" s="203"/>
      <c r="FZE36" s="203"/>
      <c r="FZF36" s="203"/>
      <c r="FZG36" s="203"/>
      <c r="FZH36" s="203"/>
      <c r="FZI36" s="203"/>
      <c r="FZJ36" s="203"/>
      <c r="FZK36" s="203"/>
      <c r="FZL36" s="203"/>
      <c r="FZM36" s="203"/>
      <c r="FZN36" s="203"/>
      <c r="FZO36" s="203"/>
      <c r="FZP36" s="203"/>
      <c r="FZQ36" s="203"/>
      <c r="FZR36" s="203"/>
      <c r="FZS36" s="203"/>
      <c r="FZT36" s="203"/>
      <c r="FZU36" s="203"/>
      <c r="FZV36" s="203"/>
      <c r="FZW36" s="203"/>
      <c r="FZX36" s="203"/>
      <c r="FZY36" s="203"/>
      <c r="FZZ36" s="203"/>
      <c r="GAA36" s="203"/>
      <c r="GAB36" s="203"/>
      <c r="GAC36" s="203"/>
      <c r="GAD36" s="203"/>
      <c r="GAE36" s="203"/>
      <c r="GAF36" s="203"/>
      <c r="GAG36" s="203"/>
      <c r="GAH36" s="203"/>
      <c r="GAI36" s="203"/>
      <c r="GAJ36" s="203"/>
      <c r="GAK36" s="203"/>
      <c r="GAL36" s="203"/>
      <c r="GAM36" s="203"/>
      <c r="GAN36" s="203"/>
      <c r="GAO36" s="203"/>
      <c r="GAP36" s="203"/>
      <c r="GAQ36" s="203"/>
      <c r="GAR36" s="203"/>
      <c r="GAS36" s="203"/>
      <c r="GAT36" s="203"/>
      <c r="GAU36" s="203"/>
      <c r="GAV36" s="203"/>
      <c r="GAW36" s="203"/>
      <c r="GAX36" s="203"/>
      <c r="GAY36" s="203"/>
      <c r="GAZ36" s="203"/>
      <c r="GBA36" s="203"/>
      <c r="GBB36" s="203"/>
      <c r="GBC36" s="203"/>
      <c r="GBD36" s="203"/>
      <c r="GBE36" s="203"/>
      <c r="GBF36" s="203"/>
      <c r="GBG36" s="203"/>
      <c r="GBH36" s="203"/>
      <c r="GBI36" s="203"/>
      <c r="GBJ36" s="203"/>
      <c r="GBK36" s="203"/>
      <c r="GBL36" s="203"/>
      <c r="GBM36" s="203"/>
      <c r="GBN36" s="203"/>
      <c r="GBO36" s="203"/>
      <c r="GBP36" s="203"/>
      <c r="GBQ36" s="203"/>
      <c r="GBR36" s="203"/>
      <c r="GBS36" s="203"/>
      <c r="GBT36" s="203"/>
      <c r="GBU36" s="203"/>
      <c r="GBV36" s="203"/>
      <c r="GBW36" s="203"/>
      <c r="GBX36" s="203"/>
      <c r="GBY36" s="203"/>
      <c r="GBZ36" s="203"/>
      <c r="GCA36" s="203"/>
      <c r="GCB36" s="203"/>
      <c r="GCC36" s="203"/>
      <c r="GCD36" s="203"/>
      <c r="GCE36" s="203"/>
      <c r="GCF36" s="203"/>
      <c r="GCG36" s="203"/>
      <c r="GCH36" s="203"/>
      <c r="GCI36" s="203"/>
      <c r="GCJ36" s="203"/>
      <c r="GCK36" s="203"/>
      <c r="GCL36" s="203"/>
      <c r="GCM36" s="203"/>
      <c r="GCN36" s="203"/>
      <c r="GCO36" s="203"/>
      <c r="GCP36" s="203"/>
      <c r="GCQ36" s="203"/>
      <c r="GCR36" s="203"/>
      <c r="GCS36" s="203"/>
      <c r="GCT36" s="203"/>
      <c r="GCU36" s="203"/>
      <c r="GCV36" s="203"/>
      <c r="GCW36" s="203"/>
      <c r="GCX36" s="203"/>
      <c r="GCY36" s="203"/>
      <c r="GCZ36" s="203"/>
      <c r="GDA36" s="203"/>
      <c r="GDB36" s="203"/>
      <c r="GDC36" s="203"/>
      <c r="GDD36" s="203"/>
      <c r="GDE36" s="203"/>
      <c r="GDF36" s="203"/>
      <c r="GDG36" s="203"/>
      <c r="GDH36" s="203"/>
      <c r="GDI36" s="203"/>
      <c r="GDJ36" s="203"/>
      <c r="GDK36" s="203"/>
      <c r="GDL36" s="203"/>
      <c r="GDM36" s="203"/>
      <c r="GDN36" s="203"/>
      <c r="GDO36" s="203"/>
      <c r="GDP36" s="203"/>
      <c r="GDQ36" s="203"/>
      <c r="GDR36" s="203"/>
      <c r="GDS36" s="203"/>
      <c r="GDT36" s="203"/>
      <c r="GDU36" s="203"/>
      <c r="GDV36" s="203"/>
      <c r="GDW36" s="203"/>
      <c r="GDX36" s="203"/>
      <c r="GDY36" s="203"/>
      <c r="GDZ36" s="203"/>
      <c r="GEA36" s="203"/>
      <c r="GEB36" s="203"/>
      <c r="GEC36" s="203"/>
      <c r="GED36" s="203"/>
      <c r="GEE36" s="203"/>
      <c r="GEF36" s="203"/>
      <c r="GEG36" s="203"/>
      <c r="GEH36" s="203"/>
      <c r="GEI36" s="203"/>
      <c r="GEJ36" s="203"/>
      <c r="GEK36" s="203"/>
      <c r="GEL36" s="203"/>
      <c r="GEM36" s="203"/>
      <c r="GEN36" s="203"/>
      <c r="GEO36" s="203"/>
      <c r="GEP36" s="203"/>
      <c r="GEQ36" s="203"/>
      <c r="GER36" s="203"/>
      <c r="GES36" s="203"/>
      <c r="GET36" s="203"/>
      <c r="GEU36" s="203"/>
      <c r="GEV36" s="203"/>
      <c r="GEW36" s="203"/>
      <c r="GEX36" s="203"/>
      <c r="GEY36" s="203"/>
      <c r="GEZ36" s="203"/>
      <c r="GFA36" s="203"/>
      <c r="GFB36" s="203"/>
      <c r="GFC36" s="203"/>
      <c r="GFD36" s="203"/>
      <c r="GFE36" s="203"/>
      <c r="GFF36" s="203"/>
      <c r="GFG36" s="203"/>
      <c r="GFH36" s="203"/>
      <c r="GFI36" s="203"/>
      <c r="GFJ36" s="203"/>
      <c r="GFK36" s="203"/>
      <c r="GFL36" s="203"/>
      <c r="GFM36" s="203"/>
      <c r="GFN36" s="203"/>
      <c r="GFO36" s="203"/>
      <c r="GFP36" s="203"/>
      <c r="GFQ36" s="203"/>
      <c r="GFR36" s="203"/>
      <c r="GFS36" s="203"/>
      <c r="GFT36" s="203"/>
      <c r="GFU36" s="203"/>
      <c r="GFV36" s="203"/>
      <c r="GFW36" s="203"/>
      <c r="GFX36" s="203"/>
      <c r="GFY36" s="203"/>
      <c r="GFZ36" s="203"/>
      <c r="GGA36" s="203"/>
      <c r="GGB36" s="203"/>
      <c r="GGC36" s="203"/>
      <c r="GGD36" s="203"/>
      <c r="GGE36" s="203"/>
      <c r="GGF36" s="203"/>
      <c r="GGG36" s="203"/>
      <c r="GGH36" s="203"/>
      <c r="GGI36" s="203"/>
      <c r="GGJ36" s="203"/>
      <c r="GGK36" s="203"/>
      <c r="GGL36" s="203"/>
      <c r="GGM36" s="203"/>
      <c r="GGN36" s="203"/>
      <c r="GGO36" s="203"/>
      <c r="GGP36" s="203"/>
      <c r="GGQ36" s="203"/>
      <c r="GGR36" s="203"/>
      <c r="GGS36" s="203"/>
      <c r="GGT36" s="203"/>
      <c r="GGU36" s="203"/>
      <c r="GGV36" s="203"/>
      <c r="GGW36" s="203"/>
      <c r="GGX36" s="203"/>
      <c r="GGY36" s="203"/>
      <c r="GGZ36" s="203"/>
      <c r="GHA36" s="203"/>
      <c r="GHB36" s="203"/>
      <c r="GHC36" s="203"/>
      <c r="GHD36" s="203"/>
      <c r="GHE36" s="203"/>
      <c r="GHF36" s="203"/>
      <c r="GHG36" s="203"/>
      <c r="GHH36" s="203"/>
      <c r="GHI36" s="203"/>
      <c r="GHJ36" s="203"/>
      <c r="GHK36" s="203"/>
      <c r="GHL36" s="203"/>
      <c r="GHM36" s="203"/>
      <c r="GHN36" s="203"/>
      <c r="GHO36" s="203"/>
      <c r="GHP36" s="203"/>
      <c r="GHQ36" s="203"/>
      <c r="GHR36" s="203"/>
      <c r="GHS36" s="203"/>
      <c r="GHT36" s="203"/>
      <c r="GHU36" s="203"/>
      <c r="GHV36" s="203"/>
      <c r="GHW36" s="203"/>
      <c r="GHX36" s="203"/>
      <c r="GHY36" s="203"/>
      <c r="GHZ36" s="203"/>
      <c r="GIA36" s="203"/>
      <c r="GIB36" s="203"/>
      <c r="GIC36" s="203"/>
      <c r="GID36" s="203"/>
      <c r="GIE36" s="203"/>
      <c r="GIF36" s="203"/>
      <c r="GIG36" s="203"/>
      <c r="GIH36" s="203"/>
      <c r="GII36" s="203"/>
      <c r="GIJ36" s="203"/>
      <c r="GIK36" s="203"/>
      <c r="GIL36" s="203"/>
      <c r="GIM36" s="203"/>
      <c r="GIN36" s="203"/>
      <c r="GIO36" s="203"/>
      <c r="GIP36" s="203"/>
      <c r="GIQ36" s="203"/>
      <c r="GIR36" s="203"/>
      <c r="GIS36" s="203"/>
      <c r="GIT36" s="203"/>
      <c r="GIU36" s="203"/>
      <c r="GIV36" s="203"/>
      <c r="GIW36" s="203"/>
      <c r="GIX36" s="203"/>
      <c r="GIY36" s="203"/>
      <c r="GIZ36" s="203"/>
      <c r="GJA36" s="203"/>
      <c r="GJB36" s="203"/>
      <c r="GJC36" s="203"/>
      <c r="GJD36" s="203"/>
      <c r="GJE36" s="203"/>
      <c r="GJF36" s="203"/>
      <c r="GJG36" s="203"/>
      <c r="GJH36" s="203"/>
      <c r="GJI36" s="203"/>
      <c r="GJJ36" s="203"/>
      <c r="GJK36" s="203"/>
      <c r="GJL36" s="203"/>
      <c r="GJM36" s="203"/>
      <c r="GJN36" s="203"/>
      <c r="GJO36" s="203"/>
      <c r="GJP36" s="203"/>
      <c r="GJQ36" s="203"/>
      <c r="GJR36" s="203"/>
      <c r="GJS36" s="203"/>
      <c r="GJT36" s="203"/>
      <c r="GJU36" s="203"/>
      <c r="GJV36" s="203"/>
      <c r="GJW36" s="203"/>
      <c r="GJX36" s="203"/>
      <c r="GJY36" s="203"/>
      <c r="GJZ36" s="203"/>
      <c r="GKA36" s="203"/>
      <c r="GKB36" s="203"/>
      <c r="GKC36" s="203"/>
      <c r="GKD36" s="203"/>
      <c r="GKE36" s="203"/>
      <c r="GKF36" s="203"/>
      <c r="GKG36" s="203"/>
      <c r="GKH36" s="203"/>
      <c r="GKI36" s="203"/>
      <c r="GKJ36" s="203"/>
      <c r="GKK36" s="203"/>
      <c r="GKL36" s="203"/>
      <c r="GKM36" s="203"/>
      <c r="GKN36" s="203"/>
      <c r="GKO36" s="203"/>
      <c r="GKP36" s="203"/>
      <c r="GKQ36" s="203"/>
      <c r="GKR36" s="203"/>
      <c r="GKS36" s="203"/>
      <c r="GKT36" s="203"/>
      <c r="GKU36" s="203"/>
      <c r="GKV36" s="203"/>
      <c r="GKW36" s="203"/>
      <c r="GKX36" s="203"/>
      <c r="GKY36" s="203"/>
      <c r="GKZ36" s="203"/>
      <c r="GLA36" s="203"/>
      <c r="GLB36" s="203"/>
      <c r="GLC36" s="203"/>
      <c r="GLD36" s="203"/>
      <c r="GLE36" s="203"/>
      <c r="GLF36" s="203"/>
      <c r="GLG36" s="203"/>
      <c r="GLH36" s="203"/>
      <c r="GLI36" s="203"/>
      <c r="GLJ36" s="203"/>
      <c r="GLK36" s="203"/>
      <c r="GLL36" s="203"/>
      <c r="GLM36" s="203"/>
      <c r="GLN36" s="203"/>
      <c r="GLO36" s="203"/>
      <c r="GLP36" s="203"/>
      <c r="GLQ36" s="203"/>
      <c r="GLR36" s="203"/>
      <c r="GLS36" s="203"/>
      <c r="GLT36" s="203"/>
      <c r="GLU36" s="203"/>
      <c r="GLV36" s="203"/>
      <c r="GLW36" s="203"/>
      <c r="GLX36" s="203"/>
      <c r="GLY36" s="203"/>
      <c r="GLZ36" s="203"/>
      <c r="GMA36" s="203"/>
      <c r="GMB36" s="203"/>
      <c r="GMC36" s="203"/>
      <c r="GMD36" s="203"/>
      <c r="GME36" s="203"/>
      <c r="GMF36" s="203"/>
      <c r="GMG36" s="203"/>
      <c r="GMH36" s="203"/>
      <c r="GMI36" s="203"/>
      <c r="GMJ36" s="203"/>
      <c r="GMK36" s="203"/>
      <c r="GML36" s="203"/>
      <c r="GMM36" s="203"/>
      <c r="GMN36" s="203"/>
      <c r="GMO36" s="203"/>
      <c r="GMP36" s="203"/>
      <c r="GMQ36" s="203"/>
      <c r="GMR36" s="203"/>
      <c r="GMS36" s="203"/>
      <c r="GMT36" s="203"/>
      <c r="GMU36" s="203"/>
      <c r="GMV36" s="203"/>
      <c r="GMW36" s="203"/>
      <c r="GMX36" s="203"/>
      <c r="GMY36" s="203"/>
      <c r="GMZ36" s="203"/>
      <c r="GNA36" s="203"/>
      <c r="GNB36" s="203"/>
      <c r="GNC36" s="203"/>
      <c r="GND36" s="203"/>
      <c r="GNE36" s="203"/>
      <c r="GNF36" s="203"/>
      <c r="GNG36" s="203"/>
      <c r="GNH36" s="203"/>
      <c r="GNI36" s="203"/>
      <c r="GNJ36" s="203"/>
      <c r="GNK36" s="203"/>
      <c r="GNL36" s="203"/>
      <c r="GNM36" s="203"/>
      <c r="GNN36" s="203"/>
      <c r="GNO36" s="203"/>
      <c r="GNP36" s="203"/>
      <c r="GNQ36" s="203"/>
      <c r="GNR36" s="203"/>
      <c r="GNS36" s="203"/>
      <c r="GNT36" s="203"/>
      <c r="GNU36" s="203"/>
      <c r="GNV36" s="203"/>
      <c r="GNW36" s="203"/>
      <c r="GNX36" s="203"/>
      <c r="GNY36" s="203"/>
      <c r="GNZ36" s="203"/>
      <c r="GOA36" s="203"/>
      <c r="GOB36" s="203"/>
      <c r="GOC36" s="203"/>
      <c r="GOD36" s="203"/>
      <c r="GOE36" s="203"/>
      <c r="GOF36" s="203"/>
      <c r="GOG36" s="203"/>
      <c r="GOH36" s="203"/>
      <c r="GOI36" s="203"/>
      <c r="GOJ36" s="203"/>
      <c r="GOK36" s="203"/>
      <c r="GOL36" s="203"/>
      <c r="GOM36" s="203"/>
      <c r="GON36" s="203"/>
      <c r="GOO36" s="203"/>
      <c r="GOP36" s="203"/>
      <c r="GOQ36" s="203"/>
      <c r="GOR36" s="203"/>
      <c r="GOS36" s="203"/>
      <c r="GOT36" s="203"/>
      <c r="GOU36" s="203"/>
      <c r="GOV36" s="203"/>
      <c r="GOW36" s="203"/>
      <c r="GOX36" s="203"/>
      <c r="GOY36" s="203"/>
      <c r="GOZ36" s="203"/>
      <c r="GPA36" s="203"/>
      <c r="GPB36" s="203"/>
      <c r="GPC36" s="203"/>
      <c r="GPD36" s="203"/>
      <c r="GPE36" s="203"/>
      <c r="GPF36" s="203"/>
      <c r="GPG36" s="203"/>
      <c r="GPH36" s="203"/>
      <c r="GPI36" s="203"/>
      <c r="GPJ36" s="203"/>
      <c r="GPK36" s="203"/>
      <c r="GPL36" s="203"/>
      <c r="GPM36" s="203"/>
      <c r="GPN36" s="203"/>
      <c r="GPO36" s="203"/>
      <c r="GPP36" s="203"/>
      <c r="GPQ36" s="203"/>
      <c r="GPR36" s="203"/>
      <c r="GPS36" s="203"/>
      <c r="GPT36" s="203"/>
      <c r="GPU36" s="203"/>
      <c r="GPV36" s="203"/>
      <c r="GPW36" s="203"/>
      <c r="GPX36" s="203"/>
      <c r="GPY36" s="203"/>
      <c r="GPZ36" s="203"/>
      <c r="GQA36" s="203"/>
      <c r="GQB36" s="203"/>
      <c r="GQC36" s="203"/>
      <c r="GQD36" s="203"/>
      <c r="GQE36" s="203"/>
      <c r="GQF36" s="203"/>
      <c r="GQG36" s="203"/>
      <c r="GQH36" s="203"/>
      <c r="GQI36" s="203"/>
      <c r="GQJ36" s="203"/>
      <c r="GQK36" s="203"/>
      <c r="GQL36" s="203"/>
      <c r="GQM36" s="203"/>
      <c r="GQN36" s="203"/>
      <c r="GQO36" s="203"/>
      <c r="GQP36" s="203"/>
      <c r="GQQ36" s="203"/>
      <c r="GQR36" s="203"/>
      <c r="GQS36" s="203"/>
      <c r="GQT36" s="203"/>
      <c r="GQU36" s="203"/>
      <c r="GQV36" s="203"/>
      <c r="GQW36" s="203"/>
      <c r="GQX36" s="203"/>
      <c r="GQY36" s="203"/>
      <c r="GQZ36" s="203"/>
      <c r="GRA36" s="203"/>
      <c r="GRB36" s="203"/>
      <c r="GRC36" s="203"/>
      <c r="GRD36" s="203"/>
      <c r="GRE36" s="203"/>
      <c r="GRF36" s="203"/>
      <c r="GRG36" s="203"/>
      <c r="GRH36" s="203"/>
      <c r="GRI36" s="203"/>
      <c r="GRJ36" s="203"/>
      <c r="GRK36" s="203"/>
      <c r="GRL36" s="203"/>
      <c r="GRM36" s="203"/>
      <c r="GRN36" s="203"/>
      <c r="GRO36" s="203"/>
      <c r="GRP36" s="203"/>
      <c r="GRQ36" s="203"/>
      <c r="GRR36" s="203"/>
      <c r="GRS36" s="203"/>
      <c r="GRT36" s="203"/>
      <c r="GRU36" s="203"/>
      <c r="GRV36" s="203"/>
      <c r="GRW36" s="203"/>
      <c r="GRX36" s="203"/>
      <c r="GRY36" s="203"/>
      <c r="GRZ36" s="203"/>
      <c r="GSA36" s="203"/>
      <c r="GSB36" s="203"/>
      <c r="GSC36" s="203"/>
      <c r="GSD36" s="203"/>
      <c r="GSE36" s="203"/>
      <c r="GSF36" s="203"/>
      <c r="GSG36" s="203"/>
      <c r="GSH36" s="203"/>
      <c r="GSI36" s="203"/>
      <c r="GSJ36" s="203"/>
      <c r="GSK36" s="203"/>
      <c r="GSL36" s="203"/>
      <c r="GSM36" s="203"/>
      <c r="GSN36" s="203"/>
      <c r="GSO36" s="203"/>
      <c r="GSP36" s="203"/>
      <c r="GSQ36" s="203"/>
      <c r="GSR36" s="203"/>
      <c r="GSS36" s="203"/>
      <c r="GST36" s="203"/>
      <c r="GSU36" s="203"/>
      <c r="GSV36" s="203"/>
      <c r="GSW36" s="203"/>
      <c r="GSX36" s="203"/>
      <c r="GSY36" s="203"/>
      <c r="GSZ36" s="203"/>
      <c r="GTA36" s="203"/>
      <c r="GTB36" s="203"/>
      <c r="GTC36" s="203"/>
      <c r="GTD36" s="203"/>
      <c r="GTE36" s="203"/>
      <c r="GTF36" s="203"/>
      <c r="GTG36" s="203"/>
      <c r="GTH36" s="203"/>
      <c r="GTI36" s="203"/>
      <c r="GTJ36" s="203"/>
      <c r="GTK36" s="203"/>
      <c r="GTL36" s="203"/>
      <c r="GTM36" s="203"/>
      <c r="GTN36" s="203"/>
      <c r="GTO36" s="203"/>
      <c r="GTP36" s="203"/>
      <c r="GTQ36" s="203"/>
      <c r="GTR36" s="203"/>
      <c r="GTS36" s="203"/>
      <c r="GTT36" s="203"/>
      <c r="GTU36" s="203"/>
      <c r="GTV36" s="203"/>
      <c r="GTW36" s="203"/>
      <c r="GTX36" s="203"/>
      <c r="GTY36" s="203"/>
      <c r="GTZ36" s="203"/>
      <c r="GUA36" s="203"/>
      <c r="GUB36" s="203"/>
      <c r="GUC36" s="203"/>
      <c r="GUD36" s="203"/>
      <c r="GUE36" s="203"/>
      <c r="GUF36" s="203"/>
      <c r="GUG36" s="203"/>
      <c r="GUH36" s="203"/>
      <c r="GUI36" s="203"/>
      <c r="GUJ36" s="203"/>
      <c r="GUK36" s="203"/>
      <c r="GUL36" s="203"/>
      <c r="GUM36" s="203"/>
      <c r="GUN36" s="203"/>
      <c r="GUO36" s="203"/>
      <c r="GUP36" s="203"/>
      <c r="GUQ36" s="203"/>
      <c r="GUR36" s="203"/>
      <c r="GUS36" s="203"/>
      <c r="GUT36" s="203"/>
      <c r="GUU36" s="203"/>
      <c r="GUV36" s="203"/>
      <c r="GUW36" s="203"/>
      <c r="GUX36" s="203"/>
      <c r="GUY36" s="203"/>
      <c r="GUZ36" s="203"/>
      <c r="GVA36" s="203"/>
      <c r="GVB36" s="203"/>
      <c r="GVC36" s="203"/>
      <c r="GVD36" s="203"/>
      <c r="GVE36" s="203"/>
      <c r="GVF36" s="203"/>
      <c r="GVG36" s="203"/>
      <c r="GVH36" s="203"/>
      <c r="GVI36" s="203"/>
      <c r="GVJ36" s="203"/>
      <c r="GVK36" s="203"/>
      <c r="GVL36" s="203"/>
      <c r="GVM36" s="203"/>
      <c r="GVN36" s="203"/>
      <c r="GVO36" s="203"/>
      <c r="GVP36" s="203"/>
      <c r="GVQ36" s="203"/>
      <c r="GVR36" s="203"/>
      <c r="GVS36" s="203"/>
      <c r="GVT36" s="203"/>
      <c r="GVU36" s="203"/>
      <c r="GVV36" s="203"/>
      <c r="GVW36" s="203"/>
      <c r="GVX36" s="203"/>
      <c r="GVY36" s="203"/>
      <c r="GVZ36" s="203"/>
      <c r="GWA36" s="203"/>
      <c r="GWB36" s="203"/>
      <c r="GWC36" s="203"/>
      <c r="GWD36" s="203"/>
      <c r="GWE36" s="203"/>
      <c r="GWF36" s="203"/>
      <c r="GWG36" s="203"/>
      <c r="GWH36" s="203"/>
      <c r="GWI36" s="203"/>
      <c r="GWJ36" s="203"/>
      <c r="GWK36" s="203"/>
      <c r="GWL36" s="203"/>
      <c r="GWM36" s="203"/>
      <c r="GWN36" s="203"/>
      <c r="GWO36" s="203"/>
      <c r="GWP36" s="203"/>
      <c r="GWQ36" s="203"/>
      <c r="GWR36" s="203"/>
      <c r="GWS36" s="203"/>
      <c r="GWT36" s="203"/>
      <c r="GWU36" s="203"/>
      <c r="GWV36" s="203"/>
      <c r="GWW36" s="203"/>
      <c r="GWX36" s="203"/>
      <c r="GWY36" s="203"/>
      <c r="GWZ36" s="203"/>
      <c r="GXA36" s="203"/>
      <c r="GXB36" s="203"/>
      <c r="GXC36" s="203"/>
      <c r="GXD36" s="203"/>
      <c r="GXE36" s="203"/>
      <c r="GXF36" s="203"/>
      <c r="GXG36" s="203"/>
      <c r="GXH36" s="203"/>
      <c r="GXI36" s="203"/>
      <c r="GXJ36" s="203"/>
      <c r="GXK36" s="203"/>
      <c r="GXL36" s="203"/>
      <c r="GXM36" s="203"/>
      <c r="GXN36" s="203"/>
      <c r="GXO36" s="203"/>
      <c r="GXP36" s="203"/>
      <c r="GXQ36" s="203"/>
      <c r="GXR36" s="203"/>
      <c r="GXS36" s="203"/>
      <c r="GXT36" s="203"/>
      <c r="GXU36" s="203"/>
      <c r="GXV36" s="203"/>
      <c r="GXW36" s="203"/>
      <c r="GXX36" s="203"/>
      <c r="GXY36" s="203"/>
      <c r="GXZ36" s="203"/>
      <c r="GYA36" s="203"/>
      <c r="GYB36" s="203"/>
      <c r="GYC36" s="203"/>
      <c r="GYD36" s="203"/>
      <c r="GYE36" s="203"/>
      <c r="GYF36" s="203"/>
      <c r="GYG36" s="203"/>
      <c r="GYH36" s="203"/>
      <c r="GYI36" s="203"/>
      <c r="GYJ36" s="203"/>
      <c r="GYK36" s="203"/>
      <c r="GYL36" s="203"/>
      <c r="GYM36" s="203"/>
      <c r="GYN36" s="203"/>
      <c r="GYO36" s="203"/>
      <c r="GYP36" s="203"/>
      <c r="GYQ36" s="203"/>
      <c r="GYR36" s="203"/>
      <c r="GYS36" s="203"/>
      <c r="GYT36" s="203"/>
      <c r="GYU36" s="203"/>
      <c r="GYV36" s="203"/>
      <c r="GYW36" s="203"/>
      <c r="GYX36" s="203"/>
      <c r="GYY36" s="203"/>
      <c r="GYZ36" s="203"/>
      <c r="GZA36" s="203"/>
      <c r="GZB36" s="203"/>
      <c r="GZC36" s="203"/>
      <c r="GZD36" s="203"/>
      <c r="GZE36" s="203"/>
      <c r="GZF36" s="203"/>
      <c r="GZG36" s="203"/>
      <c r="GZH36" s="203"/>
      <c r="GZI36" s="203"/>
      <c r="GZJ36" s="203"/>
      <c r="GZK36" s="203"/>
      <c r="GZL36" s="203"/>
      <c r="GZM36" s="203"/>
      <c r="GZN36" s="203"/>
      <c r="GZO36" s="203"/>
      <c r="GZP36" s="203"/>
      <c r="GZQ36" s="203"/>
      <c r="GZR36" s="203"/>
      <c r="GZS36" s="203"/>
      <c r="GZT36" s="203"/>
      <c r="GZU36" s="203"/>
      <c r="GZV36" s="203"/>
      <c r="GZW36" s="203"/>
      <c r="GZX36" s="203"/>
      <c r="GZY36" s="203"/>
      <c r="GZZ36" s="203"/>
      <c r="HAA36" s="203"/>
      <c r="HAB36" s="203"/>
      <c r="HAC36" s="203"/>
      <c r="HAD36" s="203"/>
      <c r="HAE36" s="203"/>
      <c r="HAF36" s="203"/>
      <c r="HAG36" s="203"/>
      <c r="HAH36" s="203"/>
      <c r="HAI36" s="203"/>
      <c r="HAJ36" s="203"/>
      <c r="HAK36" s="203"/>
      <c r="HAL36" s="203"/>
      <c r="HAM36" s="203"/>
      <c r="HAN36" s="203"/>
      <c r="HAO36" s="203"/>
      <c r="HAP36" s="203"/>
      <c r="HAQ36" s="203"/>
      <c r="HAR36" s="203"/>
      <c r="HAS36" s="203"/>
      <c r="HAT36" s="203"/>
      <c r="HAU36" s="203"/>
      <c r="HAV36" s="203"/>
      <c r="HAW36" s="203"/>
      <c r="HAX36" s="203"/>
      <c r="HAY36" s="203"/>
      <c r="HAZ36" s="203"/>
      <c r="HBA36" s="203"/>
      <c r="HBB36" s="203"/>
      <c r="HBC36" s="203"/>
      <c r="HBD36" s="203"/>
      <c r="HBE36" s="203"/>
      <c r="HBF36" s="203"/>
      <c r="HBG36" s="203"/>
      <c r="HBH36" s="203"/>
      <c r="HBI36" s="203"/>
      <c r="HBJ36" s="203"/>
      <c r="HBK36" s="203"/>
      <c r="HBL36" s="203"/>
      <c r="HBM36" s="203"/>
      <c r="HBN36" s="203"/>
      <c r="HBO36" s="203"/>
      <c r="HBP36" s="203"/>
      <c r="HBQ36" s="203"/>
      <c r="HBR36" s="203"/>
      <c r="HBS36" s="203"/>
      <c r="HBT36" s="203"/>
      <c r="HBU36" s="203"/>
      <c r="HBV36" s="203"/>
      <c r="HBW36" s="203"/>
      <c r="HBX36" s="203"/>
      <c r="HBY36" s="203"/>
      <c r="HBZ36" s="203"/>
      <c r="HCA36" s="203"/>
      <c r="HCB36" s="203"/>
      <c r="HCC36" s="203"/>
      <c r="HCD36" s="203"/>
      <c r="HCE36" s="203"/>
      <c r="HCF36" s="203"/>
      <c r="HCG36" s="203"/>
      <c r="HCH36" s="203"/>
      <c r="HCI36" s="203"/>
      <c r="HCJ36" s="203"/>
      <c r="HCK36" s="203"/>
      <c r="HCL36" s="203"/>
      <c r="HCM36" s="203"/>
      <c r="HCN36" s="203"/>
      <c r="HCO36" s="203"/>
      <c r="HCP36" s="203"/>
      <c r="HCQ36" s="203"/>
      <c r="HCR36" s="203"/>
      <c r="HCS36" s="203"/>
      <c r="HCT36" s="203"/>
      <c r="HCU36" s="203"/>
      <c r="HCV36" s="203"/>
      <c r="HCW36" s="203"/>
      <c r="HCX36" s="203"/>
      <c r="HCY36" s="203"/>
      <c r="HCZ36" s="203"/>
      <c r="HDA36" s="203"/>
      <c r="HDB36" s="203"/>
      <c r="HDC36" s="203"/>
      <c r="HDD36" s="203"/>
      <c r="HDE36" s="203"/>
      <c r="HDF36" s="203"/>
      <c r="HDG36" s="203"/>
      <c r="HDH36" s="203"/>
      <c r="HDI36" s="203"/>
      <c r="HDJ36" s="203"/>
      <c r="HDK36" s="203"/>
      <c r="HDL36" s="203"/>
      <c r="HDM36" s="203"/>
      <c r="HDN36" s="203"/>
      <c r="HDO36" s="203"/>
      <c r="HDP36" s="203"/>
      <c r="HDQ36" s="203"/>
      <c r="HDR36" s="203"/>
      <c r="HDS36" s="203"/>
      <c r="HDT36" s="203"/>
      <c r="HDU36" s="203"/>
      <c r="HDV36" s="203"/>
      <c r="HDW36" s="203"/>
      <c r="HDX36" s="203"/>
      <c r="HDY36" s="203"/>
      <c r="HDZ36" s="203"/>
      <c r="HEA36" s="203"/>
      <c r="HEB36" s="203"/>
      <c r="HEC36" s="203"/>
      <c r="HED36" s="203"/>
      <c r="HEE36" s="203"/>
      <c r="HEF36" s="203"/>
      <c r="HEG36" s="203"/>
      <c r="HEH36" s="203"/>
      <c r="HEI36" s="203"/>
      <c r="HEJ36" s="203"/>
      <c r="HEK36" s="203"/>
      <c r="HEL36" s="203"/>
      <c r="HEM36" s="203"/>
      <c r="HEN36" s="203"/>
      <c r="HEO36" s="203"/>
      <c r="HEP36" s="203"/>
      <c r="HEQ36" s="203"/>
      <c r="HER36" s="203"/>
      <c r="HES36" s="203"/>
      <c r="HET36" s="203"/>
      <c r="HEU36" s="203"/>
      <c r="HEV36" s="203"/>
      <c r="HEW36" s="203"/>
      <c r="HEX36" s="203"/>
      <c r="HEY36" s="203"/>
      <c r="HEZ36" s="203"/>
      <c r="HFA36" s="203"/>
      <c r="HFB36" s="203"/>
      <c r="HFC36" s="203"/>
      <c r="HFD36" s="203"/>
      <c r="HFE36" s="203"/>
      <c r="HFF36" s="203"/>
      <c r="HFG36" s="203"/>
      <c r="HFH36" s="203"/>
      <c r="HFI36" s="203"/>
      <c r="HFJ36" s="203"/>
      <c r="HFK36" s="203"/>
      <c r="HFL36" s="203"/>
      <c r="HFM36" s="203"/>
      <c r="HFN36" s="203"/>
      <c r="HFO36" s="203"/>
      <c r="HFP36" s="203"/>
      <c r="HFQ36" s="203"/>
      <c r="HFR36" s="203"/>
      <c r="HFS36" s="203"/>
      <c r="HFT36" s="203"/>
      <c r="HFU36" s="203"/>
      <c r="HFV36" s="203"/>
      <c r="HFW36" s="203"/>
      <c r="HFX36" s="203"/>
      <c r="HFY36" s="203"/>
      <c r="HFZ36" s="203"/>
      <c r="HGA36" s="203"/>
      <c r="HGB36" s="203"/>
      <c r="HGC36" s="203"/>
      <c r="HGD36" s="203"/>
      <c r="HGE36" s="203"/>
      <c r="HGF36" s="203"/>
      <c r="HGG36" s="203"/>
      <c r="HGH36" s="203"/>
      <c r="HGI36" s="203"/>
      <c r="HGJ36" s="203"/>
      <c r="HGK36" s="203"/>
      <c r="HGL36" s="203"/>
      <c r="HGM36" s="203"/>
      <c r="HGN36" s="203"/>
      <c r="HGO36" s="203"/>
      <c r="HGP36" s="203"/>
      <c r="HGQ36" s="203"/>
      <c r="HGR36" s="203"/>
      <c r="HGS36" s="203"/>
      <c r="HGT36" s="203"/>
      <c r="HGU36" s="203"/>
      <c r="HGV36" s="203"/>
      <c r="HGW36" s="203"/>
      <c r="HGX36" s="203"/>
      <c r="HGY36" s="203"/>
      <c r="HGZ36" s="203"/>
      <c r="HHA36" s="203"/>
      <c r="HHB36" s="203"/>
      <c r="HHC36" s="203"/>
      <c r="HHD36" s="203"/>
      <c r="HHE36" s="203"/>
      <c r="HHF36" s="203"/>
      <c r="HHG36" s="203"/>
      <c r="HHH36" s="203"/>
      <c r="HHI36" s="203"/>
      <c r="HHJ36" s="203"/>
      <c r="HHK36" s="203"/>
      <c r="HHL36" s="203"/>
      <c r="HHM36" s="203"/>
      <c r="HHN36" s="203"/>
      <c r="HHO36" s="203"/>
      <c r="HHP36" s="203"/>
      <c r="HHQ36" s="203"/>
      <c r="HHR36" s="203"/>
      <c r="HHS36" s="203"/>
      <c r="HHT36" s="203"/>
      <c r="HHU36" s="203"/>
      <c r="HHV36" s="203"/>
      <c r="HHW36" s="203"/>
      <c r="HHX36" s="203"/>
      <c r="HHY36" s="203"/>
      <c r="HHZ36" s="203"/>
      <c r="HIA36" s="203"/>
      <c r="HIB36" s="203"/>
      <c r="HIC36" s="203"/>
      <c r="HID36" s="203"/>
      <c r="HIE36" s="203"/>
      <c r="HIF36" s="203"/>
      <c r="HIG36" s="203"/>
      <c r="HIH36" s="203"/>
      <c r="HII36" s="203"/>
      <c r="HIJ36" s="203"/>
      <c r="HIK36" s="203"/>
      <c r="HIL36" s="203"/>
      <c r="HIM36" s="203"/>
      <c r="HIN36" s="203"/>
      <c r="HIO36" s="203"/>
      <c r="HIP36" s="203"/>
      <c r="HIQ36" s="203"/>
      <c r="HIR36" s="203"/>
      <c r="HIS36" s="203"/>
      <c r="HIT36" s="203"/>
      <c r="HIU36" s="203"/>
      <c r="HIV36" s="203"/>
      <c r="HIW36" s="203"/>
      <c r="HIX36" s="203"/>
      <c r="HIY36" s="203"/>
      <c r="HIZ36" s="203"/>
      <c r="HJA36" s="203"/>
      <c r="HJB36" s="203"/>
      <c r="HJC36" s="203"/>
      <c r="HJD36" s="203"/>
      <c r="HJE36" s="203"/>
      <c r="HJF36" s="203"/>
      <c r="HJG36" s="203"/>
      <c r="HJH36" s="203"/>
      <c r="HJI36" s="203"/>
      <c r="HJJ36" s="203"/>
      <c r="HJK36" s="203"/>
      <c r="HJL36" s="203"/>
      <c r="HJM36" s="203"/>
      <c r="HJN36" s="203"/>
      <c r="HJO36" s="203"/>
      <c r="HJP36" s="203"/>
      <c r="HJQ36" s="203"/>
      <c r="HJR36" s="203"/>
      <c r="HJS36" s="203"/>
      <c r="HJT36" s="203"/>
      <c r="HJU36" s="203"/>
      <c r="HJV36" s="203"/>
      <c r="HJW36" s="203"/>
      <c r="HJX36" s="203"/>
      <c r="HJY36" s="203"/>
      <c r="HJZ36" s="203"/>
      <c r="HKA36" s="203"/>
      <c r="HKB36" s="203"/>
      <c r="HKC36" s="203"/>
      <c r="HKD36" s="203"/>
      <c r="HKE36" s="203"/>
      <c r="HKF36" s="203"/>
      <c r="HKG36" s="203"/>
      <c r="HKH36" s="203"/>
      <c r="HKI36" s="203"/>
      <c r="HKJ36" s="203"/>
      <c r="HKK36" s="203"/>
      <c r="HKL36" s="203"/>
      <c r="HKM36" s="203"/>
      <c r="HKN36" s="203"/>
      <c r="HKO36" s="203"/>
      <c r="HKP36" s="203"/>
      <c r="HKQ36" s="203"/>
      <c r="HKR36" s="203"/>
      <c r="HKS36" s="203"/>
      <c r="HKT36" s="203"/>
      <c r="HKU36" s="203"/>
      <c r="HKV36" s="203"/>
      <c r="HKW36" s="203"/>
      <c r="HKX36" s="203"/>
      <c r="HKY36" s="203"/>
      <c r="HKZ36" s="203"/>
      <c r="HLA36" s="203"/>
      <c r="HLB36" s="203"/>
      <c r="HLC36" s="203"/>
      <c r="HLD36" s="203"/>
      <c r="HLE36" s="203"/>
      <c r="HLF36" s="203"/>
      <c r="HLG36" s="203"/>
      <c r="HLH36" s="203"/>
      <c r="HLI36" s="203"/>
      <c r="HLJ36" s="203"/>
      <c r="HLK36" s="203"/>
      <c r="HLL36" s="203"/>
      <c r="HLM36" s="203"/>
      <c r="HLN36" s="203"/>
      <c r="HLO36" s="203"/>
      <c r="HLP36" s="203"/>
      <c r="HLQ36" s="203"/>
      <c r="HLR36" s="203"/>
      <c r="HLS36" s="203"/>
      <c r="HLT36" s="203"/>
      <c r="HLU36" s="203"/>
      <c r="HLV36" s="203"/>
      <c r="HLW36" s="203"/>
      <c r="HLX36" s="203"/>
      <c r="HLY36" s="203"/>
      <c r="HLZ36" s="203"/>
      <c r="HMA36" s="203"/>
      <c r="HMB36" s="203"/>
      <c r="HMC36" s="203"/>
      <c r="HMD36" s="203"/>
      <c r="HME36" s="203"/>
      <c r="HMF36" s="203"/>
      <c r="HMG36" s="203"/>
      <c r="HMH36" s="203"/>
      <c r="HMI36" s="203"/>
      <c r="HMJ36" s="203"/>
      <c r="HMK36" s="203"/>
      <c r="HML36" s="203"/>
      <c r="HMM36" s="203"/>
      <c r="HMN36" s="203"/>
      <c r="HMO36" s="203"/>
      <c r="HMP36" s="203"/>
      <c r="HMQ36" s="203"/>
      <c r="HMR36" s="203"/>
      <c r="HMS36" s="203"/>
      <c r="HMT36" s="203"/>
      <c r="HMU36" s="203"/>
      <c r="HMV36" s="203"/>
      <c r="HMW36" s="203"/>
      <c r="HMX36" s="203"/>
      <c r="HMY36" s="203"/>
      <c r="HMZ36" s="203"/>
      <c r="HNA36" s="203"/>
      <c r="HNB36" s="203"/>
      <c r="HNC36" s="203"/>
      <c r="HND36" s="203"/>
      <c r="HNE36" s="203"/>
      <c r="HNF36" s="203"/>
      <c r="HNG36" s="203"/>
      <c r="HNH36" s="203"/>
      <c r="HNI36" s="203"/>
      <c r="HNJ36" s="203"/>
      <c r="HNK36" s="203"/>
      <c r="HNL36" s="203"/>
      <c r="HNM36" s="203"/>
      <c r="HNN36" s="203"/>
      <c r="HNO36" s="203"/>
      <c r="HNP36" s="203"/>
      <c r="HNQ36" s="203"/>
      <c r="HNR36" s="203"/>
      <c r="HNS36" s="203"/>
      <c r="HNT36" s="203"/>
      <c r="HNU36" s="203"/>
      <c r="HNV36" s="203"/>
      <c r="HNW36" s="203"/>
      <c r="HNX36" s="203"/>
      <c r="HNY36" s="203"/>
      <c r="HNZ36" s="203"/>
      <c r="HOA36" s="203"/>
      <c r="HOB36" s="203"/>
      <c r="HOC36" s="203"/>
      <c r="HOD36" s="203"/>
      <c r="HOE36" s="203"/>
      <c r="HOF36" s="203"/>
      <c r="HOG36" s="203"/>
      <c r="HOH36" s="203"/>
      <c r="HOI36" s="203"/>
      <c r="HOJ36" s="203"/>
      <c r="HOK36" s="203"/>
      <c r="HOL36" s="203"/>
      <c r="HOM36" s="203"/>
      <c r="HON36" s="203"/>
      <c r="HOO36" s="203"/>
      <c r="HOP36" s="203"/>
      <c r="HOQ36" s="203"/>
      <c r="HOR36" s="203"/>
      <c r="HOS36" s="203"/>
      <c r="HOT36" s="203"/>
      <c r="HOU36" s="203"/>
      <c r="HOV36" s="203"/>
      <c r="HOW36" s="203"/>
      <c r="HOX36" s="203"/>
      <c r="HOY36" s="203"/>
      <c r="HOZ36" s="203"/>
      <c r="HPA36" s="203"/>
      <c r="HPB36" s="203"/>
      <c r="HPC36" s="203"/>
      <c r="HPD36" s="203"/>
      <c r="HPE36" s="203"/>
      <c r="HPF36" s="203"/>
      <c r="HPG36" s="203"/>
      <c r="HPH36" s="203"/>
      <c r="HPI36" s="203"/>
      <c r="HPJ36" s="203"/>
      <c r="HPK36" s="203"/>
      <c r="HPL36" s="203"/>
      <c r="HPM36" s="203"/>
      <c r="HPN36" s="203"/>
      <c r="HPO36" s="203"/>
      <c r="HPP36" s="203"/>
      <c r="HPQ36" s="203"/>
      <c r="HPR36" s="203"/>
      <c r="HPS36" s="203"/>
      <c r="HPT36" s="203"/>
      <c r="HPU36" s="203"/>
      <c r="HPV36" s="203"/>
      <c r="HPW36" s="203"/>
      <c r="HPX36" s="203"/>
      <c r="HPY36" s="203"/>
      <c r="HPZ36" s="203"/>
      <c r="HQA36" s="203"/>
      <c r="HQB36" s="203"/>
      <c r="HQC36" s="203"/>
      <c r="HQD36" s="203"/>
      <c r="HQE36" s="203"/>
      <c r="HQF36" s="203"/>
      <c r="HQG36" s="203"/>
      <c r="HQH36" s="203"/>
      <c r="HQI36" s="203"/>
      <c r="HQJ36" s="203"/>
      <c r="HQK36" s="203"/>
      <c r="HQL36" s="203"/>
      <c r="HQM36" s="203"/>
      <c r="HQN36" s="203"/>
      <c r="HQO36" s="203"/>
      <c r="HQP36" s="203"/>
      <c r="HQQ36" s="203"/>
      <c r="HQR36" s="203"/>
      <c r="HQS36" s="203"/>
      <c r="HQT36" s="203"/>
      <c r="HQU36" s="203"/>
      <c r="HQV36" s="203"/>
      <c r="HQW36" s="203"/>
      <c r="HQX36" s="203"/>
      <c r="HQY36" s="203"/>
      <c r="HQZ36" s="203"/>
      <c r="HRA36" s="203"/>
      <c r="HRB36" s="203"/>
      <c r="HRC36" s="203"/>
      <c r="HRD36" s="203"/>
      <c r="HRE36" s="203"/>
      <c r="HRF36" s="203"/>
      <c r="HRG36" s="203"/>
      <c r="HRH36" s="203"/>
      <c r="HRI36" s="203"/>
      <c r="HRJ36" s="203"/>
      <c r="HRK36" s="203"/>
      <c r="HRL36" s="203"/>
      <c r="HRM36" s="203"/>
      <c r="HRN36" s="203"/>
      <c r="HRO36" s="203"/>
      <c r="HRP36" s="203"/>
      <c r="HRQ36" s="203"/>
      <c r="HRR36" s="203"/>
      <c r="HRS36" s="203"/>
      <c r="HRT36" s="203"/>
      <c r="HRU36" s="203"/>
      <c r="HRV36" s="203"/>
      <c r="HRW36" s="203"/>
      <c r="HRX36" s="203"/>
      <c r="HRY36" s="203"/>
      <c r="HRZ36" s="203"/>
      <c r="HSA36" s="203"/>
      <c r="HSB36" s="203"/>
      <c r="HSC36" s="203"/>
      <c r="HSD36" s="203"/>
      <c r="HSE36" s="203"/>
      <c r="HSF36" s="203"/>
      <c r="HSG36" s="203"/>
      <c r="HSH36" s="203"/>
      <c r="HSI36" s="203"/>
      <c r="HSJ36" s="203"/>
      <c r="HSK36" s="203"/>
      <c r="HSL36" s="203"/>
      <c r="HSM36" s="203"/>
      <c r="HSN36" s="203"/>
      <c r="HSO36" s="203"/>
      <c r="HSP36" s="203"/>
      <c r="HSQ36" s="203"/>
      <c r="HSR36" s="203"/>
      <c r="HSS36" s="203"/>
      <c r="HST36" s="203"/>
      <c r="HSU36" s="203"/>
      <c r="HSV36" s="203"/>
      <c r="HSW36" s="203"/>
      <c r="HSX36" s="203"/>
      <c r="HSY36" s="203"/>
      <c r="HSZ36" s="203"/>
      <c r="HTA36" s="203"/>
      <c r="HTB36" s="203"/>
      <c r="HTC36" s="203"/>
      <c r="HTD36" s="203"/>
      <c r="HTE36" s="203"/>
      <c r="HTF36" s="203"/>
      <c r="HTG36" s="203"/>
      <c r="HTH36" s="203"/>
      <c r="HTI36" s="203"/>
      <c r="HTJ36" s="203"/>
      <c r="HTK36" s="203"/>
      <c r="HTL36" s="203"/>
      <c r="HTM36" s="203"/>
      <c r="HTN36" s="203"/>
      <c r="HTO36" s="203"/>
      <c r="HTP36" s="203"/>
      <c r="HTQ36" s="203"/>
      <c r="HTR36" s="203"/>
      <c r="HTS36" s="203"/>
      <c r="HTT36" s="203"/>
      <c r="HTU36" s="203"/>
      <c r="HTV36" s="203"/>
      <c r="HTW36" s="203"/>
      <c r="HTX36" s="203"/>
      <c r="HTY36" s="203"/>
      <c r="HTZ36" s="203"/>
      <c r="HUA36" s="203"/>
      <c r="HUB36" s="203"/>
      <c r="HUC36" s="203"/>
      <c r="HUD36" s="203"/>
      <c r="HUE36" s="203"/>
      <c r="HUF36" s="203"/>
      <c r="HUG36" s="203"/>
      <c r="HUH36" s="203"/>
      <c r="HUI36" s="203"/>
      <c r="HUJ36" s="203"/>
      <c r="HUK36" s="203"/>
      <c r="HUL36" s="203"/>
      <c r="HUM36" s="203"/>
      <c r="HUN36" s="203"/>
      <c r="HUO36" s="203"/>
      <c r="HUP36" s="203"/>
      <c r="HUQ36" s="203"/>
      <c r="HUR36" s="203"/>
      <c r="HUS36" s="203"/>
      <c r="HUT36" s="203"/>
      <c r="HUU36" s="203"/>
      <c r="HUV36" s="203"/>
      <c r="HUW36" s="203"/>
      <c r="HUX36" s="203"/>
      <c r="HUY36" s="203"/>
      <c r="HUZ36" s="203"/>
      <c r="HVA36" s="203"/>
      <c r="HVB36" s="203"/>
      <c r="HVC36" s="203"/>
      <c r="HVD36" s="203"/>
      <c r="HVE36" s="203"/>
      <c r="HVF36" s="203"/>
      <c r="HVG36" s="203"/>
      <c r="HVH36" s="203"/>
      <c r="HVI36" s="203"/>
      <c r="HVJ36" s="203"/>
      <c r="HVK36" s="203"/>
      <c r="HVL36" s="203"/>
      <c r="HVM36" s="203"/>
      <c r="HVN36" s="203"/>
      <c r="HVO36" s="203"/>
      <c r="HVP36" s="203"/>
      <c r="HVQ36" s="203"/>
      <c r="HVR36" s="203"/>
      <c r="HVS36" s="203"/>
      <c r="HVT36" s="203"/>
      <c r="HVU36" s="203"/>
      <c r="HVV36" s="203"/>
      <c r="HVW36" s="203"/>
      <c r="HVX36" s="203"/>
      <c r="HVY36" s="203"/>
      <c r="HVZ36" s="203"/>
      <c r="HWA36" s="203"/>
      <c r="HWB36" s="203"/>
      <c r="HWC36" s="203"/>
      <c r="HWD36" s="203"/>
      <c r="HWE36" s="203"/>
      <c r="HWF36" s="203"/>
      <c r="HWG36" s="203"/>
      <c r="HWH36" s="203"/>
      <c r="HWI36" s="203"/>
      <c r="HWJ36" s="203"/>
      <c r="HWK36" s="203"/>
      <c r="HWL36" s="203"/>
      <c r="HWM36" s="203"/>
      <c r="HWN36" s="203"/>
      <c r="HWO36" s="203"/>
      <c r="HWP36" s="203"/>
      <c r="HWQ36" s="203"/>
      <c r="HWR36" s="203"/>
      <c r="HWS36" s="203"/>
      <c r="HWT36" s="203"/>
      <c r="HWU36" s="203"/>
      <c r="HWV36" s="203"/>
      <c r="HWW36" s="203"/>
      <c r="HWX36" s="203"/>
      <c r="HWY36" s="203"/>
      <c r="HWZ36" s="203"/>
      <c r="HXA36" s="203"/>
      <c r="HXB36" s="203"/>
      <c r="HXC36" s="203"/>
      <c r="HXD36" s="203"/>
      <c r="HXE36" s="203"/>
      <c r="HXF36" s="203"/>
      <c r="HXG36" s="203"/>
      <c r="HXH36" s="203"/>
      <c r="HXI36" s="203"/>
      <c r="HXJ36" s="203"/>
      <c r="HXK36" s="203"/>
      <c r="HXL36" s="203"/>
      <c r="HXM36" s="203"/>
      <c r="HXN36" s="203"/>
      <c r="HXO36" s="203"/>
      <c r="HXP36" s="203"/>
      <c r="HXQ36" s="203"/>
      <c r="HXR36" s="203"/>
      <c r="HXS36" s="203"/>
      <c r="HXT36" s="203"/>
      <c r="HXU36" s="203"/>
      <c r="HXV36" s="203"/>
      <c r="HXW36" s="203"/>
      <c r="HXX36" s="203"/>
      <c r="HXY36" s="203"/>
      <c r="HXZ36" s="203"/>
      <c r="HYA36" s="203"/>
      <c r="HYB36" s="203"/>
      <c r="HYC36" s="203"/>
      <c r="HYD36" s="203"/>
      <c r="HYE36" s="203"/>
      <c r="HYF36" s="203"/>
      <c r="HYG36" s="203"/>
      <c r="HYH36" s="203"/>
      <c r="HYI36" s="203"/>
      <c r="HYJ36" s="203"/>
      <c r="HYK36" s="203"/>
      <c r="HYL36" s="203"/>
      <c r="HYM36" s="203"/>
      <c r="HYN36" s="203"/>
      <c r="HYO36" s="203"/>
      <c r="HYP36" s="203"/>
      <c r="HYQ36" s="203"/>
      <c r="HYR36" s="203"/>
      <c r="HYS36" s="203"/>
      <c r="HYT36" s="203"/>
      <c r="HYU36" s="203"/>
      <c r="HYV36" s="203"/>
      <c r="HYW36" s="203"/>
      <c r="HYX36" s="203"/>
      <c r="HYY36" s="203"/>
      <c r="HYZ36" s="203"/>
      <c r="HZA36" s="203"/>
      <c r="HZB36" s="203"/>
      <c r="HZC36" s="203"/>
      <c r="HZD36" s="203"/>
      <c r="HZE36" s="203"/>
      <c r="HZF36" s="203"/>
      <c r="HZG36" s="203"/>
      <c r="HZH36" s="203"/>
      <c r="HZI36" s="203"/>
      <c r="HZJ36" s="203"/>
      <c r="HZK36" s="203"/>
      <c r="HZL36" s="203"/>
      <c r="HZM36" s="203"/>
      <c r="HZN36" s="203"/>
      <c r="HZO36" s="203"/>
      <c r="HZP36" s="203"/>
      <c r="HZQ36" s="203"/>
      <c r="HZR36" s="203"/>
      <c r="HZS36" s="203"/>
      <c r="HZT36" s="203"/>
      <c r="HZU36" s="203"/>
      <c r="HZV36" s="203"/>
      <c r="HZW36" s="203"/>
      <c r="HZX36" s="203"/>
      <c r="HZY36" s="203"/>
      <c r="HZZ36" s="203"/>
      <c r="IAA36" s="203"/>
      <c r="IAB36" s="203"/>
      <c r="IAC36" s="203"/>
      <c r="IAD36" s="203"/>
      <c r="IAE36" s="203"/>
      <c r="IAF36" s="203"/>
      <c r="IAG36" s="203"/>
      <c r="IAH36" s="203"/>
      <c r="IAI36" s="203"/>
      <c r="IAJ36" s="203"/>
      <c r="IAK36" s="203"/>
      <c r="IAL36" s="203"/>
      <c r="IAM36" s="203"/>
      <c r="IAN36" s="203"/>
      <c r="IAO36" s="203"/>
      <c r="IAP36" s="203"/>
      <c r="IAQ36" s="203"/>
      <c r="IAR36" s="203"/>
      <c r="IAS36" s="203"/>
      <c r="IAT36" s="203"/>
      <c r="IAU36" s="203"/>
      <c r="IAV36" s="203"/>
      <c r="IAW36" s="203"/>
      <c r="IAX36" s="203"/>
      <c r="IAY36" s="203"/>
      <c r="IAZ36" s="203"/>
      <c r="IBA36" s="203"/>
      <c r="IBB36" s="203"/>
      <c r="IBC36" s="203"/>
      <c r="IBD36" s="203"/>
      <c r="IBE36" s="203"/>
      <c r="IBF36" s="203"/>
      <c r="IBG36" s="203"/>
      <c r="IBH36" s="203"/>
      <c r="IBI36" s="203"/>
      <c r="IBJ36" s="203"/>
      <c r="IBK36" s="203"/>
      <c r="IBL36" s="203"/>
      <c r="IBM36" s="203"/>
      <c r="IBN36" s="203"/>
      <c r="IBO36" s="203"/>
      <c r="IBP36" s="203"/>
      <c r="IBQ36" s="203"/>
      <c r="IBR36" s="203"/>
      <c r="IBS36" s="203"/>
      <c r="IBT36" s="203"/>
      <c r="IBU36" s="203"/>
      <c r="IBV36" s="203"/>
      <c r="IBW36" s="203"/>
      <c r="IBX36" s="203"/>
      <c r="IBY36" s="203"/>
      <c r="IBZ36" s="203"/>
      <c r="ICA36" s="203"/>
      <c r="ICB36" s="203"/>
      <c r="ICC36" s="203"/>
      <c r="ICD36" s="203"/>
      <c r="ICE36" s="203"/>
      <c r="ICF36" s="203"/>
      <c r="ICG36" s="203"/>
      <c r="ICH36" s="203"/>
      <c r="ICI36" s="203"/>
      <c r="ICJ36" s="203"/>
      <c r="ICK36" s="203"/>
      <c r="ICL36" s="203"/>
      <c r="ICM36" s="203"/>
      <c r="ICN36" s="203"/>
      <c r="ICO36" s="203"/>
      <c r="ICP36" s="203"/>
      <c r="ICQ36" s="203"/>
      <c r="ICR36" s="203"/>
      <c r="ICS36" s="203"/>
      <c r="ICT36" s="203"/>
      <c r="ICU36" s="203"/>
      <c r="ICV36" s="203"/>
      <c r="ICW36" s="203"/>
      <c r="ICX36" s="203"/>
      <c r="ICY36" s="203"/>
      <c r="ICZ36" s="203"/>
      <c r="IDA36" s="203"/>
      <c r="IDB36" s="203"/>
      <c r="IDC36" s="203"/>
      <c r="IDD36" s="203"/>
      <c r="IDE36" s="203"/>
      <c r="IDF36" s="203"/>
      <c r="IDG36" s="203"/>
      <c r="IDH36" s="203"/>
      <c r="IDI36" s="203"/>
      <c r="IDJ36" s="203"/>
      <c r="IDK36" s="203"/>
      <c r="IDL36" s="203"/>
      <c r="IDM36" s="203"/>
      <c r="IDN36" s="203"/>
      <c r="IDO36" s="203"/>
      <c r="IDP36" s="203"/>
      <c r="IDQ36" s="203"/>
      <c r="IDR36" s="203"/>
      <c r="IDS36" s="203"/>
      <c r="IDT36" s="203"/>
      <c r="IDU36" s="203"/>
      <c r="IDV36" s="203"/>
      <c r="IDW36" s="203"/>
      <c r="IDX36" s="203"/>
      <c r="IDY36" s="203"/>
      <c r="IDZ36" s="203"/>
      <c r="IEA36" s="203"/>
      <c r="IEB36" s="203"/>
      <c r="IEC36" s="203"/>
      <c r="IED36" s="203"/>
      <c r="IEE36" s="203"/>
      <c r="IEF36" s="203"/>
      <c r="IEG36" s="203"/>
      <c r="IEH36" s="203"/>
      <c r="IEI36" s="203"/>
      <c r="IEJ36" s="203"/>
      <c r="IEK36" s="203"/>
      <c r="IEL36" s="203"/>
      <c r="IEM36" s="203"/>
      <c r="IEN36" s="203"/>
      <c r="IEO36" s="203"/>
      <c r="IEP36" s="203"/>
      <c r="IEQ36" s="203"/>
      <c r="IER36" s="203"/>
      <c r="IES36" s="203"/>
      <c r="IET36" s="203"/>
      <c r="IEU36" s="203"/>
      <c r="IEV36" s="203"/>
      <c r="IEW36" s="203"/>
      <c r="IEX36" s="203"/>
      <c r="IEY36" s="203"/>
      <c r="IEZ36" s="203"/>
      <c r="IFA36" s="203"/>
      <c r="IFB36" s="203"/>
      <c r="IFC36" s="203"/>
      <c r="IFD36" s="203"/>
      <c r="IFE36" s="203"/>
      <c r="IFF36" s="203"/>
      <c r="IFG36" s="203"/>
      <c r="IFH36" s="203"/>
      <c r="IFI36" s="203"/>
      <c r="IFJ36" s="203"/>
      <c r="IFK36" s="203"/>
      <c r="IFL36" s="203"/>
      <c r="IFM36" s="203"/>
      <c r="IFN36" s="203"/>
      <c r="IFO36" s="203"/>
      <c r="IFP36" s="203"/>
      <c r="IFQ36" s="203"/>
      <c r="IFR36" s="203"/>
      <c r="IFS36" s="203"/>
      <c r="IFT36" s="203"/>
      <c r="IFU36" s="203"/>
      <c r="IFV36" s="203"/>
      <c r="IFW36" s="203"/>
      <c r="IFX36" s="203"/>
      <c r="IFY36" s="203"/>
      <c r="IFZ36" s="203"/>
      <c r="IGA36" s="203"/>
      <c r="IGB36" s="203"/>
      <c r="IGC36" s="203"/>
      <c r="IGD36" s="203"/>
      <c r="IGE36" s="203"/>
      <c r="IGF36" s="203"/>
      <c r="IGG36" s="203"/>
      <c r="IGH36" s="203"/>
      <c r="IGI36" s="203"/>
      <c r="IGJ36" s="203"/>
      <c r="IGK36" s="203"/>
      <c r="IGL36" s="203"/>
      <c r="IGM36" s="203"/>
      <c r="IGN36" s="203"/>
      <c r="IGO36" s="203"/>
      <c r="IGP36" s="203"/>
      <c r="IGQ36" s="203"/>
      <c r="IGR36" s="203"/>
      <c r="IGS36" s="203"/>
      <c r="IGT36" s="203"/>
      <c r="IGU36" s="203"/>
      <c r="IGV36" s="203"/>
      <c r="IGW36" s="203"/>
      <c r="IGX36" s="203"/>
      <c r="IGY36" s="203"/>
      <c r="IGZ36" s="203"/>
      <c r="IHA36" s="203"/>
      <c r="IHB36" s="203"/>
      <c r="IHC36" s="203"/>
      <c r="IHD36" s="203"/>
      <c r="IHE36" s="203"/>
      <c r="IHF36" s="203"/>
      <c r="IHG36" s="203"/>
      <c r="IHH36" s="203"/>
      <c r="IHI36" s="203"/>
      <c r="IHJ36" s="203"/>
      <c r="IHK36" s="203"/>
      <c r="IHL36" s="203"/>
      <c r="IHM36" s="203"/>
      <c r="IHN36" s="203"/>
      <c r="IHO36" s="203"/>
      <c r="IHP36" s="203"/>
      <c r="IHQ36" s="203"/>
      <c r="IHR36" s="203"/>
      <c r="IHS36" s="203"/>
      <c r="IHT36" s="203"/>
      <c r="IHU36" s="203"/>
      <c r="IHV36" s="203"/>
      <c r="IHW36" s="203"/>
      <c r="IHX36" s="203"/>
      <c r="IHY36" s="203"/>
      <c r="IHZ36" s="203"/>
      <c r="IIA36" s="203"/>
      <c r="IIB36" s="203"/>
      <c r="IIC36" s="203"/>
      <c r="IID36" s="203"/>
      <c r="IIE36" s="203"/>
      <c r="IIF36" s="203"/>
      <c r="IIG36" s="203"/>
      <c r="IIH36" s="203"/>
      <c r="III36" s="203"/>
      <c r="IIJ36" s="203"/>
      <c r="IIK36" s="203"/>
      <c r="IIL36" s="203"/>
      <c r="IIM36" s="203"/>
      <c r="IIN36" s="203"/>
      <c r="IIO36" s="203"/>
      <c r="IIP36" s="203"/>
      <c r="IIQ36" s="203"/>
      <c r="IIR36" s="203"/>
      <c r="IIS36" s="203"/>
      <c r="IIT36" s="203"/>
      <c r="IIU36" s="203"/>
      <c r="IIV36" s="203"/>
      <c r="IIW36" s="203"/>
      <c r="IIX36" s="203"/>
      <c r="IIY36" s="203"/>
      <c r="IIZ36" s="203"/>
      <c r="IJA36" s="203"/>
      <c r="IJB36" s="203"/>
      <c r="IJC36" s="203"/>
      <c r="IJD36" s="203"/>
      <c r="IJE36" s="203"/>
      <c r="IJF36" s="203"/>
      <c r="IJG36" s="203"/>
      <c r="IJH36" s="203"/>
      <c r="IJI36" s="203"/>
      <c r="IJJ36" s="203"/>
      <c r="IJK36" s="203"/>
      <c r="IJL36" s="203"/>
      <c r="IJM36" s="203"/>
      <c r="IJN36" s="203"/>
      <c r="IJO36" s="203"/>
      <c r="IJP36" s="203"/>
      <c r="IJQ36" s="203"/>
      <c r="IJR36" s="203"/>
      <c r="IJS36" s="203"/>
      <c r="IJT36" s="203"/>
      <c r="IJU36" s="203"/>
      <c r="IJV36" s="203"/>
      <c r="IJW36" s="203"/>
      <c r="IJX36" s="203"/>
      <c r="IJY36" s="203"/>
      <c r="IJZ36" s="203"/>
      <c r="IKA36" s="203"/>
      <c r="IKB36" s="203"/>
      <c r="IKC36" s="203"/>
      <c r="IKD36" s="203"/>
      <c r="IKE36" s="203"/>
      <c r="IKF36" s="203"/>
      <c r="IKG36" s="203"/>
      <c r="IKH36" s="203"/>
      <c r="IKI36" s="203"/>
      <c r="IKJ36" s="203"/>
      <c r="IKK36" s="203"/>
      <c r="IKL36" s="203"/>
      <c r="IKM36" s="203"/>
      <c r="IKN36" s="203"/>
      <c r="IKO36" s="203"/>
      <c r="IKP36" s="203"/>
      <c r="IKQ36" s="203"/>
      <c r="IKR36" s="203"/>
      <c r="IKS36" s="203"/>
      <c r="IKT36" s="203"/>
      <c r="IKU36" s="203"/>
      <c r="IKV36" s="203"/>
      <c r="IKW36" s="203"/>
      <c r="IKX36" s="203"/>
      <c r="IKY36" s="203"/>
      <c r="IKZ36" s="203"/>
      <c r="ILA36" s="203"/>
      <c r="ILB36" s="203"/>
      <c r="ILC36" s="203"/>
      <c r="ILD36" s="203"/>
      <c r="ILE36" s="203"/>
      <c r="ILF36" s="203"/>
      <c r="ILG36" s="203"/>
      <c r="ILH36" s="203"/>
      <c r="ILI36" s="203"/>
      <c r="ILJ36" s="203"/>
      <c r="ILK36" s="203"/>
      <c r="ILL36" s="203"/>
      <c r="ILM36" s="203"/>
      <c r="ILN36" s="203"/>
      <c r="ILO36" s="203"/>
      <c r="ILP36" s="203"/>
      <c r="ILQ36" s="203"/>
      <c r="ILR36" s="203"/>
      <c r="ILS36" s="203"/>
      <c r="ILT36" s="203"/>
      <c r="ILU36" s="203"/>
      <c r="ILV36" s="203"/>
      <c r="ILW36" s="203"/>
      <c r="ILX36" s="203"/>
      <c r="ILY36" s="203"/>
      <c r="ILZ36" s="203"/>
      <c r="IMA36" s="203"/>
      <c r="IMB36" s="203"/>
      <c r="IMC36" s="203"/>
      <c r="IMD36" s="203"/>
      <c r="IME36" s="203"/>
      <c r="IMF36" s="203"/>
      <c r="IMG36" s="203"/>
      <c r="IMH36" s="203"/>
      <c r="IMI36" s="203"/>
      <c r="IMJ36" s="203"/>
      <c r="IMK36" s="203"/>
      <c r="IML36" s="203"/>
      <c r="IMM36" s="203"/>
      <c r="IMN36" s="203"/>
      <c r="IMO36" s="203"/>
      <c r="IMP36" s="203"/>
      <c r="IMQ36" s="203"/>
      <c r="IMR36" s="203"/>
      <c r="IMS36" s="203"/>
      <c r="IMT36" s="203"/>
      <c r="IMU36" s="203"/>
      <c r="IMV36" s="203"/>
      <c r="IMW36" s="203"/>
      <c r="IMX36" s="203"/>
      <c r="IMY36" s="203"/>
      <c r="IMZ36" s="203"/>
      <c r="INA36" s="203"/>
      <c r="INB36" s="203"/>
      <c r="INC36" s="203"/>
      <c r="IND36" s="203"/>
      <c r="INE36" s="203"/>
      <c r="INF36" s="203"/>
      <c r="ING36" s="203"/>
      <c r="INH36" s="203"/>
      <c r="INI36" s="203"/>
      <c r="INJ36" s="203"/>
      <c r="INK36" s="203"/>
      <c r="INL36" s="203"/>
      <c r="INM36" s="203"/>
      <c r="INN36" s="203"/>
      <c r="INO36" s="203"/>
      <c r="INP36" s="203"/>
      <c r="INQ36" s="203"/>
      <c r="INR36" s="203"/>
      <c r="INS36" s="203"/>
      <c r="INT36" s="203"/>
      <c r="INU36" s="203"/>
      <c r="INV36" s="203"/>
      <c r="INW36" s="203"/>
      <c r="INX36" s="203"/>
      <c r="INY36" s="203"/>
      <c r="INZ36" s="203"/>
      <c r="IOA36" s="203"/>
      <c r="IOB36" s="203"/>
      <c r="IOC36" s="203"/>
      <c r="IOD36" s="203"/>
      <c r="IOE36" s="203"/>
      <c r="IOF36" s="203"/>
      <c r="IOG36" s="203"/>
      <c r="IOH36" s="203"/>
      <c r="IOI36" s="203"/>
      <c r="IOJ36" s="203"/>
      <c r="IOK36" s="203"/>
      <c r="IOL36" s="203"/>
      <c r="IOM36" s="203"/>
      <c r="ION36" s="203"/>
      <c r="IOO36" s="203"/>
      <c r="IOP36" s="203"/>
      <c r="IOQ36" s="203"/>
      <c r="IOR36" s="203"/>
      <c r="IOS36" s="203"/>
      <c r="IOT36" s="203"/>
      <c r="IOU36" s="203"/>
      <c r="IOV36" s="203"/>
      <c r="IOW36" s="203"/>
      <c r="IOX36" s="203"/>
      <c r="IOY36" s="203"/>
      <c r="IOZ36" s="203"/>
      <c r="IPA36" s="203"/>
      <c r="IPB36" s="203"/>
      <c r="IPC36" s="203"/>
      <c r="IPD36" s="203"/>
      <c r="IPE36" s="203"/>
      <c r="IPF36" s="203"/>
      <c r="IPG36" s="203"/>
      <c r="IPH36" s="203"/>
      <c r="IPI36" s="203"/>
      <c r="IPJ36" s="203"/>
      <c r="IPK36" s="203"/>
      <c r="IPL36" s="203"/>
      <c r="IPM36" s="203"/>
      <c r="IPN36" s="203"/>
      <c r="IPO36" s="203"/>
      <c r="IPP36" s="203"/>
      <c r="IPQ36" s="203"/>
      <c r="IPR36" s="203"/>
      <c r="IPS36" s="203"/>
      <c r="IPT36" s="203"/>
      <c r="IPU36" s="203"/>
      <c r="IPV36" s="203"/>
      <c r="IPW36" s="203"/>
      <c r="IPX36" s="203"/>
      <c r="IPY36" s="203"/>
      <c r="IPZ36" s="203"/>
      <c r="IQA36" s="203"/>
      <c r="IQB36" s="203"/>
      <c r="IQC36" s="203"/>
      <c r="IQD36" s="203"/>
      <c r="IQE36" s="203"/>
      <c r="IQF36" s="203"/>
      <c r="IQG36" s="203"/>
      <c r="IQH36" s="203"/>
      <c r="IQI36" s="203"/>
      <c r="IQJ36" s="203"/>
      <c r="IQK36" s="203"/>
      <c r="IQL36" s="203"/>
      <c r="IQM36" s="203"/>
      <c r="IQN36" s="203"/>
      <c r="IQO36" s="203"/>
      <c r="IQP36" s="203"/>
      <c r="IQQ36" s="203"/>
      <c r="IQR36" s="203"/>
      <c r="IQS36" s="203"/>
      <c r="IQT36" s="203"/>
      <c r="IQU36" s="203"/>
      <c r="IQV36" s="203"/>
      <c r="IQW36" s="203"/>
      <c r="IQX36" s="203"/>
      <c r="IQY36" s="203"/>
      <c r="IQZ36" s="203"/>
      <c r="IRA36" s="203"/>
      <c r="IRB36" s="203"/>
      <c r="IRC36" s="203"/>
      <c r="IRD36" s="203"/>
      <c r="IRE36" s="203"/>
      <c r="IRF36" s="203"/>
      <c r="IRG36" s="203"/>
      <c r="IRH36" s="203"/>
      <c r="IRI36" s="203"/>
      <c r="IRJ36" s="203"/>
      <c r="IRK36" s="203"/>
      <c r="IRL36" s="203"/>
      <c r="IRM36" s="203"/>
      <c r="IRN36" s="203"/>
      <c r="IRO36" s="203"/>
      <c r="IRP36" s="203"/>
      <c r="IRQ36" s="203"/>
      <c r="IRR36" s="203"/>
      <c r="IRS36" s="203"/>
      <c r="IRT36" s="203"/>
      <c r="IRU36" s="203"/>
      <c r="IRV36" s="203"/>
      <c r="IRW36" s="203"/>
      <c r="IRX36" s="203"/>
      <c r="IRY36" s="203"/>
      <c r="IRZ36" s="203"/>
      <c r="ISA36" s="203"/>
      <c r="ISB36" s="203"/>
      <c r="ISC36" s="203"/>
      <c r="ISD36" s="203"/>
      <c r="ISE36" s="203"/>
      <c r="ISF36" s="203"/>
      <c r="ISG36" s="203"/>
      <c r="ISH36" s="203"/>
      <c r="ISI36" s="203"/>
      <c r="ISJ36" s="203"/>
      <c r="ISK36" s="203"/>
      <c r="ISL36" s="203"/>
      <c r="ISM36" s="203"/>
      <c r="ISN36" s="203"/>
      <c r="ISO36" s="203"/>
      <c r="ISP36" s="203"/>
      <c r="ISQ36" s="203"/>
      <c r="ISR36" s="203"/>
      <c r="ISS36" s="203"/>
      <c r="IST36" s="203"/>
      <c r="ISU36" s="203"/>
      <c r="ISV36" s="203"/>
      <c r="ISW36" s="203"/>
      <c r="ISX36" s="203"/>
      <c r="ISY36" s="203"/>
      <c r="ISZ36" s="203"/>
      <c r="ITA36" s="203"/>
      <c r="ITB36" s="203"/>
      <c r="ITC36" s="203"/>
      <c r="ITD36" s="203"/>
      <c r="ITE36" s="203"/>
      <c r="ITF36" s="203"/>
      <c r="ITG36" s="203"/>
      <c r="ITH36" s="203"/>
      <c r="ITI36" s="203"/>
      <c r="ITJ36" s="203"/>
      <c r="ITK36" s="203"/>
      <c r="ITL36" s="203"/>
      <c r="ITM36" s="203"/>
      <c r="ITN36" s="203"/>
      <c r="ITO36" s="203"/>
      <c r="ITP36" s="203"/>
      <c r="ITQ36" s="203"/>
      <c r="ITR36" s="203"/>
      <c r="ITS36" s="203"/>
      <c r="ITT36" s="203"/>
      <c r="ITU36" s="203"/>
      <c r="ITV36" s="203"/>
      <c r="ITW36" s="203"/>
      <c r="ITX36" s="203"/>
      <c r="ITY36" s="203"/>
      <c r="ITZ36" s="203"/>
      <c r="IUA36" s="203"/>
      <c r="IUB36" s="203"/>
      <c r="IUC36" s="203"/>
      <c r="IUD36" s="203"/>
      <c r="IUE36" s="203"/>
      <c r="IUF36" s="203"/>
      <c r="IUG36" s="203"/>
      <c r="IUH36" s="203"/>
      <c r="IUI36" s="203"/>
      <c r="IUJ36" s="203"/>
      <c r="IUK36" s="203"/>
      <c r="IUL36" s="203"/>
      <c r="IUM36" s="203"/>
      <c r="IUN36" s="203"/>
      <c r="IUO36" s="203"/>
      <c r="IUP36" s="203"/>
      <c r="IUQ36" s="203"/>
      <c r="IUR36" s="203"/>
      <c r="IUS36" s="203"/>
      <c r="IUT36" s="203"/>
      <c r="IUU36" s="203"/>
      <c r="IUV36" s="203"/>
      <c r="IUW36" s="203"/>
      <c r="IUX36" s="203"/>
      <c r="IUY36" s="203"/>
      <c r="IUZ36" s="203"/>
      <c r="IVA36" s="203"/>
      <c r="IVB36" s="203"/>
      <c r="IVC36" s="203"/>
      <c r="IVD36" s="203"/>
      <c r="IVE36" s="203"/>
      <c r="IVF36" s="203"/>
      <c r="IVG36" s="203"/>
      <c r="IVH36" s="203"/>
      <c r="IVI36" s="203"/>
      <c r="IVJ36" s="203"/>
      <c r="IVK36" s="203"/>
      <c r="IVL36" s="203"/>
      <c r="IVM36" s="203"/>
      <c r="IVN36" s="203"/>
      <c r="IVO36" s="203"/>
      <c r="IVP36" s="203"/>
      <c r="IVQ36" s="203"/>
      <c r="IVR36" s="203"/>
      <c r="IVS36" s="203"/>
      <c r="IVT36" s="203"/>
      <c r="IVU36" s="203"/>
      <c r="IVV36" s="203"/>
      <c r="IVW36" s="203"/>
      <c r="IVX36" s="203"/>
      <c r="IVY36" s="203"/>
      <c r="IVZ36" s="203"/>
      <c r="IWA36" s="203"/>
      <c r="IWB36" s="203"/>
      <c r="IWC36" s="203"/>
      <c r="IWD36" s="203"/>
      <c r="IWE36" s="203"/>
      <c r="IWF36" s="203"/>
      <c r="IWG36" s="203"/>
      <c r="IWH36" s="203"/>
      <c r="IWI36" s="203"/>
      <c r="IWJ36" s="203"/>
      <c r="IWK36" s="203"/>
      <c r="IWL36" s="203"/>
      <c r="IWM36" s="203"/>
      <c r="IWN36" s="203"/>
      <c r="IWO36" s="203"/>
      <c r="IWP36" s="203"/>
      <c r="IWQ36" s="203"/>
      <c r="IWR36" s="203"/>
      <c r="IWS36" s="203"/>
      <c r="IWT36" s="203"/>
      <c r="IWU36" s="203"/>
      <c r="IWV36" s="203"/>
      <c r="IWW36" s="203"/>
      <c r="IWX36" s="203"/>
      <c r="IWY36" s="203"/>
      <c r="IWZ36" s="203"/>
      <c r="IXA36" s="203"/>
      <c r="IXB36" s="203"/>
      <c r="IXC36" s="203"/>
      <c r="IXD36" s="203"/>
      <c r="IXE36" s="203"/>
      <c r="IXF36" s="203"/>
      <c r="IXG36" s="203"/>
      <c r="IXH36" s="203"/>
      <c r="IXI36" s="203"/>
      <c r="IXJ36" s="203"/>
      <c r="IXK36" s="203"/>
      <c r="IXL36" s="203"/>
      <c r="IXM36" s="203"/>
      <c r="IXN36" s="203"/>
      <c r="IXO36" s="203"/>
      <c r="IXP36" s="203"/>
      <c r="IXQ36" s="203"/>
      <c r="IXR36" s="203"/>
      <c r="IXS36" s="203"/>
      <c r="IXT36" s="203"/>
      <c r="IXU36" s="203"/>
      <c r="IXV36" s="203"/>
      <c r="IXW36" s="203"/>
      <c r="IXX36" s="203"/>
      <c r="IXY36" s="203"/>
      <c r="IXZ36" s="203"/>
      <c r="IYA36" s="203"/>
      <c r="IYB36" s="203"/>
      <c r="IYC36" s="203"/>
      <c r="IYD36" s="203"/>
      <c r="IYE36" s="203"/>
      <c r="IYF36" s="203"/>
      <c r="IYG36" s="203"/>
      <c r="IYH36" s="203"/>
      <c r="IYI36" s="203"/>
      <c r="IYJ36" s="203"/>
      <c r="IYK36" s="203"/>
      <c r="IYL36" s="203"/>
      <c r="IYM36" s="203"/>
      <c r="IYN36" s="203"/>
      <c r="IYO36" s="203"/>
      <c r="IYP36" s="203"/>
      <c r="IYQ36" s="203"/>
      <c r="IYR36" s="203"/>
      <c r="IYS36" s="203"/>
      <c r="IYT36" s="203"/>
      <c r="IYU36" s="203"/>
      <c r="IYV36" s="203"/>
      <c r="IYW36" s="203"/>
      <c r="IYX36" s="203"/>
      <c r="IYY36" s="203"/>
      <c r="IYZ36" s="203"/>
      <c r="IZA36" s="203"/>
      <c r="IZB36" s="203"/>
      <c r="IZC36" s="203"/>
      <c r="IZD36" s="203"/>
      <c r="IZE36" s="203"/>
      <c r="IZF36" s="203"/>
      <c r="IZG36" s="203"/>
      <c r="IZH36" s="203"/>
      <c r="IZI36" s="203"/>
      <c r="IZJ36" s="203"/>
      <c r="IZK36" s="203"/>
      <c r="IZL36" s="203"/>
      <c r="IZM36" s="203"/>
      <c r="IZN36" s="203"/>
      <c r="IZO36" s="203"/>
      <c r="IZP36" s="203"/>
      <c r="IZQ36" s="203"/>
      <c r="IZR36" s="203"/>
      <c r="IZS36" s="203"/>
      <c r="IZT36" s="203"/>
      <c r="IZU36" s="203"/>
      <c r="IZV36" s="203"/>
      <c r="IZW36" s="203"/>
      <c r="IZX36" s="203"/>
      <c r="IZY36" s="203"/>
      <c r="IZZ36" s="203"/>
      <c r="JAA36" s="203"/>
      <c r="JAB36" s="203"/>
      <c r="JAC36" s="203"/>
      <c r="JAD36" s="203"/>
      <c r="JAE36" s="203"/>
      <c r="JAF36" s="203"/>
      <c r="JAG36" s="203"/>
      <c r="JAH36" s="203"/>
      <c r="JAI36" s="203"/>
      <c r="JAJ36" s="203"/>
      <c r="JAK36" s="203"/>
      <c r="JAL36" s="203"/>
      <c r="JAM36" s="203"/>
      <c r="JAN36" s="203"/>
      <c r="JAO36" s="203"/>
      <c r="JAP36" s="203"/>
      <c r="JAQ36" s="203"/>
      <c r="JAR36" s="203"/>
      <c r="JAS36" s="203"/>
      <c r="JAT36" s="203"/>
      <c r="JAU36" s="203"/>
      <c r="JAV36" s="203"/>
      <c r="JAW36" s="203"/>
      <c r="JAX36" s="203"/>
      <c r="JAY36" s="203"/>
      <c r="JAZ36" s="203"/>
      <c r="JBA36" s="203"/>
      <c r="JBB36" s="203"/>
      <c r="JBC36" s="203"/>
      <c r="JBD36" s="203"/>
      <c r="JBE36" s="203"/>
      <c r="JBF36" s="203"/>
      <c r="JBG36" s="203"/>
      <c r="JBH36" s="203"/>
      <c r="JBI36" s="203"/>
      <c r="JBJ36" s="203"/>
      <c r="JBK36" s="203"/>
      <c r="JBL36" s="203"/>
      <c r="JBM36" s="203"/>
      <c r="JBN36" s="203"/>
      <c r="JBO36" s="203"/>
      <c r="JBP36" s="203"/>
      <c r="JBQ36" s="203"/>
      <c r="JBR36" s="203"/>
      <c r="JBS36" s="203"/>
      <c r="JBT36" s="203"/>
      <c r="JBU36" s="203"/>
      <c r="JBV36" s="203"/>
      <c r="JBW36" s="203"/>
      <c r="JBX36" s="203"/>
      <c r="JBY36" s="203"/>
      <c r="JBZ36" s="203"/>
      <c r="JCA36" s="203"/>
      <c r="JCB36" s="203"/>
      <c r="JCC36" s="203"/>
      <c r="JCD36" s="203"/>
      <c r="JCE36" s="203"/>
      <c r="JCF36" s="203"/>
      <c r="JCG36" s="203"/>
      <c r="JCH36" s="203"/>
      <c r="JCI36" s="203"/>
      <c r="JCJ36" s="203"/>
      <c r="JCK36" s="203"/>
      <c r="JCL36" s="203"/>
      <c r="JCM36" s="203"/>
      <c r="JCN36" s="203"/>
      <c r="JCO36" s="203"/>
      <c r="JCP36" s="203"/>
      <c r="JCQ36" s="203"/>
      <c r="JCR36" s="203"/>
      <c r="JCS36" s="203"/>
      <c r="JCT36" s="203"/>
      <c r="JCU36" s="203"/>
      <c r="JCV36" s="203"/>
      <c r="JCW36" s="203"/>
      <c r="JCX36" s="203"/>
      <c r="JCY36" s="203"/>
      <c r="JCZ36" s="203"/>
      <c r="JDA36" s="203"/>
      <c r="JDB36" s="203"/>
      <c r="JDC36" s="203"/>
      <c r="JDD36" s="203"/>
      <c r="JDE36" s="203"/>
      <c r="JDF36" s="203"/>
      <c r="JDG36" s="203"/>
      <c r="JDH36" s="203"/>
      <c r="JDI36" s="203"/>
      <c r="JDJ36" s="203"/>
      <c r="JDK36" s="203"/>
      <c r="JDL36" s="203"/>
      <c r="JDM36" s="203"/>
      <c r="JDN36" s="203"/>
      <c r="JDO36" s="203"/>
      <c r="JDP36" s="203"/>
      <c r="JDQ36" s="203"/>
      <c r="JDR36" s="203"/>
      <c r="JDS36" s="203"/>
      <c r="JDT36" s="203"/>
      <c r="JDU36" s="203"/>
      <c r="JDV36" s="203"/>
      <c r="JDW36" s="203"/>
      <c r="JDX36" s="203"/>
      <c r="JDY36" s="203"/>
      <c r="JDZ36" s="203"/>
      <c r="JEA36" s="203"/>
      <c r="JEB36" s="203"/>
      <c r="JEC36" s="203"/>
      <c r="JED36" s="203"/>
      <c r="JEE36" s="203"/>
      <c r="JEF36" s="203"/>
      <c r="JEG36" s="203"/>
      <c r="JEH36" s="203"/>
      <c r="JEI36" s="203"/>
      <c r="JEJ36" s="203"/>
      <c r="JEK36" s="203"/>
      <c r="JEL36" s="203"/>
      <c r="JEM36" s="203"/>
      <c r="JEN36" s="203"/>
      <c r="JEO36" s="203"/>
      <c r="JEP36" s="203"/>
      <c r="JEQ36" s="203"/>
      <c r="JER36" s="203"/>
      <c r="JES36" s="203"/>
      <c r="JET36" s="203"/>
      <c r="JEU36" s="203"/>
      <c r="JEV36" s="203"/>
      <c r="JEW36" s="203"/>
      <c r="JEX36" s="203"/>
      <c r="JEY36" s="203"/>
      <c r="JEZ36" s="203"/>
      <c r="JFA36" s="203"/>
      <c r="JFB36" s="203"/>
      <c r="JFC36" s="203"/>
      <c r="JFD36" s="203"/>
      <c r="JFE36" s="203"/>
      <c r="JFF36" s="203"/>
      <c r="JFG36" s="203"/>
      <c r="JFH36" s="203"/>
      <c r="JFI36" s="203"/>
      <c r="JFJ36" s="203"/>
      <c r="JFK36" s="203"/>
      <c r="JFL36" s="203"/>
      <c r="JFM36" s="203"/>
      <c r="JFN36" s="203"/>
      <c r="JFO36" s="203"/>
      <c r="JFP36" s="203"/>
      <c r="JFQ36" s="203"/>
      <c r="JFR36" s="203"/>
      <c r="JFS36" s="203"/>
      <c r="JFT36" s="203"/>
      <c r="JFU36" s="203"/>
      <c r="JFV36" s="203"/>
      <c r="JFW36" s="203"/>
      <c r="JFX36" s="203"/>
      <c r="JFY36" s="203"/>
      <c r="JFZ36" s="203"/>
      <c r="JGA36" s="203"/>
      <c r="JGB36" s="203"/>
      <c r="JGC36" s="203"/>
      <c r="JGD36" s="203"/>
      <c r="JGE36" s="203"/>
      <c r="JGF36" s="203"/>
      <c r="JGG36" s="203"/>
      <c r="JGH36" s="203"/>
      <c r="JGI36" s="203"/>
      <c r="JGJ36" s="203"/>
      <c r="JGK36" s="203"/>
      <c r="JGL36" s="203"/>
      <c r="JGM36" s="203"/>
      <c r="JGN36" s="203"/>
      <c r="JGO36" s="203"/>
      <c r="JGP36" s="203"/>
      <c r="JGQ36" s="203"/>
      <c r="JGR36" s="203"/>
      <c r="JGS36" s="203"/>
      <c r="JGT36" s="203"/>
      <c r="JGU36" s="203"/>
      <c r="JGV36" s="203"/>
      <c r="JGW36" s="203"/>
      <c r="JGX36" s="203"/>
      <c r="JGY36" s="203"/>
      <c r="JGZ36" s="203"/>
      <c r="JHA36" s="203"/>
      <c r="JHB36" s="203"/>
      <c r="JHC36" s="203"/>
      <c r="JHD36" s="203"/>
      <c r="JHE36" s="203"/>
      <c r="JHF36" s="203"/>
      <c r="JHG36" s="203"/>
      <c r="JHH36" s="203"/>
      <c r="JHI36" s="203"/>
      <c r="JHJ36" s="203"/>
      <c r="JHK36" s="203"/>
      <c r="JHL36" s="203"/>
      <c r="JHM36" s="203"/>
      <c r="JHN36" s="203"/>
      <c r="JHO36" s="203"/>
      <c r="JHP36" s="203"/>
      <c r="JHQ36" s="203"/>
      <c r="JHR36" s="203"/>
      <c r="JHS36" s="203"/>
      <c r="JHT36" s="203"/>
      <c r="JHU36" s="203"/>
      <c r="JHV36" s="203"/>
      <c r="JHW36" s="203"/>
      <c r="JHX36" s="203"/>
      <c r="JHY36" s="203"/>
      <c r="JHZ36" s="203"/>
      <c r="JIA36" s="203"/>
      <c r="JIB36" s="203"/>
      <c r="JIC36" s="203"/>
      <c r="JID36" s="203"/>
      <c r="JIE36" s="203"/>
      <c r="JIF36" s="203"/>
      <c r="JIG36" s="203"/>
      <c r="JIH36" s="203"/>
      <c r="JII36" s="203"/>
      <c r="JIJ36" s="203"/>
      <c r="JIK36" s="203"/>
      <c r="JIL36" s="203"/>
      <c r="JIM36" s="203"/>
      <c r="JIN36" s="203"/>
      <c r="JIO36" s="203"/>
      <c r="JIP36" s="203"/>
      <c r="JIQ36" s="203"/>
      <c r="JIR36" s="203"/>
      <c r="JIS36" s="203"/>
      <c r="JIT36" s="203"/>
      <c r="JIU36" s="203"/>
      <c r="JIV36" s="203"/>
      <c r="JIW36" s="203"/>
      <c r="JIX36" s="203"/>
      <c r="JIY36" s="203"/>
      <c r="JIZ36" s="203"/>
      <c r="JJA36" s="203"/>
      <c r="JJB36" s="203"/>
      <c r="JJC36" s="203"/>
      <c r="JJD36" s="203"/>
      <c r="JJE36" s="203"/>
      <c r="JJF36" s="203"/>
      <c r="JJG36" s="203"/>
      <c r="JJH36" s="203"/>
      <c r="JJI36" s="203"/>
      <c r="JJJ36" s="203"/>
      <c r="JJK36" s="203"/>
      <c r="JJL36" s="203"/>
      <c r="JJM36" s="203"/>
      <c r="JJN36" s="203"/>
      <c r="JJO36" s="203"/>
      <c r="JJP36" s="203"/>
      <c r="JJQ36" s="203"/>
      <c r="JJR36" s="203"/>
      <c r="JJS36" s="203"/>
      <c r="JJT36" s="203"/>
      <c r="JJU36" s="203"/>
      <c r="JJV36" s="203"/>
      <c r="JJW36" s="203"/>
      <c r="JJX36" s="203"/>
      <c r="JJY36" s="203"/>
      <c r="JJZ36" s="203"/>
      <c r="JKA36" s="203"/>
      <c r="JKB36" s="203"/>
      <c r="JKC36" s="203"/>
      <c r="JKD36" s="203"/>
      <c r="JKE36" s="203"/>
      <c r="JKF36" s="203"/>
      <c r="JKG36" s="203"/>
      <c r="JKH36" s="203"/>
      <c r="JKI36" s="203"/>
      <c r="JKJ36" s="203"/>
      <c r="JKK36" s="203"/>
      <c r="JKL36" s="203"/>
      <c r="JKM36" s="203"/>
      <c r="JKN36" s="203"/>
      <c r="JKO36" s="203"/>
      <c r="JKP36" s="203"/>
      <c r="JKQ36" s="203"/>
      <c r="JKR36" s="203"/>
      <c r="JKS36" s="203"/>
      <c r="JKT36" s="203"/>
      <c r="JKU36" s="203"/>
      <c r="JKV36" s="203"/>
      <c r="JKW36" s="203"/>
      <c r="JKX36" s="203"/>
      <c r="JKY36" s="203"/>
      <c r="JKZ36" s="203"/>
      <c r="JLA36" s="203"/>
      <c r="JLB36" s="203"/>
      <c r="JLC36" s="203"/>
      <c r="JLD36" s="203"/>
      <c r="JLE36" s="203"/>
      <c r="JLF36" s="203"/>
      <c r="JLG36" s="203"/>
      <c r="JLH36" s="203"/>
      <c r="JLI36" s="203"/>
      <c r="JLJ36" s="203"/>
      <c r="JLK36" s="203"/>
      <c r="JLL36" s="203"/>
      <c r="JLM36" s="203"/>
      <c r="JLN36" s="203"/>
      <c r="JLO36" s="203"/>
      <c r="JLP36" s="203"/>
      <c r="JLQ36" s="203"/>
      <c r="JLR36" s="203"/>
      <c r="JLS36" s="203"/>
      <c r="JLT36" s="203"/>
      <c r="JLU36" s="203"/>
      <c r="JLV36" s="203"/>
      <c r="JLW36" s="203"/>
      <c r="JLX36" s="203"/>
      <c r="JLY36" s="203"/>
      <c r="JLZ36" s="203"/>
      <c r="JMA36" s="203"/>
      <c r="JMB36" s="203"/>
      <c r="JMC36" s="203"/>
      <c r="JMD36" s="203"/>
      <c r="JME36" s="203"/>
      <c r="JMF36" s="203"/>
      <c r="JMG36" s="203"/>
      <c r="JMH36" s="203"/>
      <c r="JMI36" s="203"/>
      <c r="JMJ36" s="203"/>
      <c r="JMK36" s="203"/>
      <c r="JML36" s="203"/>
      <c r="JMM36" s="203"/>
      <c r="JMN36" s="203"/>
      <c r="JMO36" s="203"/>
      <c r="JMP36" s="203"/>
      <c r="JMQ36" s="203"/>
      <c r="JMR36" s="203"/>
      <c r="JMS36" s="203"/>
      <c r="JMT36" s="203"/>
      <c r="JMU36" s="203"/>
      <c r="JMV36" s="203"/>
      <c r="JMW36" s="203"/>
      <c r="JMX36" s="203"/>
      <c r="JMY36" s="203"/>
      <c r="JMZ36" s="203"/>
      <c r="JNA36" s="203"/>
      <c r="JNB36" s="203"/>
      <c r="JNC36" s="203"/>
      <c r="JND36" s="203"/>
      <c r="JNE36" s="203"/>
      <c r="JNF36" s="203"/>
      <c r="JNG36" s="203"/>
      <c r="JNH36" s="203"/>
      <c r="JNI36" s="203"/>
      <c r="JNJ36" s="203"/>
      <c r="JNK36" s="203"/>
      <c r="JNL36" s="203"/>
      <c r="JNM36" s="203"/>
      <c r="JNN36" s="203"/>
      <c r="JNO36" s="203"/>
      <c r="JNP36" s="203"/>
      <c r="JNQ36" s="203"/>
      <c r="JNR36" s="203"/>
      <c r="JNS36" s="203"/>
      <c r="JNT36" s="203"/>
      <c r="JNU36" s="203"/>
      <c r="JNV36" s="203"/>
      <c r="JNW36" s="203"/>
      <c r="JNX36" s="203"/>
      <c r="JNY36" s="203"/>
      <c r="JNZ36" s="203"/>
      <c r="JOA36" s="203"/>
      <c r="JOB36" s="203"/>
      <c r="JOC36" s="203"/>
      <c r="JOD36" s="203"/>
      <c r="JOE36" s="203"/>
      <c r="JOF36" s="203"/>
      <c r="JOG36" s="203"/>
      <c r="JOH36" s="203"/>
      <c r="JOI36" s="203"/>
      <c r="JOJ36" s="203"/>
      <c r="JOK36" s="203"/>
      <c r="JOL36" s="203"/>
      <c r="JOM36" s="203"/>
      <c r="JON36" s="203"/>
      <c r="JOO36" s="203"/>
      <c r="JOP36" s="203"/>
      <c r="JOQ36" s="203"/>
      <c r="JOR36" s="203"/>
      <c r="JOS36" s="203"/>
      <c r="JOT36" s="203"/>
      <c r="JOU36" s="203"/>
      <c r="JOV36" s="203"/>
      <c r="JOW36" s="203"/>
      <c r="JOX36" s="203"/>
      <c r="JOY36" s="203"/>
      <c r="JOZ36" s="203"/>
      <c r="JPA36" s="203"/>
      <c r="JPB36" s="203"/>
      <c r="JPC36" s="203"/>
      <c r="JPD36" s="203"/>
      <c r="JPE36" s="203"/>
      <c r="JPF36" s="203"/>
      <c r="JPG36" s="203"/>
      <c r="JPH36" s="203"/>
      <c r="JPI36" s="203"/>
      <c r="JPJ36" s="203"/>
      <c r="JPK36" s="203"/>
      <c r="JPL36" s="203"/>
      <c r="JPM36" s="203"/>
      <c r="JPN36" s="203"/>
      <c r="JPO36" s="203"/>
      <c r="JPP36" s="203"/>
      <c r="JPQ36" s="203"/>
      <c r="JPR36" s="203"/>
      <c r="JPS36" s="203"/>
      <c r="JPT36" s="203"/>
      <c r="JPU36" s="203"/>
      <c r="JPV36" s="203"/>
      <c r="JPW36" s="203"/>
      <c r="JPX36" s="203"/>
      <c r="JPY36" s="203"/>
      <c r="JPZ36" s="203"/>
      <c r="JQA36" s="203"/>
      <c r="JQB36" s="203"/>
      <c r="JQC36" s="203"/>
      <c r="JQD36" s="203"/>
      <c r="JQE36" s="203"/>
      <c r="JQF36" s="203"/>
      <c r="JQG36" s="203"/>
      <c r="JQH36" s="203"/>
      <c r="JQI36" s="203"/>
      <c r="JQJ36" s="203"/>
      <c r="JQK36" s="203"/>
      <c r="JQL36" s="203"/>
      <c r="JQM36" s="203"/>
      <c r="JQN36" s="203"/>
      <c r="JQO36" s="203"/>
      <c r="JQP36" s="203"/>
      <c r="JQQ36" s="203"/>
      <c r="JQR36" s="203"/>
      <c r="JQS36" s="203"/>
      <c r="JQT36" s="203"/>
      <c r="JQU36" s="203"/>
      <c r="JQV36" s="203"/>
      <c r="JQW36" s="203"/>
      <c r="JQX36" s="203"/>
      <c r="JQY36" s="203"/>
      <c r="JQZ36" s="203"/>
      <c r="JRA36" s="203"/>
      <c r="JRB36" s="203"/>
      <c r="JRC36" s="203"/>
      <c r="JRD36" s="203"/>
      <c r="JRE36" s="203"/>
      <c r="JRF36" s="203"/>
      <c r="JRG36" s="203"/>
      <c r="JRH36" s="203"/>
      <c r="JRI36" s="203"/>
      <c r="JRJ36" s="203"/>
      <c r="JRK36" s="203"/>
      <c r="JRL36" s="203"/>
      <c r="JRM36" s="203"/>
      <c r="JRN36" s="203"/>
      <c r="JRO36" s="203"/>
      <c r="JRP36" s="203"/>
      <c r="JRQ36" s="203"/>
      <c r="JRR36" s="203"/>
      <c r="JRS36" s="203"/>
      <c r="JRT36" s="203"/>
      <c r="JRU36" s="203"/>
      <c r="JRV36" s="203"/>
      <c r="JRW36" s="203"/>
      <c r="JRX36" s="203"/>
      <c r="JRY36" s="203"/>
      <c r="JRZ36" s="203"/>
      <c r="JSA36" s="203"/>
      <c r="JSB36" s="203"/>
      <c r="JSC36" s="203"/>
      <c r="JSD36" s="203"/>
      <c r="JSE36" s="203"/>
      <c r="JSF36" s="203"/>
      <c r="JSG36" s="203"/>
      <c r="JSH36" s="203"/>
      <c r="JSI36" s="203"/>
      <c r="JSJ36" s="203"/>
      <c r="JSK36" s="203"/>
      <c r="JSL36" s="203"/>
      <c r="JSM36" s="203"/>
      <c r="JSN36" s="203"/>
      <c r="JSO36" s="203"/>
      <c r="JSP36" s="203"/>
      <c r="JSQ36" s="203"/>
      <c r="JSR36" s="203"/>
      <c r="JSS36" s="203"/>
      <c r="JST36" s="203"/>
      <c r="JSU36" s="203"/>
      <c r="JSV36" s="203"/>
      <c r="JSW36" s="203"/>
      <c r="JSX36" s="203"/>
      <c r="JSY36" s="203"/>
      <c r="JSZ36" s="203"/>
      <c r="JTA36" s="203"/>
      <c r="JTB36" s="203"/>
      <c r="JTC36" s="203"/>
      <c r="JTD36" s="203"/>
      <c r="JTE36" s="203"/>
      <c r="JTF36" s="203"/>
      <c r="JTG36" s="203"/>
      <c r="JTH36" s="203"/>
      <c r="JTI36" s="203"/>
      <c r="JTJ36" s="203"/>
      <c r="JTK36" s="203"/>
      <c r="JTL36" s="203"/>
      <c r="JTM36" s="203"/>
      <c r="JTN36" s="203"/>
      <c r="JTO36" s="203"/>
      <c r="JTP36" s="203"/>
      <c r="JTQ36" s="203"/>
      <c r="JTR36" s="203"/>
      <c r="JTS36" s="203"/>
      <c r="JTT36" s="203"/>
      <c r="JTU36" s="203"/>
      <c r="JTV36" s="203"/>
      <c r="JTW36" s="203"/>
      <c r="JTX36" s="203"/>
      <c r="JTY36" s="203"/>
      <c r="JTZ36" s="203"/>
      <c r="JUA36" s="203"/>
      <c r="JUB36" s="203"/>
      <c r="JUC36" s="203"/>
      <c r="JUD36" s="203"/>
      <c r="JUE36" s="203"/>
      <c r="JUF36" s="203"/>
      <c r="JUG36" s="203"/>
      <c r="JUH36" s="203"/>
      <c r="JUI36" s="203"/>
      <c r="JUJ36" s="203"/>
      <c r="JUK36" s="203"/>
      <c r="JUL36" s="203"/>
      <c r="JUM36" s="203"/>
      <c r="JUN36" s="203"/>
      <c r="JUO36" s="203"/>
      <c r="JUP36" s="203"/>
      <c r="JUQ36" s="203"/>
      <c r="JUR36" s="203"/>
      <c r="JUS36" s="203"/>
      <c r="JUT36" s="203"/>
      <c r="JUU36" s="203"/>
      <c r="JUV36" s="203"/>
      <c r="JUW36" s="203"/>
      <c r="JUX36" s="203"/>
      <c r="JUY36" s="203"/>
      <c r="JUZ36" s="203"/>
      <c r="JVA36" s="203"/>
      <c r="JVB36" s="203"/>
      <c r="JVC36" s="203"/>
      <c r="JVD36" s="203"/>
      <c r="JVE36" s="203"/>
      <c r="JVF36" s="203"/>
      <c r="JVG36" s="203"/>
      <c r="JVH36" s="203"/>
      <c r="JVI36" s="203"/>
      <c r="JVJ36" s="203"/>
      <c r="JVK36" s="203"/>
      <c r="JVL36" s="203"/>
      <c r="JVM36" s="203"/>
      <c r="JVN36" s="203"/>
      <c r="JVO36" s="203"/>
      <c r="JVP36" s="203"/>
      <c r="JVQ36" s="203"/>
      <c r="JVR36" s="203"/>
      <c r="JVS36" s="203"/>
      <c r="JVT36" s="203"/>
      <c r="JVU36" s="203"/>
      <c r="JVV36" s="203"/>
      <c r="JVW36" s="203"/>
      <c r="JVX36" s="203"/>
      <c r="JVY36" s="203"/>
      <c r="JVZ36" s="203"/>
      <c r="JWA36" s="203"/>
      <c r="JWB36" s="203"/>
      <c r="JWC36" s="203"/>
      <c r="JWD36" s="203"/>
      <c r="JWE36" s="203"/>
      <c r="JWF36" s="203"/>
      <c r="JWG36" s="203"/>
      <c r="JWH36" s="203"/>
      <c r="JWI36" s="203"/>
      <c r="JWJ36" s="203"/>
      <c r="JWK36" s="203"/>
      <c r="JWL36" s="203"/>
      <c r="JWM36" s="203"/>
      <c r="JWN36" s="203"/>
      <c r="JWO36" s="203"/>
      <c r="JWP36" s="203"/>
      <c r="JWQ36" s="203"/>
      <c r="JWR36" s="203"/>
      <c r="JWS36" s="203"/>
      <c r="JWT36" s="203"/>
      <c r="JWU36" s="203"/>
      <c r="JWV36" s="203"/>
      <c r="JWW36" s="203"/>
      <c r="JWX36" s="203"/>
      <c r="JWY36" s="203"/>
      <c r="JWZ36" s="203"/>
      <c r="JXA36" s="203"/>
      <c r="JXB36" s="203"/>
      <c r="JXC36" s="203"/>
      <c r="JXD36" s="203"/>
      <c r="JXE36" s="203"/>
      <c r="JXF36" s="203"/>
      <c r="JXG36" s="203"/>
      <c r="JXH36" s="203"/>
      <c r="JXI36" s="203"/>
      <c r="JXJ36" s="203"/>
      <c r="JXK36" s="203"/>
      <c r="JXL36" s="203"/>
      <c r="JXM36" s="203"/>
      <c r="JXN36" s="203"/>
      <c r="JXO36" s="203"/>
      <c r="JXP36" s="203"/>
      <c r="JXQ36" s="203"/>
      <c r="JXR36" s="203"/>
      <c r="JXS36" s="203"/>
      <c r="JXT36" s="203"/>
      <c r="JXU36" s="203"/>
      <c r="JXV36" s="203"/>
      <c r="JXW36" s="203"/>
      <c r="JXX36" s="203"/>
      <c r="JXY36" s="203"/>
      <c r="JXZ36" s="203"/>
      <c r="JYA36" s="203"/>
      <c r="JYB36" s="203"/>
      <c r="JYC36" s="203"/>
      <c r="JYD36" s="203"/>
      <c r="JYE36" s="203"/>
      <c r="JYF36" s="203"/>
      <c r="JYG36" s="203"/>
      <c r="JYH36" s="203"/>
      <c r="JYI36" s="203"/>
      <c r="JYJ36" s="203"/>
      <c r="JYK36" s="203"/>
      <c r="JYL36" s="203"/>
      <c r="JYM36" s="203"/>
      <c r="JYN36" s="203"/>
      <c r="JYO36" s="203"/>
      <c r="JYP36" s="203"/>
      <c r="JYQ36" s="203"/>
      <c r="JYR36" s="203"/>
      <c r="JYS36" s="203"/>
      <c r="JYT36" s="203"/>
      <c r="JYU36" s="203"/>
      <c r="JYV36" s="203"/>
      <c r="JYW36" s="203"/>
      <c r="JYX36" s="203"/>
      <c r="JYY36" s="203"/>
      <c r="JYZ36" s="203"/>
      <c r="JZA36" s="203"/>
      <c r="JZB36" s="203"/>
      <c r="JZC36" s="203"/>
      <c r="JZD36" s="203"/>
      <c r="JZE36" s="203"/>
      <c r="JZF36" s="203"/>
      <c r="JZG36" s="203"/>
      <c r="JZH36" s="203"/>
      <c r="JZI36" s="203"/>
      <c r="JZJ36" s="203"/>
      <c r="JZK36" s="203"/>
      <c r="JZL36" s="203"/>
      <c r="JZM36" s="203"/>
      <c r="JZN36" s="203"/>
      <c r="JZO36" s="203"/>
      <c r="JZP36" s="203"/>
      <c r="JZQ36" s="203"/>
      <c r="JZR36" s="203"/>
      <c r="JZS36" s="203"/>
      <c r="JZT36" s="203"/>
      <c r="JZU36" s="203"/>
      <c r="JZV36" s="203"/>
      <c r="JZW36" s="203"/>
      <c r="JZX36" s="203"/>
      <c r="JZY36" s="203"/>
      <c r="JZZ36" s="203"/>
      <c r="KAA36" s="203"/>
      <c r="KAB36" s="203"/>
      <c r="KAC36" s="203"/>
      <c r="KAD36" s="203"/>
      <c r="KAE36" s="203"/>
      <c r="KAF36" s="203"/>
      <c r="KAG36" s="203"/>
      <c r="KAH36" s="203"/>
      <c r="KAI36" s="203"/>
      <c r="KAJ36" s="203"/>
      <c r="KAK36" s="203"/>
      <c r="KAL36" s="203"/>
      <c r="KAM36" s="203"/>
      <c r="KAN36" s="203"/>
      <c r="KAO36" s="203"/>
      <c r="KAP36" s="203"/>
      <c r="KAQ36" s="203"/>
      <c r="KAR36" s="203"/>
      <c r="KAS36" s="203"/>
      <c r="KAT36" s="203"/>
      <c r="KAU36" s="203"/>
      <c r="KAV36" s="203"/>
      <c r="KAW36" s="203"/>
      <c r="KAX36" s="203"/>
      <c r="KAY36" s="203"/>
      <c r="KAZ36" s="203"/>
      <c r="KBA36" s="203"/>
      <c r="KBB36" s="203"/>
      <c r="KBC36" s="203"/>
      <c r="KBD36" s="203"/>
      <c r="KBE36" s="203"/>
      <c r="KBF36" s="203"/>
      <c r="KBG36" s="203"/>
      <c r="KBH36" s="203"/>
      <c r="KBI36" s="203"/>
      <c r="KBJ36" s="203"/>
      <c r="KBK36" s="203"/>
      <c r="KBL36" s="203"/>
      <c r="KBM36" s="203"/>
      <c r="KBN36" s="203"/>
      <c r="KBO36" s="203"/>
      <c r="KBP36" s="203"/>
      <c r="KBQ36" s="203"/>
      <c r="KBR36" s="203"/>
      <c r="KBS36" s="203"/>
      <c r="KBT36" s="203"/>
      <c r="KBU36" s="203"/>
      <c r="KBV36" s="203"/>
      <c r="KBW36" s="203"/>
      <c r="KBX36" s="203"/>
      <c r="KBY36" s="203"/>
      <c r="KBZ36" s="203"/>
      <c r="KCA36" s="203"/>
      <c r="KCB36" s="203"/>
      <c r="KCC36" s="203"/>
      <c r="KCD36" s="203"/>
      <c r="KCE36" s="203"/>
      <c r="KCF36" s="203"/>
      <c r="KCG36" s="203"/>
      <c r="KCH36" s="203"/>
      <c r="KCI36" s="203"/>
      <c r="KCJ36" s="203"/>
      <c r="KCK36" s="203"/>
      <c r="KCL36" s="203"/>
      <c r="KCM36" s="203"/>
      <c r="KCN36" s="203"/>
      <c r="KCO36" s="203"/>
      <c r="KCP36" s="203"/>
      <c r="KCQ36" s="203"/>
      <c r="KCR36" s="203"/>
      <c r="KCS36" s="203"/>
      <c r="KCT36" s="203"/>
      <c r="KCU36" s="203"/>
      <c r="KCV36" s="203"/>
      <c r="KCW36" s="203"/>
      <c r="KCX36" s="203"/>
      <c r="KCY36" s="203"/>
      <c r="KCZ36" s="203"/>
      <c r="KDA36" s="203"/>
      <c r="KDB36" s="203"/>
      <c r="KDC36" s="203"/>
      <c r="KDD36" s="203"/>
      <c r="KDE36" s="203"/>
      <c r="KDF36" s="203"/>
      <c r="KDG36" s="203"/>
      <c r="KDH36" s="203"/>
      <c r="KDI36" s="203"/>
      <c r="KDJ36" s="203"/>
      <c r="KDK36" s="203"/>
      <c r="KDL36" s="203"/>
      <c r="KDM36" s="203"/>
      <c r="KDN36" s="203"/>
      <c r="KDO36" s="203"/>
      <c r="KDP36" s="203"/>
      <c r="KDQ36" s="203"/>
      <c r="KDR36" s="203"/>
      <c r="KDS36" s="203"/>
      <c r="KDT36" s="203"/>
      <c r="KDU36" s="203"/>
      <c r="KDV36" s="203"/>
      <c r="KDW36" s="203"/>
      <c r="KDX36" s="203"/>
      <c r="KDY36" s="203"/>
      <c r="KDZ36" s="203"/>
      <c r="KEA36" s="203"/>
      <c r="KEB36" s="203"/>
      <c r="KEC36" s="203"/>
      <c r="KED36" s="203"/>
      <c r="KEE36" s="203"/>
      <c r="KEF36" s="203"/>
      <c r="KEG36" s="203"/>
      <c r="KEH36" s="203"/>
      <c r="KEI36" s="203"/>
      <c r="KEJ36" s="203"/>
      <c r="KEK36" s="203"/>
      <c r="KEL36" s="203"/>
      <c r="KEM36" s="203"/>
      <c r="KEN36" s="203"/>
      <c r="KEO36" s="203"/>
      <c r="KEP36" s="203"/>
      <c r="KEQ36" s="203"/>
      <c r="KER36" s="203"/>
      <c r="KES36" s="203"/>
      <c r="KET36" s="203"/>
      <c r="KEU36" s="203"/>
      <c r="KEV36" s="203"/>
      <c r="KEW36" s="203"/>
      <c r="KEX36" s="203"/>
      <c r="KEY36" s="203"/>
      <c r="KEZ36" s="203"/>
      <c r="KFA36" s="203"/>
      <c r="KFB36" s="203"/>
      <c r="KFC36" s="203"/>
      <c r="KFD36" s="203"/>
      <c r="KFE36" s="203"/>
      <c r="KFF36" s="203"/>
      <c r="KFG36" s="203"/>
      <c r="KFH36" s="203"/>
      <c r="KFI36" s="203"/>
      <c r="KFJ36" s="203"/>
      <c r="KFK36" s="203"/>
      <c r="KFL36" s="203"/>
      <c r="KFM36" s="203"/>
      <c r="KFN36" s="203"/>
      <c r="KFO36" s="203"/>
      <c r="KFP36" s="203"/>
      <c r="KFQ36" s="203"/>
      <c r="KFR36" s="203"/>
      <c r="KFS36" s="203"/>
      <c r="KFT36" s="203"/>
      <c r="KFU36" s="203"/>
      <c r="KFV36" s="203"/>
      <c r="KFW36" s="203"/>
      <c r="KFX36" s="203"/>
      <c r="KFY36" s="203"/>
      <c r="KFZ36" s="203"/>
      <c r="KGA36" s="203"/>
      <c r="KGB36" s="203"/>
      <c r="KGC36" s="203"/>
      <c r="KGD36" s="203"/>
      <c r="KGE36" s="203"/>
      <c r="KGF36" s="203"/>
      <c r="KGG36" s="203"/>
      <c r="KGH36" s="203"/>
      <c r="KGI36" s="203"/>
      <c r="KGJ36" s="203"/>
      <c r="KGK36" s="203"/>
      <c r="KGL36" s="203"/>
      <c r="KGM36" s="203"/>
      <c r="KGN36" s="203"/>
      <c r="KGO36" s="203"/>
      <c r="KGP36" s="203"/>
      <c r="KGQ36" s="203"/>
      <c r="KGR36" s="203"/>
      <c r="KGS36" s="203"/>
      <c r="KGT36" s="203"/>
      <c r="KGU36" s="203"/>
      <c r="KGV36" s="203"/>
      <c r="KGW36" s="203"/>
      <c r="KGX36" s="203"/>
      <c r="KGY36" s="203"/>
      <c r="KGZ36" s="203"/>
      <c r="KHA36" s="203"/>
      <c r="KHB36" s="203"/>
      <c r="KHC36" s="203"/>
      <c r="KHD36" s="203"/>
      <c r="KHE36" s="203"/>
      <c r="KHF36" s="203"/>
      <c r="KHG36" s="203"/>
      <c r="KHH36" s="203"/>
      <c r="KHI36" s="203"/>
      <c r="KHJ36" s="203"/>
      <c r="KHK36" s="203"/>
      <c r="KHL36" s="203"/>
      <c r="KHM36" s="203"/>
      <c r="KHN36" s="203"/>
      <c r="KHO36" s="203"/>
      <c r="KHP36" s="203"/>
      <c r="KHQ36" s="203"/>
      <c r="KHR36" s="203"/>
      <c r="KHS36" s="203"/>
      <c r="KHT36" s="203"/>
      <c r="KHU36" s="203"/>
      <c r="KHV36" s="203"/>
      <c r="KHW36" s="203"/>
      <c r="KHX36" s="203"/>
      <c r="KHY36" s="203"/>
      <c r="KHZ36" s="203"/>
      <c r="KIA36" s="203"/>
      <c r="KIB36" s="203"/>
      <c r="KIC36" s="203"/>
      <c r="KID36" s="203"/>
      <c r="KIE36" s="203"/>
      <c r="KIF36" s="203"/>
      <c r="KIG36" s="203"/>
      <c r="KIH36" s="203"/>
      <c r="KII36" s="203"/>
      <c r="KIJ36" s="203"/>
      <c r="KIK36" s="203"/>
      <c r="KIL36" s="203"/>
      <c r="KIM36" s="203"/>
      <c r="KIN36" s="203"/>
      <c r="KIO36" s="203"/>
      <c r="KIP36" s="203"/>
      <c r="KIQ36" s="203"/>
      <c r="KIR36" s="203"/>
      <c r="KIS36" s="203"/>
      <c r="KIT36" s="203"/>
      <c r="KIU36" s="203"/>
      <c r="KIV36" s="203"/>
      <c r="KIW36" s="203"/>
      <c r="KIX36" s="203"/>
      <c r="KIY36" s="203"/>
      <c r="KIZ36" s="203"/>
      <c r="KJA36" s="203"/>
      <c r="KJB36" s="203"/>
      <c r="KJC36" s="203"/>
      <c r="KJD36" s="203"/>
      <c r="KJE36" s="203"/>
      <c r="KJF36" s="203"/>
      <c r="KJG36" s="203"/>
      <c r="KJH36" s="203"/>
      <c r="KJI36" s="203"/>
      <c r="KJJ36" s="203"/>
      <c r="KJK36" s="203"/>
      <c r="KJL36" s="203"/>
      <c r="KJM36" s="203"/>
      <c r="KJN36" s="203"/>
      <c r="KJO36" s="203"/>
      <c r="KJP36" s="203"/>
      <c r="KJQ36" s="203"/>
      <c r="KJR36" s="203"/>
      <c r="KJS36" s="203"/>
      <c r="KJT36" s="203"/>
      <c r="KJU36" s="203"/>
      <c r="KJV36" s="203"/>
      <c r="KJW36" s="203"/>
      <c r="KJX36" s="203"/>
      <c r="KJY36" s="203"/>
      <c r="KJZ36" s="203"/>
      <c r="KKA36" s="203"/>
      <c r="KKB36" s="203"/>
      <c r="KKC36" s="203"/>
      <c r="KKD36" s="203"/>
      <c r="KKE36" s="203"/>
      <c r="KKF36" s="203"/>
      <c r="KKG36" s="203"/>
      <c r="KKH36" s="203"/>
      <c r="KKI36" s="203"/>
      <c r="KKJ36" s="203"/>
      <c r="KKK36" s="203"/>
      <c r="KKL36" s="203"/>
      <c r="KKM36" s="203"/>
      <c r="KKN36" s="203"/>
      <c r="KKO36" s="203"/>
      <c r="KKP36" s="203"/>
      <c r="KKQ36" s="203"/>
      <c r="KKR36" s="203"/>
      <c r="KKS36" s="203"/>
      <c r="KKT36" s="203"/>
      <c r="KKU36" s="203"/>
      <c r="KKV36" s="203"/>
      <c r="KKW36" s="203"/>
      <c r="KKX36" s="203"/>
      <c r="KKY36" s="203"/>
      <c r="KKZ36" s="203"/>
      <c r="KLA36" s="203"/>
      <c r="KLB36" s="203"/>
      <c r="KLC36" s="203"/>
      <c r="KLD36" s="203"/>
      <c r="KLE36" s="203"/>
      <c r="KLF36" s="203"/>
      <c r="KLG36" s="203"/>
      <c r="KLH36" s="203"/>
      <c r="KLI36" s="203"/>
      <c r="KLJ36" s="203"/>
      <c r="KLK36" s="203"/>
      <c r="KLL36" s="203"/>
      <c r="KLM36" s="203"/>
      <c r="KLN36" s="203"/>
      <c r="KLO36" s="203"/>
      <c r="KLP36" s="203"/>
      <c r="KLQ36" s="203"/>
      <c r="KLR36" s="203"/>
      <c r="KLS36" s="203"/>
      <c r="KLT36" s="203"/>
      <c r="KLU36" s="203"/>
      <c r="KLV36" s="203"/>
      <c r="KLW36" s="203"/>
      <c r="KLX36" s="203"/>
      <c r="KLY36" s="203"/>
      <c r="KLZ36" s="203"/>
      <c r="KMA36" s="203"/>
      <c r="KMB36" s="203"/>
      <c r="KMC36" s="203"/>
      <c r="KMD36" s="203"/>
      <c r="KME36" s="203"/>
      <c r="KMF36" s="203"/>
      <c r="KMG36" s="203"/>
      <c r="KMH36" s="203"/>
      <c r="KMI36" s="203"/>
      <c r="KMJ36" s="203"/>
      <c r="KMK36" s="203"/>
      <c r="KML36" s="203"/>
      <c r="KMM36" s="203"/>
      <c r="KMN36" s="203"/>
      <c r="KMO36" s="203"/>
      <c r="KMP36" s="203"/>
      <c r="KMQ36" s="203"/>
      <c r="KMR36" s="203"/>
      <c r="KMS36" s="203"/>
      <c r="KMT36" s="203"/>
      <c r="KMU36" s="203"/>
      <c r="KMV36" s="203"/>
      <c r="KMW36" s="203"/>
      <c r="KMX36" s="203"/>
      <c r="KMY36" s="203"/>
      <c r="KMZ36" s="203"/>
      <c r="KNA36" s="203"/>
      <c r="KNB36" s="203"/>
      <c r="KNC36" s="203"/>
      <c r="KND36" s="203"/>
      <c r="KNE36" s="203"/>
      <c r="KNF36" s="203"/>
      <c r="KNG36" s="203"/>
      <c r="KNH36" s="203"/>
      <c r="KNI36" s="203"/>
      <c r="KNJ36" s="203"/>
      <c r="KNK36" s="203"/>
      <c r="KNL36" s="203"/>
      <c r="KNM36" s="203"/>
      <c r="KNN36" s="203"/>
      <c r="KNO36" s="203"/>
      <c r="KNP36" s="203"/>
      <c r="KNQ36" s="203"/>
      <c r="KNR36" s="203"/>
      <c r="KNS36" s="203"/>
      <c r="KNT36" s="203"/>
      <c r="KNU36" s="203"/>
      <c r="KNV36" s="203"/>
      <c r="KNW36" s="203"/>
      <c r="KNX36" s="203"/>
      <c r="KNY36" s="203"/>
      <c r="KNZ36" s="203"/>
      <c r="KOA36" s="203"/>
      <c r="KOB36" s="203"/>
      <c r="KOC36" s="203"/>
      <c r="KOD36" s="203"/>
      <c r="KOE36" s="203"/>
      <c r="KOF36" s="203"/>
      <c r="KOG36" s="203"/>
      <c r="KOH36" s="203"/>
      <c r="KOI36" s="203"/>
      <c r="KOJ36" s="203"/>
      <c r="KOK36" s="203"/>
      <c r="KOL36" s="203"/>
      <c r="KOM36" s="203"/>
      <c r="KON36" s="203"/>
      <c r="KOO36" s="203"/>
      <c r="KOP36" s="203"/>
      <c r="KOQ36" s="203"/>
      <c r="KOR36" s="203"/>
      <c r="KOS36" s="203"/>
      <c r="KOT36" s="203"/>
      <c r="KOU36" s="203"/>
      <c r="KOV36" s="203"/>
      <c r="KOW36" s="203"/>
      <c r="KOX36" s="203"/>
      <c r="KOY36" s="203"/>
      <c r="KOZ36" s="203"/>
      <c r="KPA36" s="203"/>
      <c r="KPB36" s="203"/>
      <c r="KPC36" s="203"/>
      <c r="KPD36" s="203"/>
      <c r="KPE36" s="203"/>
      <c r="KPF36" s="203"/>
      <c r="KPG36" s="203"/>
      <c r="KPH36" s="203"/>
      <c r="KPI36" s="203"/>
      <c r="KPJ36" s="203"/>
      <c r="KPK36" s="203"/>
      <c r="KPL36" s="203"/>
      <c r="KPM36" s="203"/>
      <c r="KPN36" s="203"/>
      <c r="KPO36" s="203"/>
      <c r="KPP36" s="203"/>
      <c r="KPQ36" s="203"/>
      <c r="KPR36" s="203"/>
      <c r="KPS36" s="203"/>
      <c r="KPT36" s="203"/>
      <c r="KPU36" s="203"/>
      <c r="KPV36" s="203"/>
      <c r="KPW36" s="203"/>
      <c r="KPX36" s="203"/>
      <c r="KPY36" s="203"/>
      <c r="KPZ36" s="203"/>
      <c r="KQA36" s="203"/>
      <c r="KQB36" s="203"/>
      <c r="KQC36" s="203"/>
      <c r="KQD36" s="203"/>
      <c r="KQE36" s="203"/>
      <c r="KQF36" s="203"/>
      <c r="KQG36" s="203"/>
      <c r="KQH36" s="203"/>
      <c r="KQI36" s="203"/>
      <c r="KQJ36" s="203"/>
      <c r="KQK36" s="203"/>
      <c r="KQL36" s="203"/>
      <c r="KQM36" s="203"/>
      <c r="KQN36" s="203"/>
      <c r="KQO36" s="203"/>
      <c r="KQP36" s="203"/>
      <c r="KQQ36" s="203"/>
      <c r="KQR36" s="203"/>
      <c r="KQS36" s="203"/>
      <c r="KQT36" s="203"/>
      <c r="KQU36" s="203"/>
      <c r="KQV36" s="203"/>
      <c r="KQW36" s="203"/>
      <c r="KQX36" s="203"/>
      <c r="KQY36" s="203"/>
      <c r="KQZ36" s="203"/>
      <c r="KRA36" s="203"/>
      <c r="KRB36" s="203"/>
      <c r="KRC36" s="203"/>
      <c r="KRD36" s="203"/>
      <c r="KRE36" s="203"/>
      <c r="KRF36" s="203"/>
      <c r="KRG36" s="203"/>
      <c r="KRH36" s="203"/>
      <c r="KRI36" s="203"/>
      <c r="KRJ36" s="203"/>
      <c r="KRK36" s="203"/>
      <c r="KRL36" s="203"/>
      <c r="KRM36" s="203"/>
      <c r="KRN36" s="203"/>
      <c r="KRO36" s="203"/>
      <c r="KRP36" s="203"/>
      <c r="KRQ36" s="203"/>
      <c r="KRR36" s="203"/>
      <c r="KRS36" s="203"/>
      <c r="KRT36" s="203"/>
      <c r="KRU36" s="203"/>
      <c r="KRV36" s="203"/>
      <c r="KRW36" s="203"/>
      <c r="KRX36" s="203"/>
      <c r="KRY36" s="203"/>
      <c r="KRZ36" s="203"/>
      <c r="KSA36" s="203"/>
      <c r="KSB36" s="203"/>
      <c r="KSC36" s="203"/>
      <c r="KSD36" s="203"/>
      <c r="KSE36" s="203"/>
      <c r="KSF36" s="203"/>
      <c r="KSG36" s="203"/>
      <c r="KSH36" s="203"/>
      <c r="KSI36" s="203"/>
      <c r="KSJ36" s="203"/>
      <c r="KSK36" s="203"/>
      <c r="KSL36" s="203"/>
      <c r="KSM36" s="203"/>
      <c r="KSN36" s="203"/>
      <c r="KSO36" s="203"/>
      <c r="KSP36" s="203"/>
      <c r="KSQ36" s="203"/>
      <c r="KSR36" s="203"/>
      <c r="KSS36" s="203"/>
      <c r="KST36" s="203"/>
      <c r="KSU36" s="203"/>
      <c r="KSV36" s="203"/>
      <c r="KSW36" s="203"/>
      <c r="KSX36" s="203"/>
      <c r="KSY36" s="203"/>
      <c r="KSZ36" s="203"/>
      <c r="KTA36" s="203"/>
      <c r="KTB36" s="203"/>
      <c r="KTC36" s="203"/>
      <c r="KTD36" s="203"/>
      <c r="KTE36" s="203"/>
      <c r="KTF36" s="203"/>
      <c r="KTG36" s="203"/>
      <c r="KTH36" s="203"/>
      <c r="KTI36" s="203"/>
      <c r="KTJ36" s="203"/>
      <c r="KTK36" s="203"/>
      <c r="KTL36" s="203"/>
      <c r="KTM36" s="203"/>
      <c r="KTN36" s="203"/>
      <c r="KTO36" s="203"/>
      <c r="KTP36" s="203"/>
      <c r="KTQ36" s="203"/>
      <c r="KTR36" s="203"/>
      <c r="KTS36" s="203"/>
      <c r="KTT36" s="203"/>
      <c r="KTU36" s="203"/>
      <c r="KTV36" s="203"/>
      <c r="KTW36" s="203"/>
      <c r="KTX36" s="203"/>
      <c r="KTY36" s="203"/>
      <c r="KTZ36" s="203"/>
      <c r="KUA36" s="203"/>
      <c r="KUB36" s="203"/>
      <c r="KUC36" s="203"/>
      <c r="KUD36" s="203"/>
      <c r="KUE36" s="203"/>
      <c r="KUF36" s="203"/>
      <c r="KUG36" s="203"/>
      <c r="KUH36" s="203"/>
      <c r="KUI36" s="203"/>
      <c r="KUJ36" s="203"/>
      <c r="KUK36" s="203"/>
      <c r="KUL36" s="203"/>
      <c r="KUM36" s="203"/>
      <c r="KUN36" s="203"/>
      <c r="KUO36" s="203"/>
      <c r="KUP36" s="203"/>
      <c r="KUQ36" s="203"/>
      <c r="KUR36" s="203"/>
      <c r="KUS36" s="203"/>
      <c r="KUT36" s="203"/>
      <c r="KUU36" s="203"/>
      <c r="KUV36" s="203"/>
      <c r="KUW36" s="203"/>
      <c r="KUX36" s="203"/>
      <c r="KUY36" s="203"/>
      <c r="KUZ36" s="203"/>
      <c r="KVA36" s="203"/>
      <c r="KVB36" s="203"/>
      <c r="KVC36" s="203"/>
      <c r="KVD36" s="203"/>
      <c r="KVE36" s="203"/>
      <c r="KVF36" s="203"/>
      <c r="KVG36" s="203"/>
      <c r="KVH36" s="203"/>
      <c r="KVI36" s="203"/>
      <c r="KVJ36" s="203"/>
      <c r="KVK36" s="203"/>
      <c r="KVL36" s="203"/>
      <c r="KVM36" s="203"/>
      <c r="KVN36" s="203"/>
      <c r="KVO36" s="203"/>
      <c r="KVP36" s="203"/>
      <c r="KVQ36" s="203"/>
      <c r="KVR36" s="203"/>
      <c r="KVS36" s="203"/>
      <c r="KVT36" s="203"/>
      <c r="KVU36" s="203"/>
      <c r="KVV36" s="203"/>
      <c r="KVW36" s="203"/>
      <c r="KVX36" s="203"/>
      <c r="KVY36" s="203"/>
      <c r="KVZ36" s="203"/>
      <c r="KWA36" s="203"/>
      <c r="KWB36" s="203"/>
      <c r="KWC36" s="203"/>
      <c r="KWD36" s="203"/>
      <c r="KWE36" s="203"/>
      <c r="KWF36" s="203"/>
      <c r="KWG36" s="203"/>
      <c r="KWH36" s="203"/>
      <c r="KWI36" s="203"/>
      <c r="KWJ36" s="203"/>
      <c r="KWK36" s="203"/>
      <c r="KWL36" s="203"/>
      <c r="KWM36" s="203"/>
      <c r="KWN36" s="203"/>
      <c r="KWO36" s="203"/>
      <c r="KWP36" s="203"/>
      <c r="KWQ36" s="203"/>
      <c r="KWR36" s="203"/>
      <c r="KWS36" s="203"/>
      <c r="KWT36" s="203"/>
      <c r="KWU36" s="203"/>
      <c r="KWV36" s="203"/>
      <c r="KWW36" s="203"/>
      <c r="KWX36" s="203"/>
      <c r="KWY36" s="203"/>
      <c r="KWZ36" s="203"/>
      <c r="KXA36" s="203"/>
      <c r="KXB36" s="203"/>
      <c r="KXC36" s="203"/>
      <c r="KXD36" s="203"/>
      <c r="KXE36" s="203"/>
      <c r="KXF36" s="203"/>
      <c r="KXG36" s="203"/>
      <c r="KXH36" s="203"/>
      <c r="KXI36" s="203"/>
      <c r="KXJ36" s="203"/>
      <c r="KXK36" s="203"/>
      <c r="KXL36" s="203"/>
      <c r="KXM36" s="203"/>
      <c r="KXN36" s="203"/>
      <c r="KXO36" s="203"/>
      <c r="KXP36" s="203"/>
      <c r="KXQ36" s="203"/>
      <c r="KXR36" s="203"/>
      <c r="KXS36" s="203"/>
      <c r="KXT36" s="203"/>
      <c r="KXU36" s="203"/>
      <c r="KXV36" s="203"/>
      <c r="KXW36" s="203"/>
      <c r="KXX36" s="203"/>
      <c r="KXY36" s="203"/>
      <c r="KXZ36" s="203"/>
      <c r="KYA36" s="203"/>
      <c r="KYB36" s="203"/>
      <c r="KYC36" s="203"/>
      <c r="KYD36" s="203"/>
      <c r="KYE36" s="203"/>
      <c r="KYF36" s="203"/>
      <c r="KYG36" s="203"/>
      <c r="KYH36" s="203"/>
      <c r="KYI36" s="203"/>
      <c r="KYJ36" s="203"/>
      <c r="KYK36" s="203"/>
      <c r="KYL36" s="203"/>
      <c r="KYM36" s="203"/>
      <c r="KYN36" s="203"/>
      <c r="KYO36" s="203"/>
      <c r="KYP36" s="203"/>
      <c r="KYQ36" s="203"/>
      <c r="KYR36" s="203"/>
      <c r="KYS36" s="203"/>
      <c r="KYT36" s="203"/>
      <c r="KYU36" s="203"/>
      <c r="KYV36" s="203"/>
      <c r="KYW36" s="203"/>
      <c r="KYX36" s="203"/>
      <c r="KYY36" s="203"/>
      <c r="KYZ36" s="203"/>
      <c r="KZA36" s="203"/>
      <c r="KZB36" s="203"/>
      <c r="KZC36" s="203"/>
      <c r="KZD36" s="203"/>
      <c r="KZE36" s="203"/>
      <c r="KZF36" s="203"/>
      <c r="KZG36" s="203"/>
      <c r="KZH36" s="203"/>
      <c r="KZI36" s="203"/>
      <c r="KZJ36" s="203"/>
      <c r="KZK36" s="203"/>
      <c r="KZL36" s="203"/>
      <c r="KZM36" s="203"/>
      <c r="KZN36" s="203"/>
      <c r="KZO36" s="203"/>
      <c r="KZP36" s="203"/>
      <c r="KZQ36" s="203"/>
      <c r="KZR36" s="203"/>
      <c r="KZS36" s="203"/>
      <c r="KZT36" s="203"/>
      <c r="KZU36" s="203"/>
      <c r="KZV36" s="203"/>
      <c r="KZW36" s="203"/>
      <c r="KZX36" s="203"/>
      <c r="KZY36" s="203"/>
      <c r="KZZ36" s="203"/>
      <c r="LAA36" s="203"/>
      <c r="LAB36" s="203"/>
      <c r="LAC36" s="203"/>
      <c r="LAD36" s="203"/>
      <c r="LAE36" s="203"/>
      <c r="LAF36" s="203"/>
      <c r="LAG36" s="203"/>
      <c r="LAH36" s="203"/>
      <c r="LAI36" s="203"/>
      <c r="LAJ36" s="203"/>
      <c r="LAK36" s="203"/>
      <c r="LAL36" s="203"/>
      <c r="LAM36" s="203"/>
      <c r="LAN36" s="203"/>
      <c r="LAO36" s="203"/>
      <c r="LAP36" s="203"/>
      <c r="LAQ36" s="203"/>
      <c r="LAR36" s="203"/>
      <c r="LAS36" s="203"/>
      <c r="LAT36" s="203"/>
      <c r="LAU36" s="203"/>
      <c r="LAV36" s="203"/>
      <c r="LAW36" s="203"/>
      <c r="LAX36" s="203"/>
      <c r="LAY36" s="203"/>
      <c r="LAZ36" s="203"/>
      <c r="LBA36" s="203"/>
      <c r="LBB36" s="203"/>
      <c r="LBC36" s="203"/>
      <c r="LBD36" s="203"/>
      <c r="LBE36" s="203"/>
      <c r="LBF36" s="203"/>
      <c r="LBG36" s="203"/>
      <c r="LBH36" s="203"/>
      <c r="LBI36" s="203"/>
      <c r="LBJ36" s="203"/>
      <c r="LBK36" s="203"/>
      <c r="LBL36" s="203"/>
      <c r="LBM36" s="203"/>
      <c r="LBN36" s="203"/>
      <c r="LBO36" s="203"/>
      <c r="LBP36" s="203"/>
      <c r="LBQ36" s="203"/>
      <c r="LBR36" s="203"/>
      <c r="LBS36" s="203"/>
      <c r="LBT36" s="203"/>
      <c r="LBU36" s="203"/>
      <c r="LBV36" s="203"/>
      <c r="LBW36" s="203"/>
      <c r="LBX36" s="203"/>
      <c r="LBY36" s="203"/>
      <c r="LBZ36" s="203"/>
      <c r="LCA36" s="203"/>
      <c r="LCB36" s="203"/>
      <c r="LCC36" s="203"/>
      <c r="LCD36" s="203"/>
      <c r="LCE36" s="203"/>
      <c r="LCF36" s="203"/>
      <c r="LCG36" s="203"/>
      <c r="LCH36" s="203"/>
      <c r="LCI36" s="203"/>
      <c r="LCJ36" s="203"/>
      <c r="LCK36" s="203"/>
      <c r="LCL36" s="203"/>
      <c r="LCM36" s="203"/>
      <c r="LCN36" s="203"/>
      <c r="LCO36" s="203"/>
      <c r="LCP36" s="203"/>
      <c r="LCQ36" s="203"/>
      <c r="LCR36" s="203"/>
      <c r="LCS36" s="203"/>
      <c r="LCT36" s="203"/>
      <c r="LCU36" s="203"/>
      <c r="LCV36" s="203"/>
      <c r="LCW36" s="203"/>
      <c r="LCX36" s="203"/>
      <c r="LCY36" s="203"/>
      <c r="LCZ36" s="203"/>
      <c r="LDA36" s="203"/>
      <c r="LDB36" s="203"/>
      <c r="LDC36" s="203"/>
      <c r="LDD36" s="203"/>
      <c r="LDE36" s="203"/>
      <c r="LDF36" s="203"/>
      <c r="LDG36" s="203"/>
      <c r="LDH36" s="203"/>
      <c r="LDI36" s="203"/>
      <c r="LDJ36" s="203"/>
      <c r="LDK36" s="203"/>
      <c r="LDL36" s="203"/>
      <c r="LDM36" s="203"/>
      <c r="LDN36" s="203"/>
      <c r="LDO36" s="203"/>
      <c r="LDP36" s="203"/>
      <c r="LDQ36" s="203"/>
      <c r="LDR36" s="203"/>
      <c r="LDS36" s="203"/>
      <c r="LDT36" s="203"/>
      <c r="LDU36" s="203"/>
      <c r="LDV36" s="203"/>
      <c r="LDW36" s="203"/>
      <c r="LDX36" s="203"/>
      <c r="LDY36" s="203"/>
      <c r="LDZ36" s="203"/>
      <c r="LEA36" s="203"/>
      <c r="LEB36" s="203"/>
      <c r="LEC36" s="203"/>
      <c r="LED36" s="203"/>
      <c r="LEE36" s="203"/>
      <c r="LEF36" s="203"/>
      <c r="LEG36" s="203"/>
      <c r="LEH36" s="203"/>
      <c r="LEI36" s="203"/>
      <c r="LEJ36" s="203"/>
      <c r="LEK36" s="203"/>
      <c r="LEL36" s="203"/>
      <c r="LEM36" s="203"/>
      <c r="LEN36" s="203"/>
      <c r="LEO36" s="203"/>
      <c r="LEP36" s="203"/>
      <c r="LEQ36" s="203"/>
      <c r="LER36" s="203"/>
      <c r="LES36" s="203"/>
      <c r="LET36" s="203"/>
      <c r="LEU36" s="203"/>
      <c r="LEV36" s="203"/>
      <c r="LEW36" s="203"/>
      <c r="LEX36" s="203"/>
      <c r="LEY36" s="203"/>
      <c r="LEZ36" s="203"/>
      <c r="LFA36" s="203"/>
      <c r="LFB36" s="203"/>
      <c r="LFC36" s="203"/>
      <c r="LFD36" s="203"/>
      <c r="LFE36" s="203"/>
      <c r="LFF36" s="203"/>
      <c r="LFG36" s="203"/>
      <c r="LFH36" s="203"/>
      <c r="LFI36" s="203"/>
      <c r="LFJ36" s="203"/>
      <c r="LFK36" s="203"/>
      <c r="LFL36" s="203"/>
      <c r="LFM36" s="203"/>
      <c r="LFN36" s="203"/>
      <c r="LFO36" s="203"/>
      <c r="LFP36" s="203"/>
      <c r="LFQ36" s="203"/>
      <c r="LFR36" s="203"/>
      <c r="LFS36" s="203"/>
      <c r="LFT36" s="203"/>
      <c r="LFU36" s="203"/>
      <c r="LFV36" s="203"/>
      <c r="LFW36" s="203"/>
      <c r="LFX36" s="203"/>
      <c r="LFY36" s="203"/>
      <c r="LFZ36" s="203"/>
      <c r="LGA36" s="203"/>
      <c r="LGB36" s="203"/>
      <c r="LGC36" s="203"/>
      <c r="LGD36" s="203"/>
      <c r="LGE36" s="203"/>
      <c r="LGF36" s="203"/>
      <c r="LGG36" s="203"/>
      <c r="LGH36" s="203"/>
      <c r="LGI36" s="203"/>
      <c r="LGJ36" s="203"/>
      <c r="LGK36" s="203"/>
      <c r="LGL36" s="203"/>
      <c r="LGM36" s="203"/>
      <c r="LGN36" s="203"/>
      <c r="LGO36" s="203"/>
      <c r="LGP36" s="203"/>
      <c r="LGQ36" s="203"/>
      <c r="LGR36" s="203"/>
      <c r="LGS36" s="203"/>
      <c r="LGT36" s="203"/>
      <c r="LGU36" s="203"/>
      <c r="LGV36" s="203"/>
      <c r="LGW36" s="203"/>
      <c r="LGX36" s="203"/>
      <c r="LGY36" s="203"/>
      <c r="LGZ36" s="203"/>
      <c r="LHA36" s="203"/>
      <c r="LHB36" s="203"/>
      <c r="LHC36" s="203"/>
      <c r="LHD36" s="203"/>
      <c r="LHE36" s="203"/>
      <c r="LHF36" s="203"/>
      <c r="LHG36" s="203"/>
      <c r="LHH36" s="203"/>
      <c r="LHI36" s="203"/>
      <c r="LHJ36" s="203"/>
      <c r="LHK36" s="203"/>
      <c r="LHL36" s="203"/>
      <c r="LHM36" s="203"/>
      <c r="LHN36" s="203"/>
      <c r="LHO36" s="203"/>
      <c r="LHP36" s="203"/>
      <c r="LHQ36" s="203"/>
      <c r="LHR36" s="203"/>
      <c r="LHS36" s="203"/>
      <c r="LHT36" s="203"/>
      <c r="LHU36" s="203"/>
      <c r="LHV36" s="203"/>
      <c r="LHW36" s="203"/>
      <c r="LHX36" s="203"/>
      <c r="LHY36" s="203"/>
      <c r="LHZ36" s="203"/>
      <c r="LIA36" s="203"/>
      <c r="LIB36" s="203"/>
      <c r="LIC36" s="203"/>
      <c r="LID36" s="203"/>
      <c r="LIE36" s="203"/>
      <c r="LIF36" s="203"/>
      <c r="LIG36" s="203"/>
      <c r="LIH36" s="203"/>
      <c r="LII36" s="203"/>
      <c r="LIJ36" s="203"/>
      <c r="LIK36" s="203"/>
      <c r="LIL36" s="203"/>
      <c r="LIM36" s="203"/>
      <c r="LIN36" s="203"/>
      <c r="LIO36" s="203"/>
      <c r="LIP36" s="203"/>
      <c r="LIQ36" s="203"/>
      <c r="LIR36" s="203"/>
      <c r="LIS36" s="203"/>
      <c r="LIT36" s="203"/>
      <c r="LIU36" s="203"/>
      <c r="LIV36" s="203"/>
      <c r="LIW36" s="203"/>
      <c r="LIX36" s="203"/>
      <c r="LIY36" s="203"/>
      <c r="LIZ36" s="203"/>
      <c r="LJA36" s="203"/>
      <c r="LJB36" s="203"/>
      <c r="LJC36" s="203"/>
      <c r="LJD36" s="203"/>
      <c r="LJE36" s="203"/>
      <c r="LJF36" s="203"/>
      <c r="LJG36" s="203"/>
      <c r="LJH36" s="203"/>
      <c r="LJI36" s="203"/>
      <c r="LJJ36" s="203"/>
      <c r="LJK36" s="203"/>
      <c r="LJL36" s="203"/>
      <c r="LJM36" s="203"/>
      <c r="LJN36" s="203"/>
      <c r="LJO36" s="203"/>
      <c r="LJP36" s="203"/>
      <c r="LJQ36" s="203"/>
      <c r="LJR36" s="203"/>
      <c r="LJS36" s="203"/>
      <c r="LJT36" s="203"/>
      <c r="LJU36" s="203"/>
      <c r="LJV36" s="203"/>
      <c r="LJW36" s="203"/>
      <c r="LJX36" s="203"/>
      <c r="LJY36" s="203"/>
      <c r="LJZ36" s="203"/>
      <c r="LKA36" s="203"/>
      <c r="LKB36" s="203"/>
      <c r="LKC36" s="203"/>
      <c r="LKD36" s="203"/>
      <c r="LKE36" s="203"/>
      <c r="LKF36" s="203"/>
      <c r="LKG36" s="203"/>
      <c r="LKH36" s="203"/>
      <c r="LKI36" s="203"/>
      <c r="LKJ36" s="203"/>
      <c r="LKK36" s="203"/>
      <c r="LKL36" s="203"/>
      <c r="LKM36" s="203"/>
      <c r="LKN36" s="203"/>
      <c r="LKO36" s="203"/>
      <c r="LKP36" s="203"/>
      <c r="LKQ36" s="203"/>
      <c r="LKR36" s="203"/>
      <c r="LKS36" s="203"/>
      <c r="LKT36" s="203"/>
      <c r="LKU36" s="203"/>
      <c r="LKV36" s="203"/>
      <c r="LKW36" s="203"/>
      <c r="LKX36" s="203"/>
      <c r="LKY36" s="203"/>
      <c r="LKZ36" s="203"/>
      <c r="LLA36" s="203"/>
      <c r="LLB36" s="203"/>
      <c r="LLC36" s="203"/>
      <c r="LLD36" s="203"/>
      <c r="LLE36" s="203"/>
      <c r="LLF36" s="203"/>
      <c r="LLG36" s="203"/>
      <c r="LLH36" s="203"/>
      <c r="LLI36" s="203"/>
      <c r="LLJ36" s="203"/>
      <c r="LLK36" s="203"/>
      <c r="LLL36" s="203"/>
      <c r="LLM36" s="203"/>
      <c r="LLN36" s="203"/>
      <c r="LLO36" s="203"/>
      <c r="LLP36" s="203"/>
      <c r="LLQ36" s="203"/>
      <c r="LLR36" s="203"/>
      <c r="LLS36" s="203"/>
      <c r="LLT36" s="203"/>
      <c r="LLU36" s="203"/>
      <c r="LLV36" s="203"/>
      <c r="LLW36" s="203"/>
      <c r="LLX36" s="203"/>
      <c r="LLY36" s="203"/>
      <c r="LLZ36" s="203"/>
      <c r="LMA36" s="203"/>
      <c r="LMB36" s="203"/>
      <c r="LMC36" s="203"/>
      <c r="LMD36" s="203"/>
      <c r="LME36" s="203"/>
      <c r="LMF36" s="203"/>
      <c r="LMG36" s="203"/>
      <c r="LMH36" s="203"/>
      <c r="LMI36" s="203"/>
      <c r="LMJ36" s="203"/>
      <c r="LMK36" s="203"/>
      <c r="LML36" s="203"/>
      <c r="LMM36" s="203"/>
      <c r="LMN36" s="203"/>
      <c r="LMO36" s="203"/>
      <c r="LMP36" s="203"/>
      <c r="LMQ36" s="203"/>
      <c r="LMR36" s="203"/>
      <c r="LMS36" s="203"/>
      <c r="LMT36" s="203"/>
      <c r="LMU36" s="203"/>
      <c r="LMV36" s="203"/>
      <c r="LMW36" s="203"/>
      <c r="LMX36" s="203"/>
      <c r="LMY36" s="203"/>
      <c r="LMZ36" s="203"/>
      <c r="LNA36" s="203"/>
      <c r="LNB36" s="203"/>
      <c r="LNC36" s="203"/>
      <c r="LND36" s="203"/>
      <c r="LNE36" s="203"/>
      <c r="LNF36" s="203"/>
      <c r="LNG36" s="203"/>
      <c r="LNH36" s="203"/>
      <c r="LNI36" s="203"/>
      <c r="LNJ36" s="203"/>
      <c r="LNK36" s="203"/>
      <c r="LNL36" s="203"/>
      <c r="LNM36" s="203"/>
      <c r="LNN36" s="203"/>
      <c r="LNO36" s="203"/>
      <c r="LNP36" s="203"/>
      <c r="LNQ36" s="203"/>
      <c r="LNR36" s="203"/>
      <c r="LNS36" s="203"/>
      <c r="LNT36" s="203"/>
      <c r="LNU36" s="203"/>
      <c r="LNV36" s="203"/>
      <c r="LNW36" s="203"/>
      <c r="LNX36" s="203"/>
      <c r="LNY36" s="203"/>
      <c r="LNZ36" s="203"/>
      <c r="LOA36" s="203"/>
      <c r="LOB36" s="203"/>
      <c r="LOC36" s="203"/>
      <c r="LOD36" s="203"/>
      <c r="LOE36" s="203"/>
      <c r="LOF36" s="203"/>
      <c r="LOG36" s="203"/>
      <c r="LOH36" s="203"/>
      <c r="LOI36" s="203"/>
      <c r="LOJ36" s="203"/>
      <c r="LOK36" s="203"/>
      <c r="LOL36" s="203"/>
      <c r="LOM36" s="203"/>
      <c r="LON36" s="203"/>
      <c r="LOO36" s="203"/>
      <c r="LOP36" s="203"/>
      <c r="LOQ36" s="203"/>
      <c r="LOR36" s="203"/>
      <c r="LOS36" s="203"/>
      <c r="LOT36" s="203"/>
      <c r="LOU36" s="203"/>
      <c r="LOV36" s="203"/>
      <c r="LOW36" s="203"/>
      <c r="LOX36" s="203"/>
      <c r="LOY36" s="203"/>
      <c r="LOZ36" s="203"/>
      <c r="LPA36" s="203"/>
      <c r="LPB36" s="203"/>
      <c r="LPC36" s="203"/>
      <c r="LPD36" s="203"/>
      <c r="LPE36" s="203"/>
      <c r="LPF36" s="203"/>
      <c r="LPG36" s="203"/>
      <c r="LPH36" s="203"/>
      <c r="LPI36" s="203"/>
      <c r="LPJ36" s="203"/>
      <c r="LPK36" s="203"/>
      <c r="LPL36" s="203"/>
      <c r="LPM36" s="203"/>
      <c r="LPN36" s="203"/>
      <c r="LPO36" s="203"/>
      <c r="LPP36" s="203"/>
      <c r="LPQ36" s="203"/>
      <c r="LPR36" s="203"/>
      <c r="LPS36" s="203"/>
      <c r="LPT36" s="203"/>
      <c r="LPU36" s="203"/>
      <c r="LPV36" s="203"/>
      <c r="LPW36" s="203"/>
      <c r="LPX36" s="203"/>
      <c r="LPY36" s="203"/>
      <c r="LPZ36" s="203"/>
      <c r="LQA36" s="203"/>
      <c r="LQB36" s="203"/>
      <c r="LQC36" s="203"/>
      <c r="LQD36" s="203"/>
      <c r="LQE36" s="203"/>
      <c r="LQF36" s="203"/>
      <c r="LQG36" s="203"/>
      <c r="LQH36" s="203"/>
      <c r="LQI36" s="203"/>
      <c r="LQJ36" s="203"/>
      <c r="LQK36" s="203"/>
      <c r="LQL36" s="203"/>
      <c r="LQM36" s="203"/>
      <c r="LQN36" s="203"/>
      <c r="LQO36" s="203"/>
      <c r="LQP36" s="203"/>
      <c r="LQQ36" s="203"/>
      <c r="LQR36" s="203"/>
      <c r="LQS36" s="203"/>
      <c r="LQT36" s="203"/>
      <c r="LQU36" s="203"/>
      <c r="LQV36" s="203"/>
      <c r="LQW36" s="203"/>
      <c r="LQX36" s="203"/>
      <c r="LQY36" s="203"/>
      <c r="LQZ36" s="203"/>
      <c r="LRA36" s="203"/>
      <c r="LRB36" s="203"/>
      <c r="LRC36" s="203"/>
      <c r="LRD36" s="203"/>
      <c r="LRE36" s="203"/>
      <c r="LRF36" s="203"/>
      <c r="LRG36" s="203"/>
      <c r="LRH36" s="203"/>
      <c r="LRI36" s="203"/>
      <c r="LRJ36" s="203"/>
      <c r="LRK36" s="203"/>
      <c r="LRL36" s="203"/>
      <c r="LRM36" s="203"/>
      <c r="LRN36" s="203"/>
      <c r="LRO36" s="203"/>
      <c r="LRP36" s="203"/>
      <c r="LRQ36" s="203"/>
      <c r="LRR36" s="203"/>
      <c r="LRS36" s="203"/>
      <c r="LRT36" s="203"/>
      <c r="LRU36" s="203"/>
      <c r="LRV36" s="203"/>
      <c r="LRW36" s="203"/>
      <c r="LRX36" s="203"/>
      <c r="LRY36" s="203"/>
      <c r="LRZ36" s="203"/>
      <c r="LSA36" s="203"/>
      <c r="LSB36" s="203"/>
      <c r="LSC36" s="203"/>
      <c r="LSD36" s="203"/>
      <c r="LSE36" s="203"/>
      <c r="LSF36" s="203"/>
      <c r="LSG36" s="203"/>
      <c r="LSH36" s="203"/>
      <c r="LSI36" s="203"/>
      <c r="LSJ36" s="203"/>
      <c r="LSK36" s="203"/>
      <c r="LSL36" s="203"/>
      <c r="LSM36" s="203"/>
      <c r="LSN36" s="203"/>
      <c r="LSO36" s="203"/>
      <c r="LSP36" s="203"/>
      <c r="LSQ36" s="203"/>
      <c r="LSR36" s="203"/>
      <c r="LSS36" s="203"/>
      <c r="LST36" s="203"/>
      <c r="LSU36" s="203"/>
      <c r="LSV36" s="203"/>
      <c r="LSW36" s="203"/>
      <c r="LSX36" s="203"/>
      <c r="LSY36" s="203"/>
      <c r="LSZ36" s="203"/>
      <c r="LTA36" s="203"/>
      <c r="LTB36" s="203"/>
      <c r="LTC36" s="203"/>
      <c r="LTD36" s="203"/>
      <c r="LTE36" s="203"/>
      <c r="LTF36" s="203"/>
      <c r="LTG36" s="203"/>
      <c r="LTH36" s="203"/>
      <c r="LTI36" s="203"/>
      <c r="LTJ36" s="203"/>
      <c r="LTK36" s="203"/>
      <c r="LTL36" s="203"/>
      <c r="LTM36" s="203"/>
      <c r="LTN36" s="203"/>
      <c r="LTO36" s="203"/>
      <c r="LTP36" s="203"/>
      <c r="LTQ36" s="203"/>
      <c r="LTR36" s="203"/>
      <c r="LTS36" s="203"/>
      <c r="LTT36" s="203"/>
      <c r="LTU36" s="203"/>
      <c r="LTV36" s="203"/>
      <c r="LTW36" s="203"/>
      <c r="LTX36" s="203"/>
      <c r="LTY36" s="203"/>
      <c r="LTZ36" s="203"/>
      <c r="LUA36" s="203"/>
      <c r="LUB36" s="203"/>
      <c r="LUC36" s="203"/>
      <c r="LUD36" s="203"/>
      <c r="LUE36" s="203"/>
      <c r="LUF36" s="203"/>
      <c r="LUG36" s="203"/>
      <c r="LUH36" s="203"/>
      <c r="LUI36" s="203"/>
      <c r="LUJ36" s="203"/>
      <c r="LUK36" s="203"/>
      <c r="LUL36" s="203"/>
      <c r="LUM36" s="203"/>
      <c r="LUN36" s="203"/>
      <c r="LUO36" s="203"/>
      <c r="LUP36" s="203"/>
      <c r="LUQ36" s="203"/>
      <c r="LUR36" s="203"/>
      <c r="LUS36" s="203"/>
      <c r="LUT36" s="203"/>
      <c r="LUU36" s="203"/>
      <c r="LUV36" s="203"/>
      <c r="LUW36" s="203"/>
      <c r="LUX36" s="203"/>
      <c r="LUY36" s="203"/>
      <c r="LUZ36" s="203"/>
      <c r="LVA36" s="203"/>
      <c r="LVB36" s="203"/>
      <c r="LVC36" s="203"/>
      <c r="LVD36" s="203"/>
      <c r="LVE36" s="203"/>
      <c r="LVF36" s="203"/>
      <c r="LVG36" s="203"/>
      <c r="LVH36" s="203"/>
      <c r="LVI36" s="203"/>
      <c r="LVJ36" s="203"/>
      <c r="LVK36" s="203"/>
      <c r="LVL36" s="203"/>
      <c r="LVM36" s="203"/>
      <c r="LVN36" s="203"/>
      <c r="LVO36" s="203"/>
      <c r="LVP36" s="203"/>
      <c r="LVQ36" s="203"/>
      <c r="LVR36" s="203"/>
      <c r="LVS36" s="203"/>
      <c r="LVT36" s="203"/>
      <c r="LVU36" s="203"/>
      <c r="LVV36" s="203"/>
      <c r="LVW36" s="203"/>
      <c r="LVX36" s="203"/>
      <c r="LVY36" s="203"/>
      <c r="LVZ36" s="203"/>
      <c r="LWA36" s="203"/>
      <c r="LWB36" s="203"/>
      <c r="LWC36" s="203"/>
      <c r="LWD36" s="203"/>
      <c r="LWE36" s="203"/>
      <c r="LWF36" s="203"/>
      <c r="LWG36" s="203"/>
      <c r="LWH36" s="203"/>
      <c r="LWI36" s="203"/>
      <c r="LWJ36" s="203"/>
      <c r="LWK36" s="203"/>
      <c r="LWL36" s="203"/>
      <c r="LWM36" s="203"/>
      <c r="LWN36" s="203"/>
      <c r="LWO36" s="203"/>
      <c r="LWP36" s="203"/>
      <c r="LWQ36" s="203"/>
      <c r="LWR36" s="203"/>
      <c r="LWS36" s="203"/>
      <c r="LWT36" s="203"/>
      <c r="LWU36" s="203"/>
      <c r="LWV36" s="203"/>
      <c r="LWW36" s="203"/>
      <c r="LWX36" s="203"/>
      <c r="LWY36" s="203"/>
      <c r="LWZ36" s="203"/>
      <c r="LXA36" s="203"/>
      <c r="LXB36" s="203"/>
      <c r="LXC36" s="203"/>
      <c r="LXD36" s="203"/>
      <c r="LXE36" s="203"/>
      <c r="LXF36" s="203"/>
      <c r="LXG36" s="203"/>
      <c r="LXH36" s="203"/>
      <c r="LXI36" s="203"/>
      <c r="LXJ36" s="203"/>
      <c r="LXK36" s="203"/>
      <c r="LXL36" s="203"/>
      <c r="LXM36" s="203"/>
      <c r="LXN36" s="203"/>
      <c r="LXO36" s="203"/>
      <c r="LXP36" s="203"/>
      <c r="LXQ36" s="203"/>
      <c r="LXR36" s="203"/>
      <c r="LXS36" s="203"/>
      <c r="LXT36" s="203"/>
      <c r="LXU36" s="203"/>
      <c r="LXV36" s="203"/>
      <c r="LXW36" s="203"/>
      <c r="LXX36" s="203"/>
      <c r="LXY36" s="203"/>
      <c r="LXZ36" s="203"/>
      <c r="LYA36" s="203"/>
      <c r="LYB36" s="203"/>
      <c r="LYC36" s="203"/>
      <c r="LYD36" s="203"/>
      <c r="LYE36" s="203"/>
      <c r="LYF36" s="203"/>
      <c r="LYG36" s="203"/>
      <c r="LYH36" s="203"/>
      <c r="LYI36" s="203"/>
      <c r="LYJ36" s="203"/>
      <c r="LYK36" s="203"/>
      <c r="LYL36" s="203"/>
      <c r="LYM36" s="203"/>
      <c r="LYN36" s="203"/>
      <c r="LYO36" s="203"/>
      <c r="LYP36" s="203"/>
      <c r="LYQ36" s="203"/>
      <c r="LYR36" s="203"/>
      <c r="LYS36" s="203"/>
      <c r="LYT36" s="203"/>
      <c r="LYU36" s="203"/>
      <c r="LYV36" s="203"/>
      <c r="LYW36" s="203"/>
      <c r="LYX36" s="203"/>
      <c r="LYY36" s="203"/>
      <c r="LYZ36" s="203"/>
      <c r="LZA36" s="203"/>
      <c r="LZB36" s="203"/>
      <c r="LZC36" s="203"/>
      <c r="LZD36" s="203"/>
      <c r="LZE36" s="203"/>
      <c r="LZF36" s="203"/>
      <c r="LZG36" s="203"/>
      <c r="LZH36" s="203"/>
      <c r="LZI36" s="203"/>
      <c r="LZJ36" s="203"/>
      <c r="LZK36" s="203"/>
      <c r="LZL36" s="203"/>
      <c r="LZM36" s="203"/>
      <c r="LZN36" s="203"/>
      <c r="LZO36" s="203"/>
      <c r="LZP36" s="203"/>
      <c r="LZQ36" s="203"/>
      <c r="LZR36" s="203"/>
      <c r="LZS36" s="203"/>
      <c r="LZT36" s="203"/>
      <c r="LZU36" s="203"/>
      <c r="LZV36" s="203"/>
      <c r="LZW36" s="203"/>
      <c r="LZX36" s="203"/>
      <c r="LZY36" s="203"/>
      <c r="LZZ36" s="203"/>
      <c r="MAA36" s="203"/>
      <c r="MAB36" s="203"/>
      <c r="MAC36" s="203"/>
      <c r="MAD36" s="203"/>
      <c r="MAE36" s="203"/>
      <c r="MAF36" s="203"/>
      <c r="MAG36" s="203"/>
      <c r="MAH36" s="203"/>
      <c r="MAI36" s="203"/>
      <c r="MAJ36" s="203"/>
      <c r="MAK36" s="203"/>
      <c r="MAL36" s="203"/>
      <c r="MAM36" s="203"/>
      <c r="MAN36" s="203"/>
      <c r="MAO36" s="203"/>
      <c r="MAP36" s="203"/>
      <c r="MAQ36" s="203"/>
      <c r="MAR36" s="203"/>
      <c r="MAS36" s="203"/>
      <c r="MAT36" s="203"/>
      <c r="MAU36" s="203"/>
      <c r="MAV36" s="203"/>
      <c r="MAW36" s="203"/>
      <c r="MAX36" s="203"/>
      <c r="MAY36" s="203"/>
      <c r="MAZ36" s="203"/>
      <c r="MBA36" s="203"/>
      <c r="MBB36" s="203"/>
      <c r="MBC36" s="203"/>
      <c r="MBD36" s="203"/>
      <c r="MBE36" s="203"/>
      <c r="MBF36" s="203"/>
      <c r="MBG36" s="203"/>
      <c r="MBH36" s="203"/>
      <c r="MBI36" s="203"/>
      <c r="MBJ36" s="203"/>
      <c r="MBK36" s="203"/>
      <c r="MBL36" s="203"/>
      <c r="MBM36" s="203"/>
      <c r="MBN36" s="203"/>
      <c r="MBO36" s="203"/>
      <c r="MBP36" s="203"/>
      <c r="MBQ36" s="203"/>
      <c r="MBR36" s="203"/>
      <c r="MBS36" s="203"/>
      <c r="MBT36" s="203"/>
      <c r="MBU36" s="203"/>
      <c r="MBV36" s="203"/>
      <c r="MBW36" s="203"/>
      <c r="MBX36" s="203"/>
      <c r="MBY36" s="203"/>
      <c r="MBZ36" s="203"/>
      <c r="MCA36" s="203"/>
      <c r="MCB36" s="203"/>
      <c r="MCC36" s="203"/>
      <c r="MCD36" s="203"/>
      <c r="MCE36" s="203"/>
      <c r="MCF36" s="203"/>
      <c r="MCG36" s="203"/>
      <c r="MCH36" s="203"/>
      <c r="MCI36" s="203"/>
      <c r="MCJ36" s="203"/>
      <c r="MCK36" s="203"/>
      <c r="MCL36" s="203"/>
      <c r="MCM36" s="203"/>
      <c r="MCN36" s="203"/>
      <c r="MCO36" s="203"/>
      <c r="MCP36" s="203"/>
      <c r="MCQ36" s="203"/>
      <c r="MCR36" s="203"/>
      <c r="MCS36" s="203"/>
      <c r="MCT36" s="203"/>
      <c r="MCU36" s="203"/>
      <c r="MCV36" s="203"/>
      <c r="MCW36" s="203"/>
      <c r="MCX36" s="203"/>
      <c r="MCY36" s="203"/>
      <c r="MCZ36" s="203"/>
      <c r="MDA36" s="203"/>
      <c r="MDB36" s="203"/>
      <c r="MDC36" s="203"/>
      <c r="MDD36" s="203"/>
      <c r="MDE36" s="203"/>
      <c r="MDF36" s="203"/>
      <c r="MDG36" s="203"/>
      <c r="MDH36" s="203"/>
      <c r="MDI36" s="203"/>
      <c r="MDJ36" s="203"/>
      <c r="MDK36" s="203"/>
      <c r="MDL36" s="203"/>
      <c r="MDM36" s="203"/>
      <c r="MDN36" s="203"/>
      <c r="MDO36" s="203"/>
      <c r="MDP36" s="203"/>
      <c r="MDQ36" s="203"/>
      <c r="MDR36" s="203"/>
      <c r="MDS36" s="203"/>
      <c r="MDT36" s="203"/>
      <c r="MDU36" s="203"/>
      <c r="MDV36" s="203"/>
      <c r="MDW36" s="203"/>
      <c r="MDX36" s="203"/>
      <c r="MDY36" s="203"/>
      <c r="MDZ36" s="203"/>
      <c r="MEA36" s="203"/>
      <c r="MEB36" s="203"/>
      <c r="MEC36" s="203"/>
      <c r="MED36" s="203"/>
      <c r="MEE36" s="203"/>
      <c r="MEF36" s="203"/>
      <c r="MEG36" s="203"/>
      <c r="MEH36" s="203"/>
      <c r="MEI36" s="203"/>
      <c r="MEJ36" s="203"/>
      <c r="MEK36" s="203"/>
      <c r="MEL36" s="203"/>
      <c r="MEM36" s="203"/>
      <c r="MEN36" s="203"/>
      <c r="MEO36" s="203"/>
      <c r="MEP36" s="203"/>
      <c r="MEQ36" s="203"/>
      <c r="MER36" s="203"/>
      <c r="MES36" s="203"/>
      <c r="MET36" s="203"/>
      <c r="MEU36" s="203"/>
      <c r="MEV36" s="203"/>
      <c r="MEW36" s="203"/>
      <c r="MEX36" s="203"/>
      <c r="MEY36" s="203"/>
      <c r="MEZ36" s="203"/>
      <c r="MFA36" s="203"/>
      <c r="MFB36" s="203"/>
      <c r="MFC36" s="203"/>
      <c r="MFD36" s="203"/>
      <c r="MFE36" s="203"/>
      <c r="MFF36" s="203"/>
      <c r="MFG36" s="203"/>
      <c r="MFH36" s="203"/>
      <c r="MFI36" s="203"/>
      <c r="MFJ36" s="203"/>
      <c r="MFK36" s="203"/>
      <c r="MFL36" s="203"/>
      <c r="MFM36" s="203"/>
      <c r="MFN36" s="203"/>
      <c r="MFO36" s="203"/>
      <c r="MFP36" s="203"/>
      <c r="MFQ36" s="203"/>
      <c r="MFR36" s="203"/>
      <c r="MFS36" s="203"/>
      <c r="MFT36" s="203"/>
      <c r="MFU36" s="203"/>
      <c r="MFV36" s="203"/>
      <c r="MFW36" s="203"/>
      <c r="MFX36" s="203"/>
      <c r="MFY36" s="203"/>
      <c r="MFZ36" s="203"/>
      <c r="MGA36" s="203"/>
      <c r="MGB36" s="203"/>
      <c r="MGC36" s="203"/>
      <c r="MGD36" s="203"/>
      <c r="MGE36" s="203"/>
      <c r="MGF36" s="203"/>
      <c r="MGG36" s="203"/>
      <c r="MGH36" s="203"/>
      <c r="MGI36" s="203"/>
      <c r="MGJ36" s="203"/>
      <c r="MGK36" s="203"/>
      <c r="MGL36" s="203"/>
      <c r="MGM36" s="203"/>
      <c r="MGN36" s="203"/>
      <c r="MGO36" s="203"/>
      <c r="MGP36" s="203"/>
      <c r="MGQ36" s="203"/>
      <c r="MGR36" s="203"/>
      <c r="MGS36" s="203"/>
      <c r="MGT36" s="203"/>
      <c r="MGU36" s="203"/>
      <c r="MGV36" s="203"/>
      <c r="MGW36" s="203"/>
      <c r="MGX36" s="203"/>
      <c r="MGY36" s="203"/>
      <c r="MGZ36" s="203"/>
      <c r="MHA36" s="203"/>
      <c r="MHB36" s="203"/>
      <c r="MHC36" s="203"/>
      <c r="MHD36" s="203"/>
      <c r="MHE36" s="203"/>
      <c r="MHF36" s="203"/>
      <c r="MHG36" s="203"/>
      <c r="MHH36" s="203"/>
      <c r="MHI36" s="203"/>
      <c r="MHJ36" s="203"/>
      <c r="MHK36" s="203"/>
      <c r="MHL36" s="203"/>
      <c r="MHM36" s="203"/>
      <c r="MHN36" s="203"/>
      <c r="MHO36" s="203"/>
      <c r="MHP36" s="203"/>
      <c r="MHQ36" s="203"/>
      <c r="MHR36" s="203"/>
      <c r="MHS36" s="203"/>
      <c r="MHT36" s="203"/>
      <c r="MHU36" s="203"/>
      <c r="MHV36" s="203"/>
      <c r="MHW36" s="203"/>
      <c r="MHX36" s="203"/>
      <c r="MHY36" s="203"/>
      <c r="MHZ36" s="203"/>
      <c r="MIA36" s="203"/>
      <c r="MIB36" s="203"/>
      <c r="MIC36" s="203"/>
      <c r="MID36" s="203"/>
      <c r="MIE36" s="203"/>
      <c r="MIF36" s="203"/>
      <c r="MIG36" s="203"/>
      <c r="MIH36" s="203"/>
      <c r="MII36" s="203"/>
      <c r="MIJ36" s="203"/>
      <c r="MIK36" s="203"/>
      <c r="MIL36" s="203"/>
      <c r="MIM36" s="203"/>
      <c r="MIN36" s="203"/>
      <c r="MIO36" s="203"/>
      <c r="MIP36" s="203"/>
      <c r="MIQ36" s="203"/>
      <c r="MIR36" s="203"/>
      <c r="MIS36" s="203"/>
      <c r="MIT36" s="203"/>
      <c r="MIU36" s="203"/>
      <c r="MIV36" s="203"/>
      <c r="MIW36" s="203"/>
      <c r="MIX36" s="203"/>
      <c r="MIY36" s="203"/>
      <c r="MIZ36" s="203"/>
      <c r="MJA36" s="203"/>
      <c r="MJB36" s="203"/>
      <c r="MJC36" s="203"/>
      <c r="MJD36" s="203"/>
      <c r="MJE36" s="203"/>
      <c r="MJF36" s="203"/>
      <c r="MJG36" s="203"/>
      <c r="MJH36" s="203"/>
      <c r="MJI36" s="203"/>
      <c r="MJJ36" s="203"/>
      <c r="MJK36" s="203"/>
      <c r="MJL36" s="203"/>
      <c r="MJM36" s="203"/>
      <c r="MJN36" s="203"/>
      <c r="MJO36" s="203"/>
      <c r="MJP36" s="203"/>
      <c r="MJQ36" s="203"/>
      <c r="MJR36" s="203"/>
      <c r="MJS36" s="203"/>
      <c r="MJT36" s="203"/>
      <c r="MJU36" s="203"/>
      <c r="MJV36" s="203"/>
      <c r="MJW36" s="203"/>
      <c r="MJX36" s="203"/>
      <c r="MJY36" s="203"/>
      <c r="MJZ36" s="203"/>
      <c r="MKA36" s="203"/>
      <c r="MKB36" s="203"/>
      <c r="MKC36" s="203"/>
      <c r="MKD36" s="203"/>
      <c r="MKE36" s="203"/>
      <c r="MKF36" s="203"/>
      <c r="MKG36" s="203"/>
      <c r="MKH36" s="203"/>
      <c r="MKI36" s="203"/>
      <c r="MKJ36" s="203"/>
      <c r="MKK36" s="203"/>
      <c r="MKL36" s="203"/>
      <c r="MKM36" s="203"/>
      <c r="MKN36" s="203"/>
      <c r="MKO36" s="203"/>
      <c r="MKP36" s="203"/>
      <c r="MKQ36" s="203"/>
      <c r="MKR36" s="203"/>
      <c r="MKS36" s="203"/>
      <c r="MKT36" s="203"/>
      <c r="MKU36" s="203"/>
      <c r="MKV36" s="203"/>
      <c r="MKW36" s="203"/>
      <c r="MKX36" s="203"/>
      <c r="MKY36" s="203"/>
      <c r="MKZ36" s="203"/>
      <c r="MLA36" s="203"/>
      <c r="MLB36" s="203"/>
      <c r="MLC36" s="203"/>
      <c r="MLD36" s="203"/>
      <c r="MLE36" s="203"/>
      <c r="MLF36" s="203"/>
      <c r="MLG36" s="203"/>
      <c r="MLH36" s="203"/>
      <c r="MLI36" s="203"/>
      <c r="MLJ36" s="203"/>
      <c r="MLK36" s="203"/>
      <c r="MLL36" s="203"/>
      <c r="MLM36" s="203"/>
      <c r="MLN36" s="203"/>
      <c r="MLO36" s="203"/>
      <c r="MLP36" s="203"/>
      <c r="MLQ36" s="203"/>
      <c r="MLR36" s="203"/>
      <c r="MLS36" s="203"/>
      <c r="MLT36" s="203"/>
      <c r="MLU36" s="203"/>
      <c r="MLV36" s="203"/>
      <c r="MLW36" s="203"/>
      <c r="MLX36" s="203"/>
      <c r="MLY36" s="203"/>
      <c r="MLZ36" s="203"/>
      <c r="MMA36" s="203"/>
      <c r="MMB36" s="203"/>
      <c r="MMC36" s="203"/>
      <c r="MMD36" s="203"/>
      <c r="MME36" s="203"/>
      <c r="MMF36" s="203"/>
      <c r="MMG36" s="203"/>
      <c r="MMH36" s="203"/>
      <c r="MMI36" s="203"/>
      <c r="MMJ36" s="203"/>
      <c r="MMK36" s="203"/>
      <c r="MML36" s="203"/>
      <c r="MMM36" s="203"/>
      <c r="MMN36" s="203"/>
      <c r="MMO36" s="203"/>
      <c r="MMP36" s="203"/>
      <c r="MMQ36" s="203"/>
      <c r="MMR36" s="203"/>
      <c r="MMS36" s="203"/>
      <c r="MMT36" s="203"/>
      <c r="MMU36" s="203"/>
      <c r="MMV36" s="203"/>
      <c r="MMW36" s="203"/>
      <c r="MMX36" s="203"/>
      <c r="MMY36" s="203"/>
      <c r="MMZ36" s="203"/>
      <c r="MNA36" s="203"/>
      <c r="MNB36" s="203"/>
      <c r="MNC36" s="203"/>
      <c r="MND36" s="203"/>
      <c r="MNE36" s="203"/>
      <c r="MNF36" s="203"/>
      <c r="MNG36" s="203"/>
      <c r="MNH36" s="203"/>
      <c r="MNI36" s="203"/>
      <c r="MNJ36" s="203"/>
      <c r="MNK36" s="203"/>
      <c r="MNL36" s="203"/>
      <c r="MNM36" s="203"/>
      <c r="MNN36" s="203"/>
      <c r="MNO36" s="203"/>
      <c r="MNP36" s="203"/>
      <c r="MNQ36" s="203"/>
      <c r="MNR36" s="203"/>
      <c r="MNS36" s="203"/>
      <c r="MNT36" s="203"/>
      <c r="MNU36" s="203"/>
      <c r="MNV36" s="203"/>
      <c r="MNW36" s="203"/>
      <c r="MNX36" s="203"/>
      <c r="MNY36" s="203"/>
      <c r="MNZ36" s="203"/>
      <c r="MOA36" s="203"/>
      <c r="MOB36" s="203"/>
      <c r="MOC36" s="203"/>
      <c r="MOD36" s="203"/>
      <c r="MOE36" s="203"/>
      <c r="MOF36" s="203"/>
      <c r="MOG36" s="203"/>
      <c r="MOH36" s="203"/>
      <c r="MOI36" s="203"/>
      <c r="MOJ36" s="203"/>
      <c r="MOK36" s="203"/>
      <c r="MOL36" s="203"/>
      <c r="MOM36" s="203"/>
      <c r="MON36" s="203"/>
      <c r="MOO36" s="203"/>
      <c r="MOP36" s="203"/>
      <c r="MOQ36" s="203"/>
      <c r="MOR36" s="203"/>
      <c r="MOS36" s="203"/>
      <c r="MOT36" s="203"/>
      <c r="MOU36" s="203"/>
      <c r="MOV36" s="203"/>
      <c r="MOW36" s="203"/>
      <c r="MOX36" s="203"/>
      <c r="MOY36" s="203"/>
      <c r="MOZ36" s="203"/>
      <c r="MPA36" s="203"/>
      <c r="MPB36" s="203"/>
      <c r="MPC36" s="203"/>
      <c r="MPD36" s="203"/>
      <c r="MPE36" s="203"/>
      <c r="MPF36" s="203"/>
      <c r="MPG36" s="203"/>
      <c r="MPH36" s="203"/>
      <c r="MPI36" s="203"/>
      <c r="MPJ36" s="203"/>
      <c r="MPK36" s="203"/>
      <c r="MPL36" s="203"/>
      <c r="MPM36" s="203"/>
      <c r="MPN36" s="203"/>
      <c r="MPO36" s="203"/>
      <c r="MPP36" s="203"/>
      <c r="MPQ36" s="203"/>
      <c r="MPR36" s="203"/>
      <c r="MPS36" s="203"/>
      <c r="MPT36" s="203"/>
      <c r="MPU36" s="203"/>
      <c r="MPV36" s="203"/>
      <c r="MPW36" s="203"/>
      <c r="MPX36" s="203"/>
      <c r="MPY36" s="203"/>
      <c r="MPZ36" s="203"/>
      <c r="MQA36" s="203"/>
      <c r="MQB36" s="203"/>
      <c r="MQC36" s="203"/>
      <c r="MQD36" s="203"/>
      <c r="MQE36" s="203"/>
      <c r="MQF36" s="203"/>
      <c r="MQG36" s="203"/>
      <c r="MQH36" s="203"/>
      <c r="MQI36" s="203"/>
      <c r="MQJ36" s="203"/>
      <c r="MQK36" s="203"/>
      <c r="MQL36" s="203"/>
      <c r="MQM36" s="203"/>
      <c r="MQN36" s="203"/>
      <c r="MQO36" s="203"/>
      <c r="MQP36" s="203"/>
      <c r="MQQ36" s="203"/>
      <c r="MQR36" s="203"/>
      <c r="MQS36" s="203"/>
      <c r="MQT36" s="203"/>
      <c r="MQU36" s="203"/>
      <c r="MQV36" s="203"/>
      <c r="MQW36" s="203"/>
      <c r="MQX36" s="203"/>
      <c r="MQY36" s="203"/>
      <c r="MQZ36" s="203"/>
      <c r="MRA36" s="203"/>
      <c r="MRB36" s="203"/>
      <c r="MRC36" s="203"/>
      <c r="MRD36" s="203"/>
      <c r="MRE36" s="203"/>
      <c r="MRF36" s="203"/>
      <c r="MRG36" s="203"/>
      <c r="MRH36" s="203"/>
      <c r="MRI36" s="203"/>
      <c r="MRJ36" s="203"/>
      <c r="MRK36" s="203"/>
      <c r="MRL36" s="203"/>
      <c r="MRM36" s="203"/>
      <c r="MRN36" s="203"/>
      <c r="MRO36" s="203"/>
      <c r="MRP36" s="203"/>
      <c r="MRQ36" s="203"/>
      <c r="MRR36" s="203"/>
      <c r="MRS36" s="203"/>
      <c r="MRT36" s="203"/>
      <c r="MRU36" s="203"/>
      <c r="MRV36" s="203"/>
      <c r="MRW36" s="203"/>
      <c r="MRX36" s="203"/>
      <c r="MRY36" s="203"/>
      <c r="MRZ36" s="203"/>
      <c r="MSA36" s="203"/>
      <c r="MSB36" s="203"/>
      <c r="MSC36" s="203"/>
      <c r="MSD36" s="203"/>
      <c r="MSE36" s="203"/>
      <c r="MSF36" s="203"/>
      <c r="MSG36" s="203"/>
      <c r="MSH36" s="203"/>
      <c r="MSI36" s="203"/>
      <c r="MSJ36" s="203"/>
      <c r="MSK36" s="203"/>
      <c r="MSL36" s="203"/>
      <c r="MSM36" s="203"/>
      <c r="MSN36" s="203"/>
      <c r="MSO36" s="203"/>
      <c r="MSP36" s="203"/>
      <c r="MSQ36" s="203"/>
      <c r="MSR36" s="203"/>
      <c r="MSS36" s="203"/>
      <c r="MST36" s="203"/>
      <c r="MSU36" s="203"/>
      <c r="MSV36" s="203"/>
      <c r="MSW36" s="203"/>
      <c r="MSX36" s="203"/>
      <c r="MSY36" s="203"/>
      <c r="MSZ36" s="203"/>
      <c r="MTA36" s="203"/>
      <c r="MTB36" s="203"/>
      <c r="MTC36" s="203"/>
      <c r="MTD36" s="203"/>
      <c r="MTE36" s="203"/>
      <c r="MTF36" s="203"/>
      <c r="MTG36" s="203"/>
      <c r="MTH36" s="203"/>
      <c r="MTI36" s="203"/>
      <c r="MTJ36" s="203"/>
      <c r="MTK36" s="203"/>
      <c r="MTL36" s="203"/>
      <c r="MTM36" s="203"/>
      <c r="MTN36" s="203"/>
      <c r="MTO36" s="203"/>
      <c r="MTP36" s="203"/>
      <c r="MTQ36" s="203"/>
      <c r="MTR36" s="203"/>
      <c r="MTS36" s="203"/>
      <c r="MTT36" s="203"/>
      <c r="MTU36" s="203"/>
      <c r="MTV36" s="203"/>
      <c r="MTW36" s="203"/>
      <c r="MTX36" s="203"/>
      <c r="MTY36" s="203"/>
      <c r="MTZ36" s="203"/>
      <c r="MUA36" s="203"/>
      <c r="MUB36" s="203"/>
      <c r="MUC36" s="203"/>
      <c r="MUD36" s="203"/>
      <c r="MUE36" s="203"/>
      <c r="MUF36" s="203"/>
      <c r="MUG36" s="203"/>
      <c r="MUH36" s="203"/>
      <c r="MUI36" s="203"/>
      <c r="MUJ36" s="203"/>
      <c r="MUK36" s="203"/>
      <c r="MUL36" s="203"/>
      <c r="MUM36" s="203"/>
      <c r="MUN36" s="203"/>
      <c r="MUO36" s="203"/>
      <c r="MUP36" s="203"/>
      <c r="MUQ36" s="203"/>
      <c r="MUR36" s="203"/>
      <c r="MUS36" s="203"/>
      <c r="MUT36" s="203"/>
      <c r="MUU36" s="203"/>
      <c r="MUV36" s="203"/>
      <c r="MUW36" s="203"/>
      <c r="MUX36" s="203"/>
      <c r="MUY36" s="203"/>
      <c r="MUZ36" s="203"/>
      <c r="MVA36" s="203"/>
      <c r="MVB36" s="203"/>
      <c r="MVC36" s="203"/>
      <c r="MVD36" s="203"/>
      <c r="MVE36" s="203"/>
      <c r="MVF36" s="203"/>
      <c r="MVG36" s="203"/>
      <c r="MVH36" s="203"/>
      <c r="MVI36" s="203"/>
      <c r="MVJ36" s="203"/>
      <c r="MVK36" s="203"/>
      <c r="MVL36" s="203"/>
      <c r="MVM36" s="203"/>
      <c r="MVN36" s="203"/>
      <c r="MVO36" s="203"/>
      <c r="MVP36" s="203"/>
      <c r="MVQ36" s="203"/>
      <c r="MVR36" s="203"/>
      <c r="MVS36" s="203"/>
      <c r="MVT36" s="203"/>
      <c r="MVU36" s="203"/>
      <c r="MVV36" s="203"/>
      <c r="MVW36" s="203"/>
      <c r="MVX36" s="203"/>
      <c r="MVY36" s="203"/>
      <c r="MVZ36" s="203"/>
      <c r="MWA36" s="203"/>
      <c r="MWB36" s="203"/>
      <c r="MWC36" s="203"/>
      <c r="MWD36" s="203"/>
      <c r="MWE36" s="203"/>
      <c r="MWF36" s="203"/>
      <c r="MWG36" s="203"/>
      <c r="MWH36" s="203"/>
      <c r="MWI36" s="203"/>
      <c r="MWJ36" s="203"/>
      <c r="MWK36" s="203"/>
      <c r="MWL36" s="203"/>
      <c r="MWM36" s="203"/>
      <c r="MWN36" s="203"/>
      <c r="MWO36" s="203"/>
      <c r="MWP36" s="203"/>
      <c r="MWQ36" s="203"/>
      <c r="MWR36" s="203"/>
      <c r="MWS36" s="203"/>
      <c r="MWT36" s="203"/>
      <c r="MWU36" s="203"/>
      <c r="MWV36" s="203"/>
      <c r="MWW36" s="203"/>
      <c r="MWX36" s="203"/>
      <c r="MWY36" s="203"/>
      <c r="MWZ36" s="203"/>
      <c r="MXA36" s="203"/>
      <c r="MXB36" s="203"/>
      <c r="MXC36" s="203"/>
      <c r="MXD36" s="203"/>
      <c r="MXE36" s="203"/>
      <c r="MXF36" s="203"/>
      <c r="MXG36" s="203"/>
      <c r="MXH36" s="203"/>
      <c r="MXI36" s="203"/>
      <c r="MXJ36" s="203"/>
      <c r="MXK36" s="203"/>
      <c r="MXL36" s="203"/>
      <c r="MXM36" s="203"/>
      <c r="MXN36" s="203"/>
      <c r="MXO36" s="203"/>
      <c r="MXP36" s="203"/>
      <c r="MXQ36" s="203"/>
      <c r="MXR36" s="203"/>
      <c r="MXS36" s="203"/>
      <c r="MXT36" s="203"/>
      <c r="MXU36" s="203"/>
      <c r="MXV36" s="203"/>
      <c r="MXW36" s="203"/>
      <c r="MXX36" s="203"/>
      <c r="MXY36" s="203"/>
      <c r="MXZ36" s="203"/>
      <c r="MYA36" s="203"/>
      <c r="MYB36" s="203"/>
      <c r="MYC36" s="203"/>
      <c r="MYD36" s="203"/>
      <c r="MYE36" s="203"/>
      <c r="MYF36" s="203"/>
      <c r="MYG36" s="203"/>
      <c r="MYH36" s="203"/>
      <c r="MYI36" s="203"/>
      <c r="MYJ36" s="203"/>
      <c r="MYK36" s="203"/>
      <c r="MYL36" s="203"/>
      <c r="MYM36" s="203"/>
      <c r="MYN36" s="203"/>
      <c r="MYO36" s="203"/>
      <c r="MYP36" s="203"/>
      <c r="MYQ36" s="203"/>
      <c r="MYR36" s="203"/>
      <c r="MYS36" s="203"/>
      <c r="MYT36" s="203"/>
      <c r="MYU36" s="203"/>
      <c r="MYV36" s="203"/>
      <c r="MYW36" s="203"/>
      <c r="MYX36" s="203"/>
      <c r="MYY36" s="203"/>
      <c r="MYZ36" s="203"/>
      <c r="MZA36" s="203"/>
      <c r="MZB36" s="203"/>
      <c r="MZC36" s="203"/>
      <c r="MZD36" s="203"/>
      <c r="MZE36" s="203"/>
      <c r="MZF36" s="203"/>
      <c r="MZG36" s="203"/>
      <c r="MZH36" s="203"/>
      <c r="MZI36" s="203"/>
      <c r="MZJ36" s="203"/>
      <c r="MZK36" s="203"/>
      <c r="MZL36" s="203"/>
      <c r="MZM36" s="203"/>
      <c r="MZN36" s="203"/>
      <c r="MZO36" s="203"/>
      <c r="MZP36" s="203"/>
      <c r="MZQ36" s="203"/>
      <c r="MZR36" s="203"/>
      <c r="MZS36" s="203"/>
      <c r="MZT36" s="203"/>
      <c r="MZU36" s="203"/>
      <c r="MZV36" s="203"/>
      <c r="MZW36" s="203"/>
      <c r="MZX36" s="203"/>
      <c r="MZY36" s="203"/>
      <c r="MZZ36" s="203"/>
      <c r="NAA36" s="203"/>
      <c r="NAB36" s="203"/>
      <c r="NAC36" s="203"/>
      <c r="NAD36" s="203"/>
      <c r="NAE36" s="203"/>
      <c r="NAF36" s="203"/>
      <c r="NAG36" s="203"/>
      <c r="NAH36" s="203"/>
      <c r="NAI36" s="203"/>
      <c r="NAJ36" s="203"/>
      <c r="NAK36" s="203"/>
      <c r="NAL36" s="203"/>
      <c r="NAM36" s="203"/>
      <c r="NAN36" s="203"/>
      <c r="NAO36" s="203"/>
      <c r="NAP36" s="203"/>
      <c r="NAQ36" s="203"/>
      <c r="NAR36" s="203"/>
      <c r="NAS36" s="203"/>
      <c r="NAT36" s="203"/>
      <c r="NAU36" s="203"/>
      <c r="NAV36" s="203"/>
      <c r="NAW36" s="203"/>
      <c r="NAX36" s="203"/>
      <c r="NAY36" s="203"/>
      <c r="NAZ36" s="203"/>
      <c r="NBA36" s="203"/>
      <c r="NBB36" s="203"/>
      <c r="NBC36" s="203"/>
      <c r="NBD36" s="203"/>
      <c r="NBE36" s="203"/>
      <c r="NBF36" s="203"/>
      <c r="NBG36" s="203"/>
      <c r="NBH36" s="203"/>
      <c r="NBI36" s="203"/>
      <c r="NBJ36" s="203"/>
      <c r="NBK36" s="203"/>
      <c r="NBL36" s="203"/>
      <c r="NBM36" s="203"/>
      <c r="NBN36" s="203"/>
      <c r="NBO36" s="203"/>
      <c r="NBP36" s="203"/>
      <c r="NBQ36" s="203"/>
      <c r="NBR36" s="203"/>
      <c r="NBS36" s="203"/>
      <c r="NBT36" s="203"/>
      <c r="NBU36" s="203"/>
      <c r="NBV36" s="203"/>
      <c r="NBW36" s="203"/>
      <c r="NBX36" s="203"/>
      <c r="NBY36" s="203"/>
      <c r="NBZ36" s="203"/>
      <c r="NCA36" s="203"/>
      <c r="NCB36" s="203"/>
      <c r="NCC36" s="203"/>
      <c r="NCD36" s="203"/>
      <c r="NCE36" s="203"/>
      <c r="NCF36" s="203"/>
      <c r="NCG36" s="203"/>
      <c r="NCH36" s="203"/>
      <c r="NCI36" s="203"/>
      <c r="NCJ36" s="203"/>
      <c r="NCK36" s="203"/>
      <c r="NCL36" s="203"/>
      <c r="NCM36" s="203"/>
      <c r="NCN36" s="203"/>
      <c r="NCO36" s="203"/>
      <c r="NCP36" s="203"/>
      <c r="NCQ36" s="203"/>
      <c r="NCR36" s="203"/>
      <c r="NCS36" s="203"/>
      <c r="NCT36" s="203"/>
      <c r="NCU36" s="203"/>
      <c r="NCV36" s="203"/>
      <c r="NCW36" s="203"/>
      <c r="NCX36" s="203"/>
      <c r="NCY36" s="203"/>
      <c r="NCZ36" s="203"/>
      <c r="NDA36" s="203"/>
      <c r="NDB36" s="203"/>
      <c r="NDC36" s="203"/>
      <c r="NDD36" s="203"/>
      <c r="NDE36" s="203"/>
      <c r="NDF36" s="203"/>
      <c r="NDG36" s="203"/>
      <c r="NDH36" s="203"/>
      <c r="NDI36" s="203"/>
      <c r="NDJ36" s="203"/>
      <c r="NDK36" s="203"/>
      <c r="NDL36" s="203"/>
      <c r="NDM36" s="203"/>
      <c r="NDN36" s="203"/>
      <c r="NDO36" s="203"/>
      <c r="NDP36" s="203"/>
      <c r="NDQ36" s="203"/>
      <c r="NDR36" s="203"/>
      <c r="NDS36" s="203"/>
      <c r="NDT36" s="203"/>
      <c r="NDU36" s="203"/>
      <c r="NDV36" s="203"/>
      <c r="NDW36" s="203"/>
      <c r="NDX36" s="203"/>
      <c r="NDY36" s="203"/>
      <c r="NDZ36" s="203"/>
      <c r="NEA36" s="203"/>
      <c r="NEB36" s="203"/>
      <c r="NEC36" s="203"/>
      <c r="NED36" s="203"/>
      <c r="NEE36" s="203"/>
      <c r="NEF36" s="203"/>
      <c r="NEG36" s="203"/>
      <c r="NEH36" s="203"/>
      <c r="NEI36" s="203"/>
      <c r="NEJ36" s="203"/>
      <c r="NEK36" s="203"/>
      <c r="NEL36" s="203"/>
      <c r="NEM36" s="203"/>
      <c r="NEN36" s="203"/>
      <c r="NEO36" s="203"/>
      <c r="NEP36" s="203"/>
      <c r="NEQ36" s="203"/>
      <c r="NER36" s="203"/>
      <c r="NES36" s="203"/>
      <c r="NET36" s="203"/>
      <c r="NEU36" s="203"/>
      <c r="NEV36" s="203"/>
      <c r="NEW36" s="203"/>
      <c r="NEX36" s="203"/>
      <c r="NEY36" s="203"/>
      <c r="NEZ36" s="203"/>
      <c r="NFA36" s="203"/>
      <c r="NFB36" s="203"/>
      <c r="NFC36" s="203"/>
      <c r="NFD36" s="203"/>
      <c r="NFE36" s="203"/>
      <c r="NFF36" s="203"/>
      <c r="NFG36" s="203"/>
      <c r="NFH36" s="203"/>
      <c r="NFI36" s="203"/>
      <c r="NFJ36" s="203"/>
      <c r="NFK36" s="203"/>
      <c r="NFL36" s="203"/>
      <c r="NFM36" s="203"/>
      <c r="NFN36" s="203"/>
      <c r="NFO36" s="203"/>
      <c r="NFP36" s="203"/>
      <c r="NFQ36" s="203"/>
      <c r="NFR36" s="203"/>
      <c r="NFS36" s="203"/>
      <c r="NFT36" s="203"/>
      <c r="NFU36" s="203"/>
      <c r="NFV36" s="203"/>
      <c r="NFW36" s="203"/>
      <c r="NFX36" s="203"/>
      <c r="NFY36" s="203"/>
      <c r="NFZ36" s="203"/>
      <c r="NGA36" s="203"/>
      <c r="NGB36" s="203"/>
      <c r="NGC36" s="203"/>
      <c r="NGD36" s="203"/>
      <c r="NGE36" s="203"/>
      <c r="NGF36" s="203"/>
      <c r="NGG36" s="203"/>
      <c r="NGH36" s="203"/>
      <c r="NGI36" s="203"/>
      <c r="NGJ36" s="203"/>
      <c r="NGK36" s="203"/>
      <c r="NGL36" s="203"/>
      <c r="NGM36" s="203"/>
      <c r="NGN36" s="203"/>
      <c r="NGO36" s="203"/>
      <c r="NGP36" s="203"/>
      <c r="NGQ36" s="203"/>
      <c r="NGR36" s="203"/>
      <c r="NGS36" s="203"/>
      <c r="NGT36" s="203"/>
      <c r="NGU36" s="203"/>
      <c r="NGV36" s="203"/>
      <c r="NGW36" s="203"/>
      <c r="NGX36" s="203"/>
      <c r="NGY36" s="203"/>
      <c r="NGZ36" s="203"/>
      <c r="NHA36" s="203"/>
      <c r="NHB36" s="203"/>
      <c r="NHC36" s="203"/>
      <c r="NHD36" s="203"/>
      <c r="NHE36" s="203"/>
      <c r="NHF36" s="203"/>
      <c r="NHG36" s="203"/>
      <c r="NHH36" s="203"/>
      <c r="NHI36" s="203"/>
      <c r="NHJ36" s="203"/>
      <c r="NHK36" s="203"/>
      <c r="NHL36" s="203"/>
      <c r="NHM36" s="203"/>
      <c r="NHN36" s="203"/>
      <c r="NHO36" s="203"/>
      <c r="NHP36" s="203"/>
      <c r="NHQ36" s="203"/>
      <c r="NHR36" s="203"/>
      <c r="NHS36" s="203"/>
      <c r="NHT36" s="203"/>
      <c r="NHU36" s="203"/>
      <c r="NHV36" s="203"/>
      <c r="NHW36" s="203"/>
      <c r="NHX36" s="203"/>
      <c r="NHY36" s="203"/>
      <c r="NHZ36" s="203"/>
      <c r="NIA36" s="203"/>
      <c r="NIB36" s="203"/>
      <c r="NIC36" s="203"/>
      <c r="NID36" s="203"/>
      <c r="NIE36" s="203"/>
      <c r="NIF36" s="203"/>
      <c r="NIG36" s="203"/>
      <c r="NIH36" s="203"/>
      <c r="NII36" s="203"/>
      <c r="NIJ36" s="203"/>
      <c r="NIK36" s="203"/>
      <c r="NIL36" s="203"/>
      <c r="NIM36" s="203"/>
      <c r="NIN36" s="203"/>
      <c r="NIO36" s="203"/>
      <c r="NIP36" s="203"/>
      <c r="NIQ36" s="203"/>
      <c r="NIR36" s="203"/>
      <c r="NIS36" s="203"/>
      <c r="NIT36" s="203"/>
      <c r="NIU36" s="203"/>
      <c r="NIV36" s="203"/>
      <c r="NIW36" s="203"/>
      <c r="NIX36" s="203"/>
      <c r="NIY36" s="203"/>
      <c r="NIZ36" s="203"/>
      <c r="NJA36" s="203"/>
      <c r="NJB36" s="203"/>
      <c r="NJC36" s="203"/>
      <c r="NJD36" s="203"/>
      <c r="NJE36" s="203"/>
      <c r="NJF36" s="203"/>
      <c r="NJG36" s="203"/>
      <c r="NJH36" s="203"/>
      <c r="NJI36" s="203"/>
      <c r="NJJ36" s="203"/>
      <c r="NJK36" s="203"/>
      <c r="NJL36" s="203"/>
      <c r="NJM36" s="203"/>
      <c r="NJN36" s="203"/>
      <c r="NJO36" s="203"/>
      <c r="NJP36" s="203"/>
      <c r="NJQ36" s="203"/>
      <c r="NJR36" s="203"/>
      <c r="NJS36" s="203"/>
      <c r="NJT36" s="203"/>
      <c r="NJU36" s="203"/>
      <c r="NJV36" s="203"/>
      <c r="NJW36" s="203"/>
      <c r="NJX36" s="203"/>
      <c r="NJY36" s="203"/>
      <c r="NJZ36" s="203"/>
      <c r="NKA36" s="203"/>
      <c r="NKB36" s="203"/>
      <c r="NKC36" s="203"/>
      <c r="NKD36" s="203"/>
      <c r="NKE36" s="203"/>
      <c r="NKF36" s="203"/>
      <c r="NKG36" s="203"/>
      <c r="NKH36" s="203"/>
      <c r="NKI36" s="203"/>
      <c r="NKJ36" s="203"/>
      <c r="NKK36" s="203"/>
      <c r="NKL36" s="203"/>
      <c r="NKM36" s="203"/>
      <c r="NKN36" s="203"/>
      <c r="NKO36" s="203"/>
      <c r="NKP36" s="203"/>
      <c r="NKQ36" s="203"/>
      <c r="NKR36" s="203"/>
      <c r="NKS36" s="203"/>
      <c r="NKT36" s="203"/>
      <c r="NKU36" s="203"/>
      <c r="NKV36" s="203"/>
      <c r="NKW36" s="203"/>
      <c r="NKX36" s="203"/>
      <c r="NKY36" s="203"/>
      <c r="NKZ36" s="203"/>
      <c r="NLA36" s="203"/>
      <c r="NLB36" s="203"/>
      <c r="NLC36" s="203"/>
      <c r="NLD36" s="203"/>
      <c r="NLE36" s="203"/>
      <c r="NLF36" s="203"/>
      <c r="NLG36" s="203"/>
      <c r="NLH36" s="203"/>
      <c r="NLI36" s="203"/>
      <c r="NLJ36" s="203"/>
      <c r="NLK36" s="203"/>
      <c r="NLL36" s="203"/>
      <c r="NLM36" s="203"/>
      <c r="NLN36" s="203"/>
      <c r="NLO36" s="203"/>
      <c r="NLP36" s="203"/>
      <c r="NLQ36" s="203"/>
      <c r="NLR36" s="203"/>
      <c r="NLS36" s="203"/>
      <c r="NLT36" s="203"/>
      <c r="NLU36" s="203"/>
      <c r="NLV36" s="203"/>
      <c r="NLW36" s="203"/>
      <c r="NLX36" s="203"/>
      <c r="NLY36" s="203"/>
      <c r="NLZ36" s="203"/>
      <c r="NMA36" s="203"/>
      <c r="NMB36" s="203"/>
      <c r="NMC36" s="203"/>
      <c r="NMD36" s="203"/>
      <c r="NME36" s="203"/>
      <c r="NMF36" s="203"/>
      <c r="NMG36" s="203"/>
      <c r="NMH36" s="203"/>
      <c r="NMI36" s="203"/>
      <c r="NMJ36" s="203"/>
      <c r="NMK36" s="203"/>
      <c r="NML36" s="203"/>
      <c r="NMM36" s="203"/>
      <c r="NMN36" s="203"/>
      <c r="NMO36" s="203"/>
      <c r="NMP36" s="203"/>
      <c r="NMQ36" s="203"/>
      <c r="NMR36" s="203"/>
      <c r="NMS36" s="203"/>
      <c r="NMT36" s="203"/>
      <c r="NMU36" s="203"/>
      <c r="NMV36" s="203"/>
      <c r="NMW36" s="203"/>
      <c r="NMX36" s="203"/>
      <c r="NMY36" s="203"/>
      <c r="NMZ36" s="203"/>
      <c r="NNA36" s="203"/>
      <c r="NNB36" s="203"/>
      <c r="NNC36" s="203"/>
      <c r="NND36" s="203"/>
      <c r="NNE36" s="203"/>
      <c r="NNF36" s="203"/>
      <c r="NNG36" s="203"/>
      <c r="NNH36" s="203"/>
      <c r="NNI36" s="203"/>
      <c r="NNJ36" s="203"/>
      <c r="NNK36" s="203"/>
      <c r="NNL36" s="203"/>
      <c r="NNM36" s="203"/>
      <c r="NNN36" s="203"/>
      <c r="NNO36" s="203"/>
      <c r="NNP36" s="203"/>
      <c r="NNQ36" s="203"/>
      <c r="NNR36" s="203"/>
      <c r="NNS36" s="203"/>
      <c r="NNT36" s="203"/>
      <c r="NNU36" s="203"/>
      <c r="NNV36" s="203"/>
      <c r="NNW36" s="203"/>
      <c r="NNX36" s="203"/>
      <c r="NNY36" s="203"/>
      <c r="NNZ36" s="203"/>
      <c r="NOA36" s="203"/>
      <c r="NOB36" s="203"/>
      <c r="NOC36" s="203"/>
      <c r="NOD36" s="203"/>
      <c r="NOE36" s="203"/>
      <c r="NOF36" s="203"/>
      <c r="NOG36" s="203"/>
      <c r="NOH36" s="203"/>
      <c r="NOI36" s="203"/>
      <c r="NOJ36" s="203"/>
      <c r="NOK36" s="203"/>
      <c r="NOL36" s="203"/>
      <c r="NOM36" s="203"/>
      <c r="NON36" s="203"/>
      <c r="NOO36" s="203"/>
      <c r="NOP36" s="203"/>
      <c r="NOQ36" s="203"/>
      <c r="NOR36" s="203"/>
      <c r="NOS36" s="203"/>
      <c r="NOT36" s="203"/>
      <c r="NOU36" s="203"/>
      <c r="NOV36" s="203"/>
      <c r="NOW36" s="203"/>
      <c r="NOX36" s="203"/>
      <c r="NOY36" s="203"/>
      <c r="NOZ36" s="203"/>
      <c r="NPA36" s="203"/>
      <c r="NPB36" s="203"/>
      <c r="NPC36" s="203"/>
      <c r="NPD36" s="203"/>
      <c r="NPE36" s="203"/>
      <c r="NPF36" s="203"/>
      <c r="NPG36" s="203"/>
      <c r="NPH36" s="203"/>
      <c r="NPI36" s="203"/>
      <c r="NPJ36" s="203"/>
      <c r="NPK36" s="203"/>
      <c r="NPL36" s="203"/>
      <c r="NPM36" s="203"/>
      <c r="NPN36" s="203"/>
      <c r="NPO36" s="203"/>
      <c r="NPP36" s="203"/>
      <c r="NPQ36" s="203"/>
      <c r="NPR36" s="203"/>
      <c r="NPS36" s="203"/>
      <c r="NPT36" s="203"/>
      <c r="NPU36" s="203"/>
      <c r="NPV36" s="203"/>
      <c r="NPW36" s="203"/>
      <c r="NPX36" s="203"/>
      <c r="NPY36" s="203"/>
      <c r="NPZ36" s="203"/>
      <c r="NQA36" s="203"/>
      <c r="NQB36" s="203"/>
      <c r="NQC36" s="203"/>
      <c r="NQD36" s="203"/>
      <c r="NQE36" s="203"/>
      <c r="NQF36" s="203"/>
      <c r="NQG36" s="203"/>
      <c r="NQH36" s="203"/>
      <c r="NQI36" s="203"/>
      <c r="NQJ36" s="203"/>
      <c r="NQK36" s="203"/>
      <c r="NQL36" s="203"/>
      <c r="NQM36" s="203"/>
      <c r="NQN36" s="203"/>
      <c r="NQO36" s="203"/>
      <c r="NQP36" s="203"/>
      <c r="NQQ36" s="203"/>
      <c r="NQR36" s="203"/>
      <c r="NQS36" s="203"/>
      <c r="NQT36" s="203"/>
      <c r="NQU36" s="203"/>
      <c r="NQV36" s="203"/>
      <c r="NQW36" s="203"/>
      <c r="NQX36" s="203"/>
      <c r="NQY36" s="203"/>
      <c r="NQZ36" s="203"/>
      <c r="NRA36" s="203"/>
      <c r="NRB36" s="203"/>
      <c r="NRC36" s="203"/>
      <c r="NRD36" s="203"/>
      <c r="NRE36" s="203"/>
      <c r="NRF36" s="203"/>
      <c r="NRG36" s="203"/>
      <c r="NRH36" s="203"/>
      <c r="NRI36" s="203"/>
      <c r="NRJ36" s="203"/>
      <c r="NRK36" s="203"/>
      <c r="NRL36" s="203"/>
      <c r="NRM36" s="203"/>
      <c r="NRN36" s="203"/>
      <c r="NRO36" s="203"/>
      <c r="NRP36" s="203"/>
      <c r="NRQ36" s="203"/>
      <c r="NRR36" s="203"/>
      <c r="NRS36" s="203"/>
      <c r="NRT36" s="203"/>
      <c r="NRU36" s="203"/>
      <c r="NRV36" s="203"/>
      <c r="NRW36" s="203"/>
      <c r="NRX36" s="203"/>
      <c r="NRY36" s="203"/>
      <c r="NRZ36" s="203"/>
      <c r="NSA36" s="203"/>
      <c r="NSB36" s="203"/>
      <c r="NSC36" s="203"/>
      <c r="NSD36" s="203"/>
      <c r="NSE36" s="203"/>
      <c r="NSF36" s="203"/>
      <c r="NSG36" s="203"/>
      <c r="NSH36" s="203"/>
      <c r="NSI36" s="203"/>
      <c r="NSJ36" s="203"/>
      <c r="NSK36" s="203"/>
      <c r="NSL36" s="203"/>
      <c r="NSM36" s="203"/>
      <c r="NSN36" s="203"/>
      <c r="NSO36" s="203"/>
      <c r="NSP36" s="203"/>
      <c r="NSQ36" s="203"/>
      <c r="NSR36" s="203"/>
      <c r="NSS36" s="203"/>
      <c r="NST36" s="203"/>
      <c r="NSU36" s="203"/>
      <c r="NSV36" s="203"/>
      <c r="NSW36" s="203"/>
      <c r="NSX36" s="203"/>
      <c r="NSY36" s="203"/>
      <c r="NSZ36" s="203"/>
      <c r="NTA36" s="203"/>
      <c r="NTB36" s="203"/>
      <c r="NTC36" s="203"/>
      <c r="NTD36" s="203"/>
      <c r="NTE36" s="203"/>
      <c r="NTF36" s="203"/>
      <c r="NTG36" s="203"/>
      <c r="NTH36" s="203"/>
      <c r="NTI36" s="203"/>
      <c r="NTJ36" s="203"/>
      <c r="NTK36" s="203"/>
      <c r="NTL36" s="203"/>
      <c r="NTM36" s="203"/>
      <c r="NTN36" s="203"/>
      <c r="NTO36" s="203"/>
      <c r="NTP36" s="203"/>
      <c r="NTQ36" s="203"/>
      <c r="NTR36" s="203"/>
      <c r="NTS36" s="203"/>
      <c r="NTT36" s="203"/>
      <c r="NTU36" s="203"/>
      <c r="NTV36" s="203"/>
      <c r="NTW36" s="203"/>
      <c r="NTX36" s="203"/>
      <c r="NTY36" s="203"/>
      <c r="NTZ36" s="203"/>
      <c r="NUA36" s="203"/>
      <c r="NUB36" s="203"/>
      <c r="NUC36" s="203"/>
      <c r="NUD36" s="203"/>
      <c r="NUE36" s="203"/>
      <c r="NUF36" s="203"/>
      <c r="NUG36" s="203"/>
      <c r="NUH36" s="203"/>
      <c r="NUI36" s="203"/>
      <c r="NUJ36" s="203"/>
      <c r="NUK36" s="203"/>
      <c r="NUL36" s="203"/>
      <c r="NUM36" s="203"/>
      <c r="NUN36" s="203"/>
      <c r="NUO36" s="203"/>
      <c r="NUP36" s="203"/>
      <c r="NUQ36" s="203"/>
      <c r="NUR36" s="203"/>
      <c r="NUS36" s="203"/>
      <c r="NUT36" s="203"/>
      <c r="NUU36" s="203"/>
      <c r="NUV36" s="203"/>
      <c r="NUW36" s="203"/>
      <c r="NUX36" s="203"/>
      <c r="NUY36" s="203"/>
      <c r="NUZ36" s="203"/>
      <c r="NVA36" s="203"/>
      <c r="NVB36" s="203"/>
      <c r="NVC36" s="203"/>
      <c r="NVD36" s="203"/>
      <c r="NVE36" s="203"/>
      <c r="NVF36" s="203"/>
      <c r="NVG36" s="203"/>
      <c r="NVH36" s="203"/>
      <c r="NVI36" s="203"/>
      <c r="NVJ36" s="203"/>
      <c r="NVK36" s="203"/>
      <c r="NVL36" s="203"/>
      <c r="NVM36" s="203"/>
      <c r="NVN36" s="203"/>
      <c r="NVO36" s="203"/>
      <c r="NVP36" s="203"/>
      <c r="NVQ36" s="203"/>
      <c r="NVR36" s="203"/>
      <c r="NVS36" s="203"/>
      <c r="NVT36" s="203"/>
      <c r="NVU36" s="203"/>
      <c r="NVV36" s="203"/>
      <c r="NVW36" s="203"/>
      <c r="NVX36" s="203"/>
      <c r="NVY36" s="203"/>
      <c r="NVZ36" s="203"/>
      <c r="NWA36" s="203"/>
      <c r="NWB36" s="203"/>
      <c r="NWC36" s="203"/>
      <c r="NWD36" s="203"/>
      <c r="NWE36" s="203"/>
      <c r="NWF36" s="203"/>
      <c r="NWG36" s="203"/>
      <c r="NWH36" s="203"/>
      <c r="NWI36" s="203"/>
      <c r="NWJ36" s="203"/>
      <c r="NWK36" s="203"/>
      <c r="NWL36" s="203"/>
      <c r="NWM36" s="203"/>
      <c r="NWN36" s="203"/>
      <c r="NWO36" s="203"/>
      <c r="NWP36" s="203"/>
      <c r="NWQ36" s="203"/>
      <c r="NWR36" s="203"/>
      <c r="NWS36" s="203"/>
      <c r="NWT36" s="203"/>
      <c r="NWU36" s="203"/>
      <c r="NWV36" s="203"/>
      <c r="NWW36" s="203"/>
      <c r="NWX36" s="203"/>
      <c r="NWY36" s="203"/>
      <c r="NWZ36" s="203"/>
      <c r="NXA36" s="203"/>
      <c r="NXB36" s="203"/>
      <c r="NXC36" s="203"/>
      <c r="NXD36" s="203"/>
      <c r="NXE36" s="203"/>
      <c r="NXF36" s="203"/>
      <c r="NXG36" s="203"/>
      <c r="NXH36" s="203"/>
      <c r="NXI36" s="203"/>
      <c r="NXJ36" s="203"/>
      <c r="NXK36" s="203"/>
      <c r="NXL36" s="203"/>
      <c r="NXM36" s="203"/>
      <c r="NXN36" s="203"/>
      <c r="NXO36" s="203"/>
      <c r="NXP36" s="203"/>
      <c r="NXQ36" s="203"/>
      <c r="NXR36" s="203"/>
      <c r="NXS36" s="203"/>
      <c r="NXT36" s="203"/>
      <c r="NXU36" s="203"/>
      <c r="NXV36" s="203"/>
      <c r="NXW36" s="203"/>
      <c r="NXX36" s="203"/>
      <c r="NXY36" s="203"/>
      <c r="NXZ36" s="203"/>
      <c r="NYA36" s="203"/>
      <c r="NYB36" s="203"/>
      <c r="NYC36" s="203"/>
      <c r="NYD36" s="203"/>
      <c r="NYE36" s="203"/>
      <c r="NYF36" s="203"/>
      <c r="NYG36" s="203"/>
      <c r="NYH36" s="203"/>
      <c r="NYI36" s="203"/>
      <c r="NYJ36" s="203"/>
      <c r="NYK36" s="203"/>
      <c r="NYL36" s="203"/>
      <c r="NYM36" s="203"/>
      <c r="NYN36" s="203"/>
      <c r="NYO36" s="203"/>
      <c r="NYP36" s="203"/>
      <c r="NYQ36" s="203"/>
      <c r="NYR36" s="203"/>
      <c r="NYS36" s="203"/>
      <c r="NYT36" s="203"/>
      <c r="NYU36" s="203"/>
      <c r="NYV36" s="203"/>
      <c r="NYW36" s="203"/>
      <c r="NYX36" s="203"/>
      <c r="NYY36" s="203"/>
      <c r="NYZ36" s="203"/>
      <c r="NZA36" s="203"/>
      <c r="NZB36" s="203"/>
      <c r="NZC36" s="203"/>
      <c r="NZD36" s="203"/>
      <c r="NZE36" s="203"/>
      <c r="NZF36" s="203"/>
      <c r="NZG36" s="203"/>
      <c r="NZH36" s="203"/>
      <c r="NZI36" s="203"/>
      <c r="NZJ36" s="203"/>
      <c r="NZK36" s="203"/>
      <c r="NZL36" s="203"/>
      <c r="NZM36" s="203"/>
      <c r="NZN36" s="203"/>
      <c r="NZO36" s="203"/>
      <c r="NZP36" s="203"/>
      <c r="NZQ36" s="203"/>
      <c r="NZR36" s="203"/>
      <c r="NZS36" s="203"/>
      <c r="NZT36" s="203"/>
      <c r="NZU36" s="203"/>
      <c r="NZV36" s="203"/>
      <c r="NZW36" s="203"/>
      <c r="NZX36" s="203"/>
      <c r="NZY36" s="203"/>
      <c r="NZZ36" s="203"/>
      <c r="OAA36" s="203"/>
      <c r="OAB36" s="203"/>
      <c r="OAC36" s="203"/>
      <c r="OAD36" s="203"/>
      <c r="OAE36" s="203"/>
      <c r="OAF36" s="203"/>
      <c r="OAG36" s="203"/>
      <c r="OAH36" s="203"/>
      <c r="OAI36" s="203"/>
      <c r="OAJ36" s="203"/>
      <c r="OAK36" s="203"/>
      <c r="OAL36" s="203"/>
      <c r="OAM36" s="203"/>
      <c r="OAN36" s="203"/>
      <c r="OAO36" s="203"/>
      <c r="OAP36" s="203"/>
      <c r="OAQ36" s="203"/>
      <c r="OAR36" s="203"/>
      <c r="OAS36" s="203"/>
      <c r="OAT36" s="203"/>
      <c r="OAU36" s="203"/>
      <c r="OAV36" s="203"/>
      <c r="OAW36" s="203"/>
      <c r="OAX36" s="203"/>
      <c r="OAY36" s="203"/>
      <c r="OAZ36" s="203"/>
      <c r="OBA36" s="203"/>
      <c r="OBB36" s="203"/>
      <c r="OBC36" s="203"/>
      <c r="OBD36" s="203"/>
      <c r="OBE36" s="203"/>
      <c r="OBF36" s="203"/>
      <c r="OBG36" s="203"/>
      <c r="OBH36" s="203"/>
      <c r="OBI36" s="203"/>
      <c r="OBJ36" s="203"/>
      <c r="OBK36" s="203"/>
      <c r="OBL36" s="203"/>
      <c r="OBM36" s="203"/>
      <c r="OBN36" s="203"/>
      <c r="OBO36" s="203"/>
      <c r="OBP36" s="203"/>
      <c r="OBQ36" s="203"/>
      <c r="OBR36" s="203"/>
      <c r="OBS36" s="203"/>
      <c r="OBT36" s="203"/>
      <c r="OBU36" s="203"/>
      <c r="OBV36" s="203"/>
      <c r="OBW36" s="203"/>
      <c r="OBX36" s="203"/>
      <c r="OBY36" s="203"/>
      <c r="OBZ36" s="203"/>
      <c r="OCA36" s="203"/>
      <c r="OCB36" s="203"/>
      <c r="OCC36" s="203"/>
      <c r="OCD36" s="203"/>
      <c r="OCE36" s="203"/>
      <c r="OCF36" s="203"/>
      <c r="OCG36" s="203"/>
      <c r="OCH36" s="203"/>
      <c r="OCI36" s="203"/>
      <c r="OCJ36" s="203"/>
      <c r="OCK36" s="203"/>
      <c r="OCL36" s="203"/>
      <c r="OCM36" s="203"/>
      <c r="OCN36" s="203"/>
      <c r="OCO36" s="203"/>
      <c r="OCP36" s="203"/>
      <c r="OCQ36" s="203"/>
      <c r="OCR36" s="203"/>
      <c r="OCS36" s="203"/>
      <c r="OCT36" s="203"/>
      <c r="OCU36" s="203"/>
      <c r="OCV36" s="203"/>
      <c r="OCW36" s="203"/>
      <c r="OCX36" s="203"/>
      <c r="OCY36" s="203"/>
      <c r="OCZ36" s="203"/>
      <c r="ODA36" s="203"/>
      <c r="ODB36" s="203"/>
      <c r="ODC36" s="203"/>
      <c r="ODD36" s="203"/>
      <c r="ODE36" s="203"/>
      <c r="ODF36" s="203"/>
      <c r="ODG36" s="203"/>
      <c r="ODH36" s="203"/>
      <c r="ODI36" s="203"/>
      <c r="ODJ36" s="203"/>
      <c r="ODK36" s="203"/>
      <c r="ODL36" s="203"/>
      <c r="ODM36" s="203"/>
      <c r="ODN36" s="203"/>
      <c r="ODO36" s="203"/>
      <c r="ODP36" s="203"/>
      <c r="ODQ36" s="203"/>
      <c r="ODR36" s="203"/>
      <c r="ODS36" s="203"/>
      <c r="ODT36" s="203"/>
      <c r="ODU36" s="203"/>
      <c r="ODV36" s="203"/>
      <c r="ODW36" s="203"/>
      <c r="ODX36" s="203"/>
      <c r="ODY36" s="203"/>
      <c r="ODZ36" s="203"/>
      <c r="OEA36" s="203"/>
      <c r="OEB36" s="203"/>
      <c r="OEC36" s="203"/>
      <c r="OED36" s="203"/>
      <c r="OEE36" s="203"/>
      <c r="OEF36" s="203"/>
      <c r="OEG36" s="203"/>
      <c r="OEH36" s="203"/>
      <c r="OEI36" s="203"/>
      <c r="OEJ36" s="203"/>
      <c r="OEK36" s="203"/>
      <c r="OEL36" s="203"/>
      <c r="OEM36" s="203"/>
      <c r="OEN36" s="203"/>
      <c r="OEO36" s="203"/>
      <c r="OEP36" s="203"/>
      <c r="OEQ36" s="203"/>
      <c r="OER36" s="203"/>
      <c r="OES36" s="203"/>
      <c r="OET36" s="203"/>
      <c r="OEU36" s="203"/>
      <c r="OEV36" s="203"/>
      <c r="OEW36" s="203"/>
      <c r="OEX36" s="203"/>
      <c r="OEY36" s="203"/>
      <c r="OEZ36" s="203"/>
      <c r="OFA36" s="203"/>
      <c r="OFB36" s="203"/>
      <c r="OFC36" s="203"/>
      <c r="OFD36" s="203"/>
      <c r="OFE36" s="203"/>
      <c r="OFF36" s="203"/>
      <c r="OFG36" s="203"/>
      <c r="OFH36" s="203"/>
      <c r="OFI36" s="203"/>
      <c r="OFJ36" s="203"/>
      <c r="OFK36" s="203"/>
      <c r="OFL36" s="203"/>
      <c r="OFM36" s="203"/>
      <c r="OFN36" s="203"/>
      <c r="OFO36" s="203"/>
      <c r="OFP36" s="203"/>
      <c r="OFQ36" s="203"/>
      <c r="OFR36" s="203"/>
      <c r="OFS36" s="203"/>
      <c r="OFT36" s="203"/>
      <c r="OFU36" s="203"/>
      <c r="OFV36" s="203"/>
      <c r="OFW36" s="203"/>
      <c r="OFX36" s="203"/>
      <c r="OFY36" s="203"/>
      <c r="OFZ36" s="203"/>
      <c r="OGA36" s="203"/>
      <c r="OGB36" s="203"/>
      <c r="OGC36" s="203"/>
      <c r="OGD36" s="203"/>
      <c r="OGE36" s="203"/>
      <c r="OGF36" s="203"/>
      <c r="OGG36" s="203"/>
      <c r="OGH36" s="203"/>
      <c r="OGI36" s="203"/>
      <c r="OGJ36" s="203"/>
      <c r="OGK36" s="203"/>
      <c r="OGL36" s="203"/>
      <c r="OGM36" s="203"/>
      <c r="OGN36" s="203"/>
      <c r="OGO36" s="203"/>
      <c r="OGP36" s="203"/>
      <c r="OGQ36" s="203"/>
      <c r="OGR36" s="203"/>
      <c r="OGS36" s="203"/>
      <c r="OGT36" s="203"/>
      <c r="OGU36" s="203"/>
      <c r="OGV36" s="203"/>
      <c r="OGW36" s="203"/>
      <c r="OGX36" s="203"/>
      <c r="OGY36" s="203"/>
      <c r="OGZ36" s="203"/>
      <c r="OHA36" s="203"/>
      <c r="OHB36" s="203"/>
      <c r="OHC36" s="203"/>
      <c r="OHD36" s="203"/>
      <c r="OHE36" s="203"/>
      <c r="OHF36" s="203"/>
      <c r="OHG36" s="203"/>
      <c r="OHH36" s="203"/>
      <c r="OHI36" s="203"/>
      <c r="OHJ36" s="203"/>
      <c r="OHK36" s="203"/>
      <c r="OHL36" s="203"/>
      <c r="OHM36" s="203"/>
      <c r="OHN36" s="203"/>
      <c r="OHO36" s="203"/>
      <c r="OHP36" s="203"/>
      <c r="OHQ36" s="203"/>
      <c r="OHR36" s="203"/>
      <c r="OHS36" s="203"/>
      <c r="OHT36" s="203"/>
      <c r="OHU36" s="203"/>
      <c r="OHV36" s="203"/>
      <c r="OHW36" s="203"/>
      <c r="OHX36" s="203"/>
      <c r="OHY36" s="203"/>
      <c r="OHZ36" s="203"/>
      <c r="OIA36" s="203"/>
      <c r="OIB36" s="203"/>
      <c r="OIC36" s="203"/>
      <c r="OID36" s="203"/>
      <c r="OIE36" s="203"/>
      <c r="OIF36" s="203"/>
      <c r="OIG36" s="203"/>
      <c r="OIH36" s="203"/>
      <c r="OII36" s="203"/>
      <c r="OIJ36" s="203"/>
      <c r="OIK36" s="203"/>
      <c r="OIL36" s="203"/>
      <c r="OIM36" s="203"/>
      <c r="OIN36" s="203"/>
      <c r="OIO36" s="203"/>
      <c r="OIP36" s="203"/>
      <c r="OIQ36" s="203"/>
      <c r="OIR36" s="203"/>
      <c r="OIS36" s="203"/>
      <c r="OIT36" s="203"/>
      <c r="OIU36" s="203"/>
      <c r="OIV36" s="203"/>
      <c r="OIW36" s="203"/>
      <c r="OIX36" s="203"/>
      <c r="OIY36" s="203"/>
      <c r="OIZ36" s="203"/>
      <c r="OJA36" s="203"/>
      <c r="OJB36" s="203"/>
      <c r="OJC36" s="203"/>
      <c r="OJD36" s="203"/>
      <c r="OJE36" s="203"/>
      <c r="OJF36" s="203"/>
      <c r="OJG36" s="203"/>
      <c r="OJH36" s="203"/>
      <c r="OJI36" s="203"/>
      <c r="OJJ36" s="203"/>
      <c r="OJK36" s="203"/>
      <c r="OJL36" s="203"/>
      <c r="OJM36" s="203"/>
      <c r="OJN36" s="203"/>
      <c r="OJO36" s="203"/>
      <c r="OJP36" s="203"/>
      <c r="OJQ36" s="203"/>
      <c r="OJR36" s="203"/>
      <c r="OJS36" s="203"/>
      <c r="OJT36" s="203"/>
      <c r="OJU36" s="203"/>
      <c r="OJV36" s="203"/>
      <c r="OJW36" s="203"/>
      <c r="OJX36" s="203"/>
      <c r="OJY36" s="203"/>
      <c r="OJZ36" s="203"/>
      <c r="OKA36" s="203"/>
      <c r="OKB36" s="203"/>
      <c r="OKC36" s="203"/>
      <c r="OKD36" s="203"/>
      <c r="OKE36" s="203"/>
      <c r="OKF36" s="203"/>
      <c r="OKG36" s="203"/>
      <c r="OKH36" s="203"/>
      <c r="OKI36" s="203"/>
      <c r="OKJ36" s="203"/>
      <c r="OKK36" s="203"/>
      <c r="OKL36" s="203"/>
      <c r="OKM36" s="203"/>
      <c r="OKN36" s="203"/>
      <c r="OKO36" s="203"/>
      <c r="OKP36" s="203"/>
      <c r="OKQ36" s="203"/>
      <c r="OKR36" s="203"/>
      <c r="OKS36" s="203"/>
      <c r="OKT36" s="203"/>
      <c r="OKU36" s="203"/>
      <c r="OKV36" s="203"/>
      <c r="OKW36" s="203"/>
      <c r="OKX36" s="203"/>
      <c r="OKY36" s="203"/>
      <c r="OKZ36" s="203"/>
      <c r="OLA36" s="203"/>
      <c r="OLB36" s="203"/>
      <c r="OLC36" s="203"/>
      <c r="OLD36" s="203"/>
      <c r="OLE36" s="203"/>
      <c r="OLF36" s="203"/>
      <c r="OLG36" s="203"/>
      <c r="OLH36" s="203"/>
      <c r="OLI36" s="203"/>
      <c r="OLJ36" s="203"/>
      <c r="OLK36" s="203"/>
      <c r="OLL36" s="203"/>
      <c r="OLM36" s="203"/>
      <c r="OLN36" s="203"/>
      <c r="OLO36" s="203"/>
      <c r="OLP36" s="203"/>
      <c r="OLQ36" s="203"/>
      <c r="OLR36" s="203"/>
      <c r="OLS36" s="203"/>
      <c r="OLT36" s="203"/>
      <c r="OLU36" s="203"/>
      <c r="OLV36" s="203"/>
      <c r="OLW36" s="203"/>
      <c r="OLX36" s="203"/>
      <c r="OLY36" s="203"/>
      <c r="OLZ36" s="203"/>
      <c r="OMA36" s="203"/>
      <c r="OMB36" s="203"/>
      <c r="OMC36" s="203"/>
      <c r="OMD36" s="203"/>
      <c r="OME36" s="203"/>
      <c r="OMF36" s="203"/>
      <c r="OMG36" s="203"/>
      <c r="OMH36" s="203"/>
      <c r="OMI36" s="203"/>
      <c r="OMJ36" s="203"/>
      <c r="OMK36" s="203"/>
      <c r="OML36" s="203"/>
      <c r="OMM36" s="203"/>
      <c r="OMN36" s="203"/>
      <c r="OMO36" s="203"/>
      <c r="OMP36" s="203"/>
      <c r="OMQ36" s="203"/>
      <c r="OMR36" s="203"/>
      <c r="OMS36" s="203"/>
      <c r="OMT36" s="203"/>
      <c r="OMU36" s="203"/>
      <c r="OMV36" s="203"/>
      <c r="OMW36" s="203"/>
      <c r="OMX36" s="203"/>
      <c r="OMY36" s="203"/>
      <c r="OMZ36" s="203"/>
      <c r="ONA36" s="203"/>
      <c r="ONB36" s="203"/>
      <c r="ONC36" s="203"/>
      <c r="OND36" s="203"/>
      <c r="ONE36" s="203"/>
      <c r="ONF36" s="203"/>
      <c r="ONG36" s="203"/>
      <c r="ONH36" s="203"/>
      <c r="ONI36" s="203"/>
      <c r="ONJ36" s="203"/>
      <c r="ONK36" s="203"/>
      <c r="ONL36" s="203"/>
      <c r="ONM36" s="203"/>
      <c r="ONN36" s="203"/>
      <c r="ONO36" s="203"/>
      <c r="ONP36" s="203"/>
      <c r="ONQ36" s="203"/>
      <c r="ONR36" s="203"/>
      <c r="ONS36" s="203"/>
      <c r="ONT36" s="203"/>
      <c r="ONU36" s="203"/>
      <c r="ONV36" s="203"/>
      <c r="ONW36" s="203"/>
      <c r="ONX36" s="203"/>
      <c r="ONY36" s="203"/>
      <c r="ONZ36" s="203"/>
      <c r="OOA36" s="203"/>
      <c r="OOB36" s="203"/>
      <c r="OOC36" s="203"/>
      <c r="OOD36" s="203"/>
      <c r="OOE36" s="203"/>
      <c r="OOF36" s="203"/>
      <c r="OOG36" s="203"/>
      <c r="OOH36" s="203"/>
      <c r="OOI36" s="203"/>
      <c r="OOJ36" s="203"/>
      <c r="OOK36" s="203"/>
      <c r="OOL36" s="203"/>
      <c r="OOM36" s="203"/>
      <c r="OON36" s="203"/>
      <c r="OOO36" s="203"/>
      <c r="OOP36" s="203"/>
      <c r="OOQ36" s="203"/>
      <c r="OOR36" s="203"/>
      <c r="OOS36" s="203"/>
      <c r="OOT36" s="203"/>
      <c r="OOU36" s="203"/>
      <c r="OOV36" s="203"/>
      <c r="OOW36" s="203"/>
      <c r="OOX36" s="203"/>
      <c r="OOY36" s="203"/>
      <c r="OOZ36" s="203"/>
      <c r="OPA36" s="203"/>
      <c r="OPB36" s="203"/>
      <c r="OPC36" s="203"/>
      <c r="OPD36" s="203"/>
      <c r="OPE36" s="203"/>
      <c r="OPF36" s="203"/>
      <c r="OPG36" s="203"/>
      <c r="OPH36" s="203"/>
      <c r="OPI36" s="203"/>
      <c r="OPJ36" s="203"/>
      <c r="OPK36" s="203"/>
      <c r="OPL36" s="203"/>
      <c r="OPM36" s="203"/>
      <c r="OPN36" s="203"/>
      <c r="OPO36" s="203"/>
      <c r="OPP36" s="203"/>
      <c r="OPQ36" s="203"/>
      <c r="OPR36" s="203"/>
      <c r="OPS36" s="203"/>
      <c r="OPT36" s="203"/>
      <c r="OPU36" s="203"/>
      <c r="OPV36" s="203"/>
      <c r="OPW36" s="203"/>
      <c r="OPX36" s="203"/>
      <c r="OPY36" s="203"/>
      <c r="OPZ36" s="203"/>
      <c r="OQA36" s="203"/>
      <c r="OQB36" s="203"/>
      <c r="OQC36" s="203"/>
      <c r="OQD36" s="203"/>
      <c r="OQE36" s="203"/>
      <c r="OQF36" s="203"/>
      <c r="OQG36" s="203"/>
      <c r="OQH36" s="203"/>
      <c r="OQI36" s="203"/>
      <c r="OQJ36" s="203"/>
      <c r="OQK36" s="203"/>
      <c r="OQL36" s="203"/>
      <c r="OQM36" s="203"/>
      <c r="OQN36" s="203"/>
      <c r="OQO36" s="203"/>
      <c r="OQP36" s="203"/>
      <c r="OQQ36" s="203"/>
      <c r="OQR36" s="203"/>
      <c r="OQS36" s="203"/>
      <c r="OQT36" s="203"/>
      <c r="OQU36" s="203"/>
      <c r="OQV36" s="203"/>
      <c r="OQW36" s="203"/>
      <c r="OQX36" s="203"/>
      <c r="OQY36" s="203"/>
      <c r="OQZ36" s="203"/>
      <c r="ORA36" s="203"/>
      <c r="ORB36" s="203"/>
      <c r="ORC36" s="203"/>
      <c r="ORD36" s="203"/>
      <c r="ORE36" s="203"/>
      <c r="ORF36" s="203"/>
      <c r="ORG36" s="203"/>
      <c r="ORH36" s="203"/>
      <c r="ORI36" s="203"/>
      <c r="ORJ36" s="203"/>
      <c r="ORK36" s="203"/>
      <c r="ORL36" s="203"/>
      <c r="ORM36" s="203"/>
      <c r="ORN36" s="203"/>
      <c r="ORO36" s="203"/>
      <c r="ORP36" s="203"/>
      <c r="ORQ36" s="203"/>
      <c r="ORR36" s="203"/>
      <c r="ORS36" s="203"/>
      <c r="ORT36" s="203"/>
      <c r="ORU36" s="203"/>
      <c r="ORV36" s="203"/>
      <c r="ORW36" s="203"/>
      <c r="ORX36" s="203"/>
      <c r="ORY36" s="203"/>
      <c r="ORZ36" s="203"/>
      <c r="OSA36" s="203"/>
      <c r="OSB36" s="203"/>
      <c r="OSC36" s="203"/>
      <c r="OSD36" s="203"/>
      <c r="OSE36" s="203"/>
      <c r="OSF36" s="203"/>
      <c r="OSG36" s="203"/>
      <c r="OSH36" s="203"/>
      <c r="OSI36" s="203"/>
      <c r="OSJ36" s="203"/>
      <c r="OSK36" s="203"/>
      <c r="OSL36" s="203"/>
      <c r="OSM36" s="203"/>
      <c r="OSN36" s="203"/>
      <c r="OSO36" s="203"/>
      <c r="OSP36" s="203"/>
      <c r="OSQ36" s="203"/>
      <c r="OSR36" s="203"/>
      <c r="OSS36" s="203"/>
      <c r="OST36" s="203"/>
      <c r="OSU36" s="203"/>
      <c r="OSV36" s="203"/>
      <c r="OSW36" s="203"/>
      <c r="OSX36" s="203"/>
      <c r="OSY36" s="203"/>
      <c r="OSZ36" s="203"/>
      <c r="OTA36" s="203"/>
      <c r="OTB36" s="203"/>
      <c r="OTC36" s="203"/>
      <c r="OTD36" s="203"/>
      <c r="OTE36" s="203"/>
      <c r="OTF36" s="203"/>
      <c r="OTG36" s="203"/>
      <c r="OTH36" s="203"/>
      <c r="OTI36" s="203"/>
      <c r="OTJ36" s="203"/>
      <c r="OTK36" s="203"/>
      <c r="OTL36" s="203"/>
      <c r="OTM36" s="203"/>
      <c r="OTN36" s="203"/>
      <c r="OTO36" s="203"/>
      <c r="OTP36" s="203"/>
      <c r="OTQ36" s="203"/>
      <c r="OTR36" s="203"/>
      <c r="OTS36" s="203"/>
      <c r="OTT36" s="203"/>
      <c r="OTU36" s="203"/>
      <c r="OTV36" s="203"/>
      <c r="OTW36" s="203"/>
      <c r="OTX36" s="203"/>
      <c r="OTY36" s="203"/>
      <c r="OTZ36" s="203"/>
      <c r="OUA36" s="203"/>
      <c r="OUB36" s="203"/>
      <c r="OUC36" s="203"/>
      <c r="OUD36" s="203"/>
      <c r="OUE36" s="203"/>
      <c r="OUF36" s="203"/>
      <c r="OUG36" s="203"/>
      <c r="OUH36" s="203"/>
      <c r="OUI36" s="203"/>
      <c r="OUJ36" s="203"/>
      <c r="OUK36" s="203"/>
      <c r="OUL36" s="203"/>
      <c r="OUM36" s="203"/>
      <c r="OUN36" s="203"/>
      <c r="OUO36" s="203"/>
      <c r="OUP36" s="203"/>
      <c r="OUQ36" s="203"/>
      <c r="OUR36" s="203"/>
      <c r="OUS36" s="203"/>
      <c r="OUT36" s="203"/>
      <c r="OUU36" s="203"/>
      <c r="OUV36" s="203"/>
      <c r="OUW36" s="203"/>
      <c r="OUX36" s="203"/>
      <c r="OUY36" s="203"/>
      <c r="OUZ36" s="203"/>
      <c r="OVA36" s="203"/>
      <c r="OVB36" s="203"/>
      <c r="OVC36" s="203"/>
      <c r="OVD36" s="203"/>
      <c r="OVE36" s="203"/>
      <c r="OVF36" s="203"/>
      <c r="OVG36" s="203"/>
      <c r="OVH36" s="203"/>
      <c r="OVI36" s="203"/>
      <c r="OVJ36" s="203"/>
      <c r="OVK36" s="203"/>
      <c r="OVL36" s="203"/>
      <c r="OVM36" s="203"/>
      <c r="OVN36" s="203"/>
      <c r="OVO36" s="203"/>
      <c r="OVP36" s="203"/>
      <c r="OVQ36" s="203"/>
      <c r="OVR36" s="203"/>
      <c r="OVS36" s="203"/>
      <c r="OVT36" s="203"/>
      <c r="OVU36" s="203"/>
      <c r="OVV36" s="203"/>
      <c r="OVW36" s="203"/>
      <c r="OVX36" s="203"/>
      <c r="OVY36" s="203"/>
      <c r="OVZ36" s="203"/>
      <c r="OWA36" s="203"/>
      <c r="OWB36" s="203"/>
      <c r="OWC36" s="203"/>
      <c r="OWD36" s="203"/>
      <c r="OWE36" s="203"/>
      <c r="OWF36" s="203"/>
      <c r="OWG36" s="203"/>
      <c r="OWH36" s="203"/>
      <c r="OWI36" s="203"/>
      <c r="OWJ36" s="203"/>
      <c r="OWK36" s="203"/>
      <c r="OWL36" s="203"/>
      <c r="OWM36" s="203"/>
      <c r="OWN36" s="203"/>
      <c r="OWO36" s="203"/>
      <c r="OWP36" s="203"/>
      <c r="OWQ36" s="203"/>
      <c r="OWR36" s="203"/>
      <c r="OWS36" s="203"/>
      <c r="OWT36" s="203"/>
      <c r="OWU36" s="203"/>
      <c r="OWV36" s="203"/>
      <c r="OWW36" s="203"/>
      <c r="OWX36" s="203"/>
      <c r="OWY36" s="203"/>
      <c r="OWZ36" s="203"/>
      <c r="OXA36" s="203"/>
      <c r="OXB36" s="203"/>
      <c r="OXC36" s="203"/>
      <c r="OXD36" s="203"/>
      <c r="OXE36" s="203"/>
      <c r="OXF36" s="203"/>
      <c r="OXG36" s="203"/>
      <c r="OXH36" s="203"/>
      <c r="OXI36" s="203"/>
      <c r="OXJ36" s="203"/>
      <c r="OXK36" s="203"/>
      <c r="OXL36" s="203"/>
      <c r="OXM36" s="203"/>
      <c r="OXN36" s="203"/>
      <c r="OXO36" s="203"/>
      <c r="OXP36" s="203"/>
      <c r="OXQ36" s="203"/>
      <c r="OXR36" s="203"/>
      <c r="OXS36" s="203"/>
      <c r="OXT36" s="203"/>
      <c r="OXU36" s="203"/>
      <c r="OXV36" s="203"/>
      <c r="OXW36" s="203"/>
      <c r="OXX36" s="203"/>
      <c r="OXY36" s="203"/>
      <c r="OXZ36" s="203"/>
      <c r="OYA36" s="203"/>
      <c r="OYB36" s="203"/>
      <c r="OYC36" s="203"/>
      <c r="OYD36" s="203"/>
      <c r="OYE36" s="203"/>
      <c r="OYF36" s="203"/>
      <c r="OYG36" s="203"/>
      <c r="OYH36" s="203"/>
      <c r="OYI36" s="203"/>
      <c r="OYJ36" s="203"/>
      <c r="OYK36" s="203"/>
      <c r="OYL36" s="203"/>
      <c r="OYM36" s="203"/>
      <c r="OYN36" s="203"/>
      <c r="OYO36" s="203"/>
      <c r="OYP36" s="203"/>
      <c r="OYQ36" s="203"/>
      <c r="OYR36" s="203"/>
      <c r="OYS36" s="203"/>
      <c r="OYT36" s="203"/>
      <c r="OYU36" s="203"/>
      <c r="OYV36" s="203"/>
      <c r="OYW36" s="203"/>
      <c r="OYX36" s="203"/>
      <c r="OYY36" s="203"/>
      <c r="OYZ36" s="203"/>
      <c r="OZA36" s="203"/>
      <c r="OZB36" s="203"/>
      <c r="OZC36" s="203"/>
      <c r="OZD36" s="203"/>
      <c r="OZE36" s="203"/>
      <c r="OZF36" s="203"/>
      <c r="OZG36" s="203"/>
      <c r="OZH36" s="203"/>
      <c r="OZI36" s="203"/>
      <c r="OZJ36" s="203"/>
      <c r="OZK36" s="203"/>
      <c r="OZL36" s="203"/>
      <c r="OZM36" s="203"/>
      <c r="OZN36" s="203"/>
      <c r="OZO36" s="203"/>
      <c r="OZP36" s="203"/>
      <c r="OZQ36" s="203"/>
      <c r="OZR36" s="203"/>
      <c r="OZS36" s="203"/>
      <c r="OZT36" s="203"/>
      <c r="OZU36" s="203"/>
      <c r="OZV36" s="203"/>
      <c r="OZW36" s="203"/>
      <c r="OZX36" s="203"/>
      <c r="OZY36" s="203"/>
      <c r="OZZ36" s="203"/>
      <c r="PAA36" s="203"/>
      <c r="PAB36" s="203"/>
      <c r="PAC36" s="203"/>
      <c r="PAD36" s="203"/>
      <c r="PAE36" s="203"/>
      <c r="PAF36" s="203"/>
      <c r="PAG36" s="203"/>
      <c r="PAH36" s="203"/>
      <c r="PAI36" s="203"/>
      <c r="PAJ36" s="203"/>
      <c r="PAK36" s="203"/>
      <c r="PAL36" s="203"/>
      <c r="PAM36" s="203"/>
      <c r="PAN36" s="203"/>
      <c r="PAO36" s="203"/>
      <c r="PAP36" s="203"/>
      <c r="PAQ36" s="203"/>
      <c r="PAR36" s="203"/>
      <c r="PAS36" s="203"/>
      <c r="PAT36" s="203"/>
      <c r="PAU36" s="203"/>
      <c r="PAV36" s="203"/>
      <c r="PAW36" s="203"/>
      <c r="PAX36" s="203"/>
      <c r="PAY36" s="203"/>
      <c r="PAZ36" s="203"/>
      <c r="PBA36" s="203"/>
      <c r="PBB36" s="203"/>
      <c r="PBC36" s="203"/>
      <c r="PBD36" s="203"/>
      <c r="PBE36" s="203"/>
      <c r="PBF36" s="203"/>
      <c r="PBG36" s="203"/>
      <c r="PBH36" s="203"/>
      <c r="PBI36" s="203"/>
      <c r="PBJ36" s="203"/>
      <c r="PBK36" s="203"/>
      <c r="PBL36" s="203"/>
      <c r="PBM36" s="203"/>
      <c r="PBN36" s="203"/>
      <c r="PBO36" s="203"/>
      <c r="PBP36" s="203"/>
      <c r="PBQ36" s="203"/>
      <c r="PBR36" s="203"/>
      <c r="PBS36" s="203"/>
      <c r="PBT36" s="203"/>
      <c r="PBU36" s="203"/>
      <c r="PBV36" s="203"/>
      <c r="PBW36" s="203"/>
      <c r="PBX36" s="203"/>
      <c r="PBY36" s="203"/>
      <c r="PBZ36" s="203"/>
      <c r="PCA36" s="203"/>
      <c r="PCB36" s="203"/>
      <c r="PCC36" s="203"/>
      <c r="PCD36" s="203"/>
      <c r="PCE36" s="203"/>
      <c r="PCF36" s="203"/>
      <c r="PCG36" s="203"/>
      <c r="PCH36" s="203"/>
      <c r="PCI36" s="203"/>
      <c r="PCJ36" s="203"/>
      <c r="PCK36" s="203"/>
      <c r="PCL36" s="203"/>
      <c r="PCM36" s="203"/>
      <c r="PCN36" s="203"/>
      <c r="PCO36" s="203"/>
      <c r="PCP36" s="203"/>
      <c r="PCQ36" s="203"/>
      <c r="PCR36" s="203"/>
      <c r="PCS36" s="203"/>
      <c r="PCT36" s="203"/>
      <c r="PCU36" s="203"/>
      <c r="PCV36" s="203"/>
      <c r="PCW36" s="203"/>
      <c r="PCX36" s="203"/>
      <c r="PCY36" s="203"/>
      <c r="PCZ36" s="203"/>
      <c r="PDA36" s="203"/>
      <c r="PDB36" s="203"/>
      <c r="PDC36" s="203"/>
      <c r="PDD36" s="203"/>
      <c r="PDE36" s="203"/>
      <c r="PDF36" s="203"/>
      <c r="PDG36" s="203"/>
      <c r="PDH36" s="203"/>
      <c r="PDI36" s="203"/>
      <c r="PDJ36" s="203"/>
      <c r="PDK36" s="203"/>
      <c r="PDL36" s="203"/>
      <c r="PDM36" s="203"/>
      <c r="PDN36" s="203"/>
      <c r="PDO36" s="203"/>
      <c r="PDP36" s="203"/>
      <c r="PDQ36" s="203"/>
      <c r="PDR36" s="203"/>
      <c r="PDS36" s="203"/>
      <c r="PDT36" s="203"/>
      <c r="PDU36" s="203"/>
      <c r="PDV36" s="203"/>
      <c r="PDW36" s="203"/>
      <c r="PDX36" s="203"/>
      <c r="PDY36" s="203"/>
      <c r="PDZ36" s="203"/>
      <c r="PEA36" s="203"/>
      <c r="PEB36" s="203"/>
      <c r="PEC36" s="203"/>
      <c r="PED36" s="203"/>
      <c r="PEE36" s="203"/>
      <c r="PEF36" s="203"/>
      <c r="PEG36" s="203"/>
      <c r="PEH36" s="203"/>
      <c r="PEI36" s="203"/>
      <c r="PEJ36" s="203"/>
      <c r="PEK36" s="203"/>
      <c r="PEL36" s="203"/>
      <c r="PEM36" s="203"/>
      <c r="PEN36" s="203"/>
      <c r="PEO36" s="203"/>
      <c r="PEP36" s="203"/>
      <c r="PEQ36" s="203"/>
      <c r="PER36" s="203"/>
      <c r="PES36" s="203"/>
      <c r="PET36" s="203"/>
      <c r="PEU36" s="203"/>
      <c r="PEV36" s="203"/>
      <c r="PEW36" s="203"/>
      <c r="PEX36" s="203"/>
      <c r="PEY36" s="203"/>
      <c r="PEZ36" s="203"/>
      <c r="PFA36" s="203"/>
      <c r="PFB36" s="203"/>
      <c r="PFC36" s="203"/>
      <c r="PFD36" s="203"/>
      <c r="PFE36" s="203"/>
      <c r="PFF36" s="203"/>
      <c r="PFG36" s="203"/>
      <c r="PFH36" s="203"/>
      <c r="PFI36" s="203"/>
      <c r="PFJ36" s="203"/>
      <c r="PFK36" s="203"/>
      <c r="PFL36" s="203"/>
      <c r="PFM36" s="203"/>
      <c r="PFN36" s="203"/>
      <c r="PFO36" s="203"/>
      <c r="PFP36" s="203"/>
      <c r="PFQ36" s="203"/>
      <c r="PFR36" s="203"/>
      <c r="PFS36" s="203"/>
      <c r="PFT36" s="203"/>
      <c r="PFU36" s="203"/>
      <c r="PFV36" s="203"/>
      <c r="PFW36" s="203"/>
      <c r="PFX36" s="203"/>
      <c r="PFY36" s="203"/>
      <c r="PFZ36" s="203"/>
      <c r="PGA36" s="203"/>
      <c r="PGB36" s="203"/>
      <c r="PGC36" s="203"/>
      <c r="PGD36" s="203"/>
      <c r="PGE36" s="203"/>
      <c r="PGF36" s="203"/>
      <c r="PGG36" s="203"/>
      <c r="PGH36" s="203"/>
      <c r="PGI36" s="203"/>
      <c r="PGJ36" s="203"/>
      <c r="PGK36" s="203"/>
      <c r="PGL36" s="203"/>
      <c r="PGM36" s="203"/>
      <c r="PGN36" s="203"/>
      <c r="PGO36" s="203"/>
      <c r="PGP36" s="203"/>
      <c r="PGQ36" s="203"/>
      <c r="PGR36" s="203"/>
      <c r="PGS36" s="203"/>
      <c r="PGT36" s="203"/>
      <c r="PGU36" s="203"/>
      <c r="PGV36" s="203"/>
      <c r="PGW36" s="203"/>
      <c r="PGX36" s="203"/>
      <c r="PGY36" s="203"/>
      <c r="PGZ36" s="203"/>
      <c r="PHA36" s="203"/>
      <c r="PHB36" s="203"/>
      <c r="PHC36" s="203"/>
      <c r="PHD36" s="203"/>
      <c r="PHE36" s="203"/>
      <c r="PHF36" s="203"/>
      <c r="PHG36" s="203"/>
      <c r="PHH36" s="203"/>
      <c r="PHI36" s="203"/>
      <c r="PHJ36" s="203"/>
      <c r="PHK36" s="203"/>
      <c r="PHL36" s="203"/>
      <c r="PHM36" s="203"/>
      <c r="PHN36" s="203"/>
      <c r="PHO36" s="203"/>
      <c r="PHP36" s="203"/>
      <c r="PHQ36" s="203"/>
      <c r="PHR36" s="203"/>
      <c r="PHS36" s="203"/>
      <c r="PHT36" s="203"/>
      <c r="PHU36" s="203"/>
      <c r="PHV36" s="203"/>
      <c r="PHW36" s="203"/>
      <c r="PHX36" s="203"/>
      <c r="PHY36" s="203"/>
      <c r="PHZ36" s="203"/>
      <c r="PIA36" s="203"/>
      <c r="PIB36" s="203"/>
      <c r="PIC36" s="203"/>
      <c r="PID36" s="203"/>
      <c r="PIE36" s="203"/>
      <c r="PIF36" s="203"/>
      <c r="PIG36" s="203"/>
      <c r="PIH36" s="203"/>
      <c r="PII36" s="203"/>
      <c r="PIJ36" s="203"/>
      <c r="PIK36" s="203"/>
      <c r="PIL36" s="203"/>
      <c r="PIM36" s="203"/>
      <c r="PIN36" s="203"/>
      <c r="PIO36" s="203"/>
      <c r="PIP36" s="203"/>
      <c r="PIQ36" s="203"/>
      <c r="PIR36" s="203"/>
      <c r="PIS36" s="203"/>
      <c r="PIT36" s="203"/>
      <c r="PIU36" s="203"/>
      <c r="PIV36" s="203"/>
      <c r="PIW36" s="203"/>
      <c r="PIX36" s="203"/>
      <c r="PIY36" s="203"/>
      <c r="PIZ36" s="203"/>
      <c r="PJA36" s="203"/>
      <c r="PJB36" s="203"/>
      <c r="PJC36" s="203"/>
      <c r="PJD36" s="203"/>
      <c r="PJE36" s="203"/>
      <c r="PJF36" s="203"/>
      <c r="PJG36" s="203"/>
      <c r="PJH36" s="203"/>
      <c r="PJI36" s="203"/>
      <c r="PJJ36" s="203"/>
      <c r="PJK36" s="203"/>
      <c r="PJL36" s="203"/>
      <c r="PJM36" s="203"/>
      <c r="PJN36" s="203"/>
      <c r="PJO36" s="203"/>
      <c r="PJP36" s="203"/>
      <c r="PJQ36" s="203"/>
      <c r="PJR36" s="203"/>
      <c r="PJS36" s="203"/>
      <c r="PJT36" s="203"/>
      <c r="PJU36" s="203"/>
      <c r="PJV36" s="203"/>
      <c r="PJW36" s="203"/>
      <c r="PJX36" s="203"/>
      <c r="PJY36" s="203"/>
      <c r="PJZ36" s="203"/>
      <c r="PKA36" s="203"/>
      <c r="PKB36" s="203"/>
      <c r="PKC36" s="203"/>
      <c r="PKD36" s="203"/>
      <c r="PKE36" s="203"/>
      <c r="PKF36" s="203"/>
      <c r="PKG36" s="203"/>
      <c r="PKH36" s="203"/>
      <c r="PKI36" s="203"/>
      <c r="PKJ36" s="203"/>
      <c r="PKK36" s="203"/>
      <c r="PKL36" s="203"/>
      <c r="PKM36" s="203"/>
      <c r="PKN36" s="203"/>
      <c r="PKO36" s="203"/>
      <c r="PKP36" s="203"/>
      <c r="PKQ36" s="203"/>
      <c r="PKR36" s="203"/>
      <c r="PKS36" s="203"/>
      <c r="PKT36" s="203"/>
      <c r="PKU36" s="203"/>
      <c r="PKV36" s="203"/>
      <c r="PKW36" s="203"/>
      <c r="PKX36" s="203"/>
      <c r="PKY36" s="203"/>
      <c r="PKZ36" s="203"/>
      <c r="PLA36" s="203"/>
      <c r="PLB36" s="203"/>
      <c r="PLC36" s="203"/>
      <c r="PLD36" s="203"/>
      <c r="PLE36" s="203"/>
      <c r="PLF36" s="203"/>
      <c r="PLG36" s="203"/>
      <c r="PLH36" s="203"/>
      <c r="PLI36" s="203"/>
      <c r="PLJ36" s="203"/>
      <c r="PLK36" s="203"/>
      <c r="PLL36" s="203"/>
      <c r="PLM36" s="203"/>
      <c r="PLN36" s="203"/>
      <c r="PLO36" s="203"/>
      <c r="PLP36" s="203"/>
      <c r="PLQ36" s="203"/>
      <c r="PLR36" s="203"/>
      <c r="PLS36" s="203"/>
      <c r="PLT36" s="203"/>
      <c r="PLU36" s="203"/>
      <c r="PLV36" s="203"/>
      <c r="PLW36" s="203"/>
      <c r="PLX36" s="203"/>
      <c r="PLY36" s="203"/>
      <c r="PLZ36" s="203"/>
      <c r="PMA36" s="203"/>
      <c r="PMB36" s="203"/>
      <c r="PMC36" s="203"/>
      <c r="PMD36" s="203"/>
      <c r="PME36" s="203"/>
      <c r="PMF36" s="203"/>
      <c r="PMG36" s="203"/>
      <c r="PMH36" s="203"/>
      <c r="PMI36" s="203"/>
      <c r="PMJ36" s="203"/>
      <c r="PMK36" s="203"/>
      <c r="PML36" s="203"/>
      <c r="PMM36" s="203"/>
      <c r="PMN36" s="203"/>
      <c r="PMO36" s="203"/>
      <c r="PMP36" s="203"/>
      <c r="PMQ36" s="203"/>
      <c r="PMR36" s="203"/>
      <c r="PMS36" s="203"/>
      <c r="PMT36" s="203"/>
      <c r="PMU36" s="203"/>
      <c r="PMV36" s="203"/>
      <c r="PMW36" s="203"/>
      <c r="PMX36" s="203"/>
      <c r="PMY36" s="203"/>
      <c r="PMZ36" s="203"/>
      <c r="PNA36" s="203"/>
      <c r="PNB36" s="203"/>
      <c r="PNC36" s="203"/>
      <c r="PND36" s="203"/>
      <c r="PNE36" s="203"/>
      <c r="PNF36" s="203"/>
      <c r="PNG36" s="203"/>
      <c r="PNH36" s="203"/>
      <c r="PNI36" s="203"/>
      <c r="PNJ36" s="203"/>
      <c r="PNK36" s="203"/>
      <c r="PNL36" s="203"/>
      <c r="PNM36" s="203"/>
      <c r="PNN36" s="203"/>
      <c r="PNO36" s="203"/>
      <c r="PNP36" s="203"/>
      <c r="PNQ36" s="203"/>
      <c r="PNR36" s="203"/>
      <c r="PNS36" s="203"/>
      <c r="PNT36" s="203"/>
      <c r="PNU36" s="203"/>
      <c r="PNV36" s="203"/>
      <c r="PNW36" s="203"/>
      <c r="PNX36" s="203"/>
      <c r="PNY36" s="203"/>
      <c r="PNZ36" s="203"/>
      <c r="POA36" s="203"/>
      <c r="POB36" s="203"/>
      <c r="POC36" s="203"/>
      <c r="POD36" s="203"/>
      <c r="POE36" s="203"/>
      <c r="POF36" s="203"/>
      <c r="POG36" s="203"/>
      <c r="POH36" s="203"/>
      <c r="POI36" s="203"/>
      <c r="POJ36" s="203"/>
      <c r="POK36" s="203"/>
      <c r="POL36" s="203"/>
      <c r="POM36" s="203"/>
      <c r="PON36" s="203"/>
      <c r="POO36" s="203"/>
      <c r="POP36" s="203"/>
      <c r="POQ36" s="203"/>
      <c r="POR36" s="203"/>
      <c r="POS36" s="203"/>
      <c r="POT36" s="203"/>
      <c r="POU36" s="203"/>
      <c r="POV36" s="203"/>
      <c r="POW36" s="203"/>
      <c r="POX36" s="203"/>
      <c r="POY36" s="203"/>
      <c r="POZ36" s="203"/>
      <c r="PPA36" s="203"/>
      <c r="PPB36" s="203"/>
      <c r="PPC36" s="203"/>
      <c r="PPD36" s="203"/>
      <c r="PPE36" s="203"/>
      <c r="PPF36" s="203"/>
      <c r="PPG36" s="203"/>
      <c r="PPH36" s="203"/>
      <c r="PPI36" s="203"/>
      <c r="PPJ36" s="203"/>
      <c r="PPK36" s="203"/>
      <c r="PPL36" s="203"/>
      <c r="PPM36" s="203"/>
      <c r="PPN36" s="203"/>
      <c r="PPO36" s="203"/>
      <c r="PPP36" s="203"/>
      <c r="PPQ36" s="203"/>
      <c r="PPR36" s="203"/>
      <c r="PPS36" s="203"/>
      <c r="PPT36" s="203"/>
      <c r="PPU36" s="203"/>
      <c r="PPV36" s="203"/>
      <c r="PPW36" s="203"/>
      <c r="PPX36" s="203"/>
      <c r="PPY36" s="203"/>
      <c r="PPZ36" s="203"/>
      <c r="PQA36" s="203"/>
      <c r="PQB36" s="203"/>
      <c r="PQC36" s="203"/>
      <c r="PQD36" s="203"/>
      <c r="PQE36" s="203"/>
      <c r="PQF36" s="203"/>
      <c r="PQG36" s="203"/>
      <c r="PQH36" s="203"/>
      <c r="PQI36" s="203"/>
      <c r="PQJ36" s="203"/>
      <c r="PQK36" s="203"/>
      <c r="PQL36" s="203"/>
      <c r="PQM36" s="203"/>
      <c r="PQN36" s="203"/>
      <c r="PQO36" s="203"/>
      <c r="PQP36" s="203"/>
      <c r="PQQ36" s="203"/>
      <c r="PQR36" s="203"/>
      <c r="PQS36" s="203"/>
      <c r="PQT36" s="203"/>
      <c r="PQU36" s="203"/>
      <c r="PQV36" s="203"/>
      <c r="PQW36" s="203"/>
      <c r="PQX36" s="203"/>
      <c r="PQY36" s="203"/>
      <c r="PQZ36" s="203"/>
      <c r="PRA36" s="203"/>
      <c r="PRB36" s="203"/>
      <c r="PRC36" s="203"/>
      <c r="PRD36" s="203"/>
      <c r="PRE36" s="203"/>
      <c r="PRF36" s="203"/>
      <c r="PRG36" s="203"/>
      <c r="PRH36" s="203"/>
      <c r="PRI36" s="203"/>
      <c r="PRJ36" s="203"/>
      <c r="PRK36" s="203"/>
      <c r="PRL36" s="203"/>
      <c r="PRM36" s="203"/>
      <c r="PRN36" s="203"/>
      <c r="PRO36" s="203"/>
      <c r="PRP36" s="203"/>
      <c r="PRQ36" s="203"/>
      <c r="PRR36" s="203"/>
      <c r="PRS36" s="203"/>
      <c r="PRT36" s="203"/>
      <c r="PRU36" s="203"/>
      <c r="PRV36" s="203"/>
      <c r="PRW36" s="203"/>
      <c r="PRX36" s="203"/>
      <c r="PRY36" s="203"/>
      <c r="PRZ36" s="203"/>
      <c r="PSA36" s="203"/>
      <c r="PSB36" s="203"/>
      <c r="PSC36" s="203"/>
      <c r="PSD36" s="203"/>
      <c r="PSE36" s="203"/>
      <c r="PSF36" s="203"/>
      <c r="PSG36" s="203"/>
      <c r="PSH36" s="203"/>
      <c r="PSI36" s="203"/>
      <c r="PSJ36" s="203"/>
      <c r="PSK36" s="203"/>
      <c r="PSL36" s="203"/>
      <c r="PSM36" s="203"/>
      <c r="PSN36" s="203"/>
      <c r="PSO36" s="203"/>
      <c r="PSP36" s="203"/>
      <c r="PSQ36" s="203"/>
      <c r="PSR36" s="203"/>
      <c r="PSS36" s="203"/>
      <c r="PST36" s="203"/>
      <c r="PSU36" s="203"/>
      <c r="PSV36" s="203"/>
      <c r="PSW36" s="203"/>
      <c r="PSX36" s="203"/>
      <c r="PSY36" s="203"/>
      <c r="PSZ36" s="203"/>
      <c r="PTA36" s="203"/>
      <c r="PTB36" s="203"/>
      <c r="PTC36" s="203"/>
      <c r="PTD36" s="203"/>
      <c r="PTE36" s="203"/>
      <c r="PTF36" s="203"/>
      <c r="PTG36" s="203"/>
      <c r="PTH36" s="203"/>
      <c r="PTI36" s="203"/>
      <c r="PTJ36" s="203"/>
      <c r="PTK36" s="203"/>
      <c r="PTL36" s="203"/>
      <c r="PTM36" s="203"/>
      <c r="PTN36" s="203"/>
      <c r="PTO36" s="203"/>
      <c r="PTP36" s="203"/>
      <c r="PTQ36" s="203"/>
      <c r="PTR36" s="203"/>
      <c r="PTS36" s="203"/>
      <c r="PTT36" s="203"/>
      <c r="PTU36" s="203"/>
      <c r="PTV36" s="203"/>
      <c r="PTW36" s="203"/>
      <c r="PTX36" s="203"/>
      <c r="PTY36" s="203"/>
      <c r="PTZ36" s="203"/>
      <c r="PUA36" s="203"/>
      <c r="PUB36" s="203"/>
      <c r="PUC36" s="203"/>
      <c r="PUD36" s="203"/>
      <c r="PUE36" s="203"/>
      <c r="PUF36" s="203"/>
      <c r="PUG36" s="203"/>
      <c r="PUH36" s="203"/>
      <c r="PUI36" s="203"/>
      <c r="PUJ36" s="203"/>
      <c r="PUK36" s="203"/>
      <c r="PUL36" s="203"/>
      <c r="PUM36" s="203"/>
      <c r="PUN36" s="203"/>
      <c r="PUO36" s="203"/>
      <c r="PUP36" s="203"/>
      <c r="PUQ36" s="203"/>
      <c r="PUR36" s="203"/>
      <c r="PUS36" s="203"/>
      <c r="PUT36" s="203"/>
      <c r="PUU36" s="203"/>
      <c r="PUV36" s="203"/>
      <c r="PUW36" s="203"/>
      <c r="PUX36" s="203"/>
      <c r="PUY36" s="203"/>
      <c r="PUZ36" s="203"/>
      <c r="PVA36" s="203"/>
      <c r="PVB36" s="203"/>
      <c r="PVC36" s="203"/>
      <c r="PVD36" s="203"/>
      <c r="PVE36" s="203"/>
      <c r="PVF36" s="203"/>
      <c r="PVG36" s="203"/>
      <c r="PVH36" s="203"/>
      <c r="PVI36" s="203"/>
      <c r="PVJ36" s="203"/>
      <c r="PVK36" s="203"/>
      <c r="PVL36" s="203"/>
      <c r="PVM36" s="203"/>
      <c r="PVN36" s="203"/>
      <c r="PVO36" s="203"/>
      <c r="PVP36" s="203"/>
      <c r="PVQ36" s="203"/>
      <c r="PVR36" s="203"/>
      <c r="PVS36" s="203"/>
      <c r="PVT36" s="203"/>
      <c r="PVU36" s="203"/>
      <c r="PVV36" s="203"/>
      <c r="PVW36" s="203"/>
      <c r="PVX36" s="203"/>
      <c r="PVY36" s="203"/>
      <c r="PVZ36" s="203"/>
      <c r="PWA36" s="203"/>
      <c r="PWB36" s="203"/>
      <c r="PWC36" s="203"/>
      <c r="PWD36" s="203"/>
      <c r="PWE36" s="203"/>
      <c r="PWF36" s="203"/>
      <c r="PWG36" s="203"/>
      <c r="PWH36" s="203"/>
      <c r="PWI36" s="203"/>
      <c r="PWJ36" s="203"/>
      <c r="PWK36" s="203"/>
      <c r="PWL36" s="203"/>
      <c r="PWM36" s="203"/>
      <c r="PWN36" s="203"/>
      <c r="PWO36" s="203"/>
      <c r="PWP36" s="203"/>
      <c r="PWQ36" s="203"/>
      <c r="PWR36" s="203"/>
      <c r="PWS36" s="203"/>
      <c r="PWT36" s="203"/>
      <c r="PWU36" s="203"/>
      <c r="PWV36" s="203"/>
      <c r="PWW36" s="203"/>
      <c r="PWX36" s="203"/>
      <c r="PWY36" s="203"/>
      <c r="PWZ36" s="203"/>
      <c r="PXA36" s="203"/>
      <c r="PXB36" s="203"/>
      <c r="PXC36" s="203"/>
      <c r="PXD36" s="203"/>
      <c r="PXE36" s="203"/>
      <c r="PXF36" s="203"/>
      <c r="PXG36" s="203"/>
      <c r="PXH36" s="203"/>
      <c r="PXI36" s="203"/>
      <c r="PXJ36" s="203"/>
      <c r="PXK36" s="203"/>
      <c r="PXL36" s="203"/>
      <c r="PXM36" s="203"/>
      <c r="PXN36" s="203"/>
      <c r="PXO36" s="203"/>
      <c r="PXP36" s="203"/>
      <c r="PXQ36" s="203"/>
      <c r="PXR36" s="203"/>
      <c r="PXS36" s="203"/>
      <c r="PXT36" s="203"/>
      <c r="PXU36" s="203"/>
      <c r="PXV36" s="203"/>
      <c r="PXW36" s="203"/>
      <c r="PXX36" s="203"/>
      <c r="PXY36" s="203"/>
      <c r="PXZ36" s="203"/>
      <c r="PYA36" s="203"/>
      <c r="PYB36" s="203"/>
      <c r="PYC36" s="203"/>
      <c r="PYD36" s="203"/>
      <c r="PYE36" s="203"/>
      <c r="PYF36" s="203"/>
      <c r="PYG36" s="203"/>
      <c r="PYH36" s="203"/>
      <c r="PYI36" s="203"/>
      <c r="PYJ36" s="203"/>
      <c r="PYK36" s="203"/>
      <c r="PYL36" s="203"/>
      <c r="PYM36" s="203"/>
      <c r="PYN36" s="203"/>
      <c r="PYO36" s="203"/>
      <c r="PYP36" s="203"/>
      <c r="PYQ36" s="203"/>
      <c r="PYR36" s="203"/>
      <c r="PYS36" s="203"/>
      <c r="PYT36" s="203"/>
      <c r="PYU36" s="203"/>
      <c r="PYV36" s="203"/>
      <c r="PYW36" s="203"/>
      <c r="PYX36" s="203"/>
      <c r="PYY36" s="203"/>
      <c r="PYZ36" s="203"/>
      <c r="PZA36" s="203"/>
      <c r="PZB36" s="203"/>
      <c r="PZC36" s="203"/>
      <c r="PZD36" s="203"/>
      <c r="PZE36" s="203"/>
      <c r="PZF36" s="203"/>
      <c r="PZG36" s="203"/>
      <c r="PZH36" s="203"/>
      <c r="PZI36" s="203"/>
      <c r="PZJ36" s="203"/>
      <c r="PZK36" s="203"/>
      <c r="PZL36" s="203"/>
      <c r="PZM36" s="203"/>
      <c r="PZN36" s="203"/>
      <c r="PZO36" s="203"/>
      <c r="PZP36" s="203"/>
      <c r="PZQ36" s="203"/>
      <c r="PZR36" s="203"/>
      <c r="PZS36" s="203"/>
      <c r="PZT36" s="203"/>
      <c r="PZU36" s="203"/>
      <c r="PZV36" s="203"/>
      <c r="PZW36" s="203"/>
      <c r="PZX36" s="203"/>
      <c r="PZY36" s="203"/>
      <c r="PZZ36" s="203"/>
      <c r="QAA36" s="203"/>
      <c r="QAB36" s="203"/>
      <c r="QAC36" s="203"/>
      <c r="QAD36" s="203"/>
      <c r="QAE36" s="203"/>
      <c r="QAF36" s="203"/>
      <c r="QAG36" s="203"/>
      <c r="QAH36" s="203"/>
      <c r="QAI36" s="203"/>
      <c r="QAJ36" s="203"/>
      <c r="QAK36" s="203"/>
      <c r="QAL36" s="203"/>
      <c r="QAM36" s="203"/>
      <c r="QAN36" s="203"/>
      <c r="QAO36" s="203"/>
      <c r="QAP36" s="203"/>
      <c r="QAQ36" s="203"/>
      <c r="QAR36" s="203"/>
      <c r="QAS36" s="203"/>
      <c r="QAT36" s="203"/>
      <c r="QAU36" s="203"/>
      <c r="QAV36" s="203"/>
      <c r="QAW36" s="203"/>
      <c r="QAX36" s="203"/>
      <c r="QAY36" s="203"/>
      <c r="QAZ36" s="203"/>
      <c r="QBA36" s="203"/>
      <c r="QBB36" s="203"/>
      <c r="QBC36" s="203"/>
      <c r="QBD36" s="203"/>
      <c r="QBE36" s="203"/>
      <c r="QBF36" s="203"/>
      <c r="QBG36" s="203"/>
      <c r="QBH36" s="203"/>
      <c r="QBI36" s="203"/>
      <c r="QBJ36" s="203"/>
      <c r="QBK36" s="203"/>
      <c r="QBL36" s="203"/>
      <c r="QBM36" s="203"/>
      <c r="QBN36" s="203"/>
      <c r="QBO36" s="203"/>
      <c r="QBP36" s="203"/>
      <c r="QBQ36" s="203"/>
      <c r="QBR36" s="203"/>
      <c r="QBS36" s="203"/>
      <c r="QBT36" s="203"/>
      <c r="QBU36" s="203"/>
      <c r="QBV36" s="203"/>
      <c r="QBW36" s="203"/>
      <c r="QBX36" s="203"/>
      <c r="QBY36" s="203"/>
      <c r="QBZ36" s="203"/>
      <c r="QCA36" s="203"/>
      <c r="QCB36" s="203"/>
      <c r="QCC36" s="203"/>
      <c r="QCD36" s="203"/>
      <c r="QCE36" s="203"/>
      <c r="QCF36" s="203"/>
      <c r="QCG36" s="203"/>
      <c r="QCH36" s="203"/>
      <c r="QCI36" s="203"/>
      <c r="QCJ36" s="203"/>
      <c r="QCK36" s="203"/>
      <c r="QCL36" s="203"/>
      <c r="QCM36" s="203"/>
      <c r="QCN36" s="203"/>
      <c r="QCO36" s="203"/>
      <c r="QCP36" s="203"/>
      <c r="QCQ36" s="203"/>
      <c r="QCR36" s="203"/>
      <c r="QCS36" s="203"/>
      <c r="QCT36" s="203"/>
      <c r="QCU36" s="203"/>
      <c r="QCV36" s="203"/>
      <c r="QCW36" s="203"/>
      <c r="QCX36" s="203"/>
      <c r="QCY36" s="203"/>
      <c r="QCZ36" s="203"/>
      <c r="QDA36" s="203"/>
      <c r="QDB36" s="203"/>
      <c r="QDC36" s="203"/>
      <c r="QDD36" s="203"/>
      <c r="QDE36" s="203"/>
      <c r="QDF36" s="203"/>
      <c r="QDG36" s="203"/>
      <c r="QDH36" s="203"/>
      <c r="QDI36" s="203"/>
      <c r="QDJ36" s="203"/>
      <c r="QDK36" s="203"/>
      <c r="QDL36" s="203"/>
      <c r="QDM36" s="203"/>
      <c r="QDN36" s="203"/>
      <c r="QDO36" s="203"/>
      <c r="QDP36" s="203"/>
      <c r="QDQ36" s="203"/>
      <c r="QDR36" s="203"/>
      <c r="QDS36" s="203"/>
      <c r="QDT36" s="203"/>
      <c r="QDU36" s="203"/>
      <c r="QDV36" s="203"/>
      <c r="QDW36" s="203"/>
      <c r="QDX36" s="203"/>
      <c r="QDY36" s="203"/>
      <c r="QDZ36" s="203"/>
      <c r="QEA36" s="203"/>
      <c r="QEB36" s="203"/>
      <c r="QEC36" s="203"/>
      <c r="QED36" s="203"/>
      <c r="QEE36" s="203"/>
      <c r="QEF36" s="203"/>
      <c r="QEG36" s="203"/>
      <c r="QEH36" s="203"/>
      <c r="QEI36" s="203"/>
      <c r="QEJ36" s="203"/>
      <c r="QEK36" s="203"/>
      <c r="QEL36" s="203"/>
      <c r="QEM36" s="203"/>
      <c r="QEN36" s="203"/>
      <c r="QEO36" s="203"/>
      <c r="QEP36" s="203"/>
      <c r="QEQ36" s="203"/>
      <c r="QER36" s="203"/>
      <c r="QES36" s="203"/>
      <c r="QET36" s="203"/>
      <c r="QEU36" s="203"/>
      <c r="QEV36" s="203"/>
      <c r="QEW36" s="203"/>
      <c r="QEX36" s="203"/>
      <c r="QEY36" s="203"/>
      <c r="QEZ36" s="203"/>
      <c r="QFA36" s="203"/>
      <c r="QFB36" s="203"/>
      <c r="QFC36" s="203"/>
      <c r="QFD36" s="203"/>
      <c r="QFE36" s="203"/>
      <c r="QFF36" s="203"/>
      <c r="QFG36" s="203"/>
      <c r="QFH36" s="203"/>
      <c r="QFI36" s="203"/>
      <c r="QFJ36" s="203"/>
      <c r="QFK36" s="203"/>
      <c r="QFL36" s="203"/>
      <c r="QFM36" s="203"/>
      <c r="QFN36" s="203"/>
      <c r="QFO36" s="203"/>
      <c r="QFP36" s="203"/>
      <c r="QFQ36" s="203"/>
      <c r="QFR36" s="203"/>
      <c r="QFS36" s="203"/>
      <c r="QFT36" s="203"/>
      <c r="QFU36" s="203"/>
      <c r="QFV36" s="203"/>
      <c r="QFW36" s="203"/>
      <c r="QFX36" s="203"/>
      <c r="QFY36" s="203"/>
      <c r="QFZ36" s="203"/>
      <c r="QGA36" s="203"/>
      <c r="QGB36" s="203"/>
      <c r="QGC36" s="203"/>
      <c r="QGD36" s="203"/>
      <c r="QGE36" s="203"/>
      <c r="QGF36" s="203"/>
      <c r="QGG36" s="203"/>
      <c r="QGH36" s="203"/>
      <c r="QGI36" s="203"/>
      <c r="QGJ36" s="203"/>
      <c r="QGK36" s="203"/>
      <c r="QGL36" s="203"/>
      <c r="QGM36" s="203"/>
      <c r="QGN36" s="203"/>
      <c r="QGO36" s="203"/>
      <c r="QGP36" s="203"/>
      <c r="QGQ36" s="203"/>
      <c r="QGR36" s="203"/>
      <c r="QGS36" s="203"/>
      <c r="QGT36" s="203"/>
      <c r="QGU36" s="203"/>
      <c r="QGV36" s="203"/>
      <c r="QGW36" s="203"/>
      <c r="QGX36" s="203"/>
      <c r="QGY36" s="203"/>
      <c r="QGZ36" s="203"/>
      <c r="QHA36" s="203"/>
      <c r="QHB36" s="203"/>
      <c r="QHC36" s="203"/>
      <c r="QHD36" s="203"/>
      <c r="QHE36" s="203"/>
      <c r="QHF36" s="203"/>
      <c r="QHG36" s="203"/>
      <c r="QHH36" s="203"/>
      <c r="QHI36" s="203"/>
      <c r="QHJ36" s="203"/>
      <c r="QHK36" s="203"/>
      <c r="QHL36" s="203"/>
      <c r="QHM36" s="203"/>
      <c r="QHN36" s="203"/>
      <c r="QHO36" s="203"/>
      <c r="QHP36" s="203"/>
      <c r="QHQ36" s="203"/>
      <c r="QHR36" s="203"/>
      <c r="QHS36" s="203"/>
      <c r="QHT36" s="203"/>
      <c r="QHU36" s="203"/>
      <c r="QHV36" s="203"/>
      <c r="QHW36" s="203"/>
      <c r="QHX36" s="203"/>
      <c r="QHY36" s="203"/>
      <c r="QHZ36" s="203"/>
      <c r="QIA36" s="203"/>
      <c r="QIB36" s="203"/>
      <c r="QIC36" s="203"/>
      <c r="QID36" s="203"/>
      <c r="QIE36" s="203"/>
      <c r="QIF36" s="203"/>
      <c r="QIG36" s="203"/>
      <c r="QIH36" s="203"/>
      <c r="QII36" s="203"/>
      <c r="QIJ36" s="203"/>
      <c r="QIK36" s="203"/>
      <c r="QIL36" s="203"/>
      <c r="QIM36" s="203"/>
      <c r="QIN36" s="203"/>
      <c r="QIO36" s="203"/>
      <c r="QIP36" s="203"/>
      <c r="QIQ36" s="203"/>
      <c r="QIR36" s="203"/>
      <c r="QIS36" s="203"/>
      <c r="QIT36" s="203"/>
      <c r="QIU36" s="203"/>
      <c r="QIV36" s="203"/>
      <c r="QIW36" s="203"/>
      <c r="QIX36" s="203"/>
      <c r="QIY36" s="203"/>
      <c r="QIZ36" s="203"/>
      <c r="QJA36" s="203"/>
      <c r="QJB36" s="203"/>
      <c r="QJC36" s="203"/>
      <c r="QJD36" s="203"/>
      <c r="QJE36" s="203"/>
      <c r="QJF36" s="203"/>
      <c r="QJG36" s="203"/>
      <c r="QJH36" s="203"/>
      <c r="QJI36" s="203"/>
      <c r="QJJ36" s="203"/>
      <c r="QJK36" s="203"/>
      <c r="QJL36" s="203"/>
      <c r="QJM36" s="203"/>
      <c r="QJN36" s="203"/>
      <c r="QJO36" s="203"/>
      <c r="QJP36" s="203"/>
      <c r="QJQ36" s="203"/>
      <c r="QJR36" s="203"/>
      <c r="QJS36" s="203"/>
      <c r="QJT36" s="203"/>
      <c r="QJU36" s="203"/>
      <c r="QJV36" s="203"/>
      <c r="QJW36" s="203"/>
      <c r="QJX36" s="203"/>
      <c r="QJY36" s="203"/>
      <c r="QJZ36" s="203"/>
      <c r="QKA36" s="203"/>
      <c r="QKB36" s="203"/>
      <c r="QKC36" s="203"/>
      <c r="QKD36" s="203"/>
      <c r="QKE36" s="203"/>
      <c r="QKF36" s="203"/>
      <c r="QKG36" s="203"/>
      <c r="QKH36" s="203"/>
      <c r="QKI36" s="203"/>
      <c r="QKJ36" s="203"/>
      <c r="QKK36" s="203"/>
      <c r="QKL36" s="203"/>
      <c r="QKM36" s="203"/>
      <c r="QKN36" s="203"/>
      <c r="QKO36" s="203"/>
      <c r="QKP36" s="203"/>
      <c r="QKQ36" s="203"/>
      <c r="QKR36" s="203"/>
      <c r="QKS36" s="203"/>
      <c r="QKT36" s="203"/>
      <c r="QKU36" s="203"/>
      <c r="QKV36" s="203"/>
      <c r="QKW36" s="203"/>
      <c r="QKX36" s="203"/>
      <c r="QKY36" s="203"/>
      <c r="QKZ36" s="203"/>
      <c r="QLA36" s="203"/>
      <c r="QLB36" s="203"/>
      <c r="QLC36" s="203"/>
      <c r="QLD36" s="203"/>
      <c r="QLE36" s="203"/>
      <c r="QLF36" s="203"/>
      <c r="QLG36" s="203"/>
      <c r="QLH36" s="203"/>
      <c r="QLI36" s="203"/>
      <c r="QLJ36" s="203"/>
      <c r="QLK36" s="203"/>
      <c r="QLL36" s="203"/>
      <c r="QLM36" s="203"/>
      <c r="QLN36" s="203"/>
      <c r="QLO36" s="203"/>
      <c r="QLP36" s="203"/>
      <c r="QLQ36" s="203"/>
      <c r="QLR36" s="203"/>
      <c r="QLS36" s="203"/>
      <c r="QLT36" s="203"/>
      <c r="QLU36" s="203"/>
      <c r="QLV36" s="203"/>
      <c r="QLW36" s="203"/>
      <c r="QLX36" s="203"/>
      <c r="QLY36" s="203"/>
      <c r="QLZ36" s="203"/>
      <c r="QMA36" s="203"/>
      <c r="QMB36" s="203"/>
      <c r="QMC36" s="203"/>
      <c r="QMD36" s="203"/>
      <c r="QME36" s="203"/>
      <c r="QMF36" s="203"/>
      <c r="QMG36" s="203"/>
      <c r="QMH36" s="203"/>
      <c r="QMI36" s="203"/>
      <c r="QMJ36" s="203"/>
      <c r="QMK36" s="203"/>
      <c r="QML36" s="203"/>
      <c r="QMM36" s="203"/>
      <c r="QMN36" s="203"/>
      <c r="QMO36" s="203"/>
      <c r="QMP36" s="203"/>
      <c r="QMQ36" s="203"/>
      <c r="QMR36" s="203"/>
      <c r="QMS36" s="203"/>
      <c r="QMT36" s="203"/>
      <c r="QMU36" s="203"/>
      <c r="QMV36" s="203"/>
      <c r="QMW36" s="203"/>
      <c r="QMX36" s="203"/>
      <c r="QMY36" s="203"/>
      <c r="QMZ36" s="203"/>
      <c r="QNA36" s="203"/>
      <c r="QNB36" s="203"/>
      <c r="QNC36" s="203"/>
      <c r="QND36" s="203"/>
      <c r="QNE36" s="203"/>
      <c r="QNF36" s="203"/>
      <c r="QNG36" s="203"/>
      <c r="QNH36" s="203"/>
      <c r="QNI36" s="203"/>
      <c r="QNJ36" s="203"/>
      <c r="QNK36" s="203"/>
      <c r="QNL36" s="203"/>
      <c r="QNM36" s="203"/>
      <c r="QNN36" s="203"/>
      <c r="QNO36" s="203"/>
      <c r="QNP36" s="203"/>
      <c r="QNQ36" s="203"/>
      <c r="QNR36" s="203"/>
      <c r="QNS36" s="203"/>
      <c r="QNT36" s="203"/>
      <c r="QNU36" s="203"/>
      <c r="QNV36" s="203"/>
      <c r="QNW36" s="203"/>
      <c r="QNX36" s="203"/>
      <c r="QNY36" s="203"/>
      <c r="QNZ36" s="203"/>
      <c r="QOA36" s="203"/>
      <c r="QOB36" s="203"/>
      <c r="QOC36" s="203"/>
      <c r="QOD36" s="203"/>
      <c r="QOE36" s="203"/>
      <c r="QOF36" s="203"/>
      <c r="QOG36" s="203"/>
      <c r="QOH36" s="203"/>
      <c r="QOI36" s="203"/>
      <c r="QOJ36" s="203"/>
      <c r="QOK36" s="203"/>
      <c r="QOL36" s="203"/>
      <c r="QOM36" s="203"/>
      <c r="QON36" s="203"/>
      <c r="QOO36" s="203"/>
      <c r="QOP36" s="203"/>
      <c r="QOQ36" s="203"/>
      <c r="QOR36" s="203"/>
      <c r="QOS36" s="203"/>
      <c r="QOT36" s="203"/>
      <c r="QOU36" s="203"/>
      <c r="QOV36" s="203"/>
      <c r="QOW36" s="203"/>
      <c r="QOX36" s="203"/>
      <c r="QOY36" s="203"/>
      <c r="QOZ36" s="203"/>
      <c r="QPA36" s="203"/>
      <c r="QPB36" s="203"/>
      <c r="QPC36" s="203"/>
      <c r="QPD36" s="203"/>
      <c r="QPE36" s="203"/>
      <c r="QPF36" s="203"/>
      <c r="QPG36" s="203"/>
      <c r="QPH36" s="203"/>
      <c r="QPI36" s="203"/>
      <c r="QPJ36" s="203"/>
      <c r="QPK36" s="203"/>
      <c r="QPL36" s="203"/>
      <c r="QPM36" s="203"/>
      <c r="QPN36" s="203"/>
      <c r="QPO36" s="203"/>
      <c r="QPP36" s="203"/>
      <c r="QPQ36" s="203"/>
      <c r="QPR36" s="203"/>
      <c r="QPS36" s="203"/>
      <c r="QPT36" s="203"/>
      <c r="QPU36" s="203"/>
      <c r="QPV36" s="203"/>
      <c r="QPW36" s="203"/>
      <c r="QPX36" s="203"/>
      <c r="QPY36" s="203"/>
      <c r="QPZ36" s="203"/>
      <c r="QQA36" s="203"/>
      <c r="QQB36" s="203"/>
      <c r="QQC36" s="203"/>
      <c r="QQD36" s="203"/>
      <c r="QQE36" s="203"/>
      <c r="QQF36" s="203"/>
      <c r="QQG36" s="203"/>
      <c r="QQH36" s="203"/>
      <c r="QQI36" s="203"/>
      <c r="QQJ36" s="203"/>
      <c r="QQK36" s="203"/>
      <c r="QQL36" s="203"/>
      <c r="QQM36" s="203"/>
      <c r="QQN36" s="203"/>
      <c r="QQO36" s="203"/>
      <c r="QQP36" s="203"/>
      <c r="QQQ36" s="203"/>
      <c r="QQR36" s="203"/>
      <c r="QQS36" s="203"/>
      <c r="QQT36" s="203"/>
      <c r="QQU36" s="203"/>
      <c r="QQV36" s="203"/>
      <c r="QQW36" s="203"/>
      <c r="QQX36" s="203"/>
      <c r="QQY36" s="203"/>
      <c r="QQZ36" s="203"/>
      <c r="QRA36" s="203"/>
      <c r="QRB36" s="203"/>
      <c r="QRC36" s="203"/>
      <c r="QRD36" s="203"/>
      <c r="QRE36" s="203"/>
      <c r="QRF36" s="203"/>
      <c r="QRG36" s="203"/>
      <c r="QRH36" s="203"/>
      <c r="QRI36" s="203"/>
      <c r="QRJ36" s="203"/>
      <c r="QRK36" s="203"/>
      <c r="QRL36" s="203"/>
      <c r="QRM36" s="203"/>
      <c r="QRN36" s="203"/>
      <c r="QRO36" s="203"/>
      <c r="QRP36" s="203"/>
      <c r="QRQ36" s="203"/>
      <c r="QRR36" s="203"/>
      <c r="QRS36" s="203"/>
      <c r="QRT36" s="203"/>
      <c r="QRU36" s="203"/>
      <c r="QRV36" s="203"/>
      <c r="QRW36" s="203"/>
      <c r="QRX36" s="203"/>
      <c r="QRY36" s="203"/>
      <c r="QRZ36" s="203"/>
      <c r="QSA36" s="203"/>
      <c r="QSB36" s="203"/>
      <c r="QSC36" s="203"/>
      <c r="QSD36" s="203"/>
      <c r="QSE36" s="203"/>
      <c r="QSF36" s="203"/>
      <c r="QSG36" s="203"/>
      <c r="QSH36" s="203"/>
      <c r="QSI36" s="203"/>
      <c r="QSJ36" s="203"/>
      <c r="QSK36" s="203"/>
      <c r="QSL36" s="203"/>
      <c r="QSM36" s="203"/>
      <c r="QSN36" s="203"/>
      <c r="QSO36" s="203"/>
      <c r="QSP36" s="203"/>
      <c r="QSQ36" s="203"/>
      <c r="QSR36" s="203"/>
      <c r="QSS36" s="203"/>
      <c r="QST36" s="203"/>
      <c r="QSU36" s="203"/>
      <c r="QSV36" s="203"/>
      <c r="QSW36" s="203"/>
      <c r="QSX36" s="203"/>
      <c r="QSY36" s="203"/>
      <c r="QSZ36" s="203"/>
      <c r="QTA36" s="203"/>
      <c r="QTB36" s="203"/>
      <c r="QTC36" s="203"/>
      <c r="QTD36" s="203"/>
      <c r="QTE36" s="203"/>
      <c r="QTF36" s="203"/>
      <c r="QTG36" s="203"/>
      <c r="QTH36" s="203"/>
      <c r="QTI36" s="203"/>
      <c r="QTJ36" s="203"/>
      <c r="QTK36" s="203"/>
      <c r="QTL36" s="203"/>
      <c r="QTM36" s="203"/>
      <c r="QTN36" s="203"/>
      <c r="QTO36" s="203"/>
      <c r="QTP36" s="203"/>
      <c r="QTQ36" s="203"/>
      <c r="QTR36" s="203"/>
      <c r="QTS36" s="203"/>
      <c r="QTT36" s="203"/>
      <c r="QTU36" s="203"/>
      <c r="QTV36" s="203"/>
      <c r="QTW36" s="203"/>
      <c r="QTX36" s="203"/>
      <c r="QTY36" s="203"/>
      <c r="QTZ36" s="203"/>
      <c r="QUA36" s="203"/>
      <c r="QUB36" s="203"/>
      <c r="QUC36" s="203"/>
      <c r="QUD36" s="203"/>
      <c r="QUE36" s="203"/>
      <c r="QUF36" s="203"/>
      <c r="QUG36" s="203"/>
      <c r="QUH36" s="203"/>
      <c r="QUI36" s="203"/>
      <c r="QUJ36" s="203"/>
      <c r="QUK36" s="203"/>
      <c r="QUL36" s="203"/>
      <c r="QUM36" s="203"/>
      <c r="QUN36" s="203"/>
      <c r="QUO36" s="203"/>
      <c r="QUP36" s="203"/>
      <c r="QUQ36" s="203"/>
      <c r="QUR36" s="203"/>
      <c r="QUS36" s="203"/>
      <c r="QUT36" s="203"/>
      <c r="QUU36" s="203"/>
      <c r="QUV36" s="203"/>
      <c r="QUW36" s="203"/>
      <c r="QUX36" s="203"/>
      <c r="QUY36" s="203"/>
      <c r="QUZ36" s="203"/>
      <c r="QVA36" s="203"/>
      <c r="QVB36" s="203"/>
      <c r="QVC36" s="203"/>
      <c r="QVD36" s="203"/>
      <c r="QVE36" s="203"/>
      <c r="QVF36" s="203"/>
      <c r="QVG36" s="203"/>
      <c r="QVH36" s="203"/>
      <c r="QVI36" s="203"/>
      <c r="QVJ36" s="203"/>
      <c r="QVK36" s="203"/>
      <c r="QVL36" s="203"/>
      <c r="QVM36" s="203"/>
      <c r="QVN36" s="203"/>
      <c r="QVO36" s="203"/>
      <c r="QVP36" s="203"/>
      <c r="QVQ36" s="203"/>
      <c r="QVR36" s="203"/>
      <c r="QVS36" s="203"/>
      <c r="QVT36" s="203"/>
      <c r="QVU36" s="203"/>
      <c r="QVV36" s="203"/>
      <c r="QVW36" s="203"/>
      <c r="QVX36" s="203"/>
      <c r="QVY36" s="203"/>
      <c r="QVZ36" s="203"/>
      <c r="QWA36" s="203"/>
      <c r="QWB36" s="203"/>
      <c r="QWC36" s="203"/>
      <c r="QWD36" s="203"/>
      <c r="QWE36" s="203"/>
      <c r="QWF36" s="203"/>
      <c r="QWG36" s="203"/>
      <c r="QWH36" s="203"/>
      <c r="QWI36" s="203"/>
      <c r="QWJ36" s="203"/>
      <c r="QWK36" s="203"/>
      <c r="QWL36" s="203"/>
      <c r="QWM36" s="203"/>
      <c r="QWN36" s="203"/>
      <c r="QWO36" s="203"/>
      <c r="QWP36" s="203"/>
      <c r="QWQ36" s="203"/>
      <c r="QWR36" s="203"/>
      <c r="QWS36" s="203"/>
      <c r="QWT36" s="203"/>
      <c r="QWU36" s="203"/>
      <c r="QWV36" s="203"/>
      <c r="QWW36" s="203"/>
      <c r="QWX36" s="203"/>
      <c r="QWY36" s="203"/>
      <c r="QWZ36" s="203"/>
      <c r="QXA36" s="203"/>
      <c r="QXB36" s="203"/>
      <c r="QXC36" s="203"/>
      <c r="QXD36" s="203"/>
      <c r="QXE36" s="203"/>
      <c r="QXF36" s="203"/>
      <c r="QXG36" s="203"/>
      <c r="QXH36" s="203"/>
      <c r="QXI36" s="203"/>
      <c r="QXJ36" s="203"/>
      <c r="QXK36" s="203"/>
      <c r="QXL36" s="203"/>
      <c r="QXM36" s="203"/>
      <c r="QXN36" s="203"/>
      <c r="QXO36" s="203"/>
      <c r="QXP36" s="203"/>
      <c r="QXQ36" s="203"/>
      <c r="QXR36" s="203"/>
      <c r="QXS36" s="203"/>
      <c r="QXT36" s="203"/>
      <c r="QXU36" s="203"/>
      <c r="QXV36" s="203"/>
      <c r="QXW36" s="203"/>
      <c r="QXX36" s="203"/>
      <c r="QXY36" s="203"/>
      <c r="QXZ36" s="203"/>
      <c r="QYA36" s="203"/>
      <c r="QYB36" s="203"/>
      <c r="QYC36" s="203"/>
      <c r="QYD36" s="203"/>
      <c r="QYE36" s="203"/>
      <c r="QYF36" s="203"/>
      <c r="QYG36" s="203"/>
      <c r="QYH36" s="203"/>
      <c r="QYI36" s="203"/>
      <c r="QYJ36" s="203"/>
      <c r="QYK36" s="203"/>
      <c r="QYL36" s="203"/>
      <c r="QYM36" s="203"/>
      <c r="QYN36" s="203"/>
      <c r="QYO36" s="203"/>
      <c r="QYP36" s="203"/>
      <c r="QYQ36" s="203"/>
      <c r="QYR36" s="203"/>
      <c r="QYS36" s="203"/>
      <c r="QYT36" s="203"/>
      <c r="QYU36" s="203"/>
      <c r="QYV36" s="203"/>
      <c r="QYW36" s="203"/>
      <c r="QYX36" s="203"/>
      <c r="QYY36" s="203"/>
      <c r="QYZ36" s="203"/>
      <c r="QZA36" s="203"/>
      <c r="QZB36" s="203"/>
      <c r="QZC36" s="203"/>
      <c r="QZD36" s="203"/>
      <c r="QZE36" s="203"/>
      <c r="QZF36" s="203"/>
      <c r="QZG36" s="203"/>
      <c r="QZH36" s="203"/>
      <c r="QZI36" s="203"/>
      <c r="QZJ36" s="203"/>
      <c r="QZK36" s="203"/>
      <c r="QZL36" s="203"/>
      <c r="QZM36" s="203"/>
      <c r="QZN36" s="203"/>
      <c r="QZO36" s="203"/>
      <c r="QZP36" s="203"/>
      <c r="QZQ36" s="203"/>
      <c r="QZR36" s="203"/>
      <c r="QZS36" s="203"/>
      <c r="QZT36" s="203"/>
      <c r="QZU36" s="203"/>
      <c r="QZV36" s="203"/>
      <c r="QZW36" s="203"/>
      <c r="QZX36" s="203"/>
      <c r="QZY36" s="203"/>
      <c r="QZZ36" s="203"/>
      <c r="RAA36" s="203"/>
      <c r="RAB36" s="203"/>
      <c r="RAC36" s="203"/>
      <c r="RAD36" s="203"/>
      <c r="RAE36" s="203"/>
      <c r="RAF36" s="203"/>
      <c r="RAG36" s="203"/>
      <c r="RAH36" s="203"/>
      <c r="RAI36" s="203"/>
      <c r="RAJ36" s="203"/>
      <c r="RAK36" s="203"/>
      <c r="RAL36" s="203"/>
      <c r="RAM36" s="203"/>
      <c r="RAN36" s="203"/>
      <c r="RAO36" s="203"/>
      <c r="RAP36" s="203"/>
      <c r="RAQ36" s="203"/>
      <c r="RAR36" s="203"/>
      <c r="RAS36" s="203"/>
      <c r="RAT36" s="203"/>
      <c r="RAU36" s="203"/>
      <c r="RAV36" s="203"/>
      <c r="RAW36" s="203"/>
      <c r="RAX36" s="203"/>
      <c r="RAY36" s="203"/>
      <c r="RAZ36" s="203"/>
      <c r="RBA36" s="203"/>
      <c r="RBB36" s="203"/>
      <c r="RBC36" s="203"/>
      <c r="RBD36" s="203"/>
      <c r="RBE36" s="203"/>
      <c r="RBF36" s="203"/>
      <c r="RBG36" s="203"/>
      <c r="RBH36" s="203"/>
      <c r="RBI36" s="203"/>
      <c r="RBJ36" s="203"/>
      <c r="RBK36" s="203"/>
      <c r="RBL36" s="203"/>
      <c r="RBM36" s="203"/>
      <c r="RBN36" s="203"/>
      <c r="RBO36" s="203"/>
      <c r="RBP36" s="203"/>
      <c r="RBQ36" s="203"/>
      <c r="RBR36" s="203"/>
      <c r="RBS36" s="203"/>
      <c r="RBT36" s="203"/>
      <c r="RBU36" s="203"/>
      <c r="RBV36" s="203"/>
      <c r="RBW36" s="203"/>
      <c r="RBX36" s="203"/>
      <c r="RBY36" s="203"/>
      <c r="RBZ36" s="203"/>
      <c r="RCA36" s="203"/>
      <c r="RCB36" s="203"/>
      <c r="RCC36" s="203"/>
      <c r="RCD36" s="203"/>
      <c r="RCE36" s="203"/>
      <c r="RCF36" s="203"/>
      <c r="RCG36" s="203"/>
      <c r="RCH36" s="203"/>
      <c r="RCI36" s="203"/>
      <c r="RCJ36" s="203"/>
      <c r="RCK36" s="203"/>
      <c r="RCL36" s="203"/>
      <c r="RCM36" s="203"/>
      <c r="RCN36" s="203"/>
      <c r="RCO36" s="203"/>
      <c r="RCP36" s="203"/>
      <c r="RCQ36" s="203"/>
      <c r="RCR36" s="203"/>
      <c r="RCS36" s="203"/>
      <c r="RCT36" s="203"/>
      <c r="RCU36" s="203"/>
      <c r="RCV36" s="203"/>
      <c r="RCW36" s="203"/>
      <c r="RCX36" s="203"/>
      <c r="RCY36" s="203"/>
      <c r="RCZ36" s="203"/>
      <c r="RDA36" s="203"/>
      <c r="RDB36" s="203"/>
      <c r="RDC36" s="203"/>
      <c r="RDD36" s="203"/>
      <c r="RDE36" s="203"/>
      <c r="RDF36" s="203"/>
      <c r="RDG36" s="203"/>
      <c r="RDH36" s="203"/>
      <c r="RDI36" s="203"/>
      <c r="RDJ36" s="203"/>
      <c r="RDK36" s="203"/>
      <c r="RDL36" s="203"/>
      <c r="RDM36" s="203"/>
      <c r="RDN36" s="203"/>
      <c r="RDO36" s="203"/>
      <c r="RDP36" s="203"/>
      <c r="RDQ36" s="203"/>
      <c r="RDR36" s="203"/>
      <c r="RDS36" s="203"/>
      <c r="RDT36" s="203"/>
      <c r="RDU36" s="203"/>
      <c r="RDV36" s="203"/>
      <c r="RDW36" s="203"/>
      <c r="RDX36" s="203"/>
      <c r="RDY36" s="203"/>
      <c r="RDZ36" s="203"/>
      <c r="REA36" s="203"/>
      <c r="REB36" s="203"/>
      <c r="REC36" s="203"/>
      <c r="RED36" s="203"/>
      <c r="REE36" s="203"/>
      <c r="REF36" s="203"/>
      <c r="REG36" s="203"/>
      <c r="REH36" s="203"/>
      <c r="REI36" s="203"/>
      <c r="REJ36" s="203"/>
      <c r="REK36" s="203"/>
      <c r="REL36" s="203"/>
      <c r="REM36" s="203"/>
      <c r="REN36" s="203"/>
      <c r="REO36" s="203"/>
      <c r="REP36" s="203"/>
      <c r="REQ36" s="203"/>
      <c r="RER36" s="203"/>
      <c r="RES36" s="203"/>
      <c r="RET36" s="203"/>
      <c r="REU36" s="203"/>
      <c r="REV36" s="203"/>
      <c r="REW36" s="203"/>
      <c r="REX36" s="203"/>
      <c r="REY36" s="203"/>
      <c r="REZ36" s="203"/>
      <c r="RFA36" s="203"/>
      <c r="RFB36" s="203"/>
      <c r="RFC36" s="203"/>
      <c r="RFD36" s="203"/>
      <c r="RFE36" s="203"/>
      <c r="RFF36" s="203"/>
      <c r="RFG36" s="203"/>
      <c r="RFH36" s="203"/>
      <c r="RFI36" s="203"/>
      <c r="RFJ36" s="203"/>
      <c r="RFK36" s="203"/>
      <c r="RFL36" s="203"/>
      <c r="RFM36" s="203"/>
      <c r="RFN36" s="203"/>
      <c r="RFO36" s="203"/>
      <c r="RFP36" s="203"/>
      <c r="RFQ36" s="203"/>
      <c r="RFR36" s="203"/>
      <c r="RFS36" s="203"/>
      <c r="RFT36" s="203"/>
      <c r="RFU36" s="203"/>
      <c r="RFV36" s="203"/>
      <c r="RFW36" s="203"/>
      <c r="RFX36" s="203"/>
      <c r="RFY36" s="203"/>
      <c r="RFZ36" s="203"/>
      <c r="RGA36" s="203"/>
      <c r="RGB36" s="203"/>
      <c r="RGC36" s="203"/>
      <c r="RGD36" s="203"/>
      <c r="RGE36" s="203"/>
      <c r="RGF36" s="203"/>
      <c r="RGG36" s="203"/>
      <c r="RGH36" s="203"/>
      <c r="RGI36" s="203"/>
      <c r="RGJ36" s="203"/>
      <c r="RGK36" s="203"/>
      <c r="RGL36" s="203"/>
      <c r="RGM36" s="203"/>
      <c r="RGN36" s="203"/>
      <c r="RGO36" s="203"/>
      <c r="RGP36" s="203"/>
      <c r="RGQ36" s="203"/>
      <c r="RGR36" s="203"/>
      <c r="RGS36" s="203"/>
      <c r="RGT36" s="203"/>
      <c r="RGU36" s="203"/>
      <c r="RGV36" s="203"/>
      <c r="RGW36" s="203"/>
      <c r="RGX36" s="203"/>
      <c r="RGY36" s="203"/>
      <c r="RGZ36" s="203"/>
      <c r="RHA36" s="203"/>
      <c r="RHB36" s="203"/>
      <c r="RHC36" s="203"/>
      <c r="RHD36" s="203"/>
      <c r="RHE36" s="203"/>
      <c r="RHF36" s="203"/>
      <c r="RHG36" s="203"/>
      <c r="RHH36" s="203"/>
      <c r="RHI36" s="203"/>
      <c r="RHJ36" s="203"/>
      <c r="RHK36" s="203"/>
      <c r="RHL36" s="203"/>
      <c r="RHM36" s="203"/>
      <c r="RHN36" s="203"/>
      <c r="RHO36" s="203"/>
      <c r="RHP36" s="203"/>
      <c r="RHQ36" s="203"/>
      <c r="RHR36" s="203"/>
      <c r="RHS36" s="203"/>
      <c r="RHT36" s="203"/>
      <c r="RHU36" s="203"/>
      <c r="RHV36" s="203"/>
      <c r="RHW36" s="203"/>
      <c r="RHX36" s="203"/>
      <c r="RHY36" s="203"/>
      <c r="RHZ36" s="203"/>
      <c r="RIA36" s="203"/>
      <c r="RIB36" s="203"/>
      <c r="RIC36" s="203"/>
      <c r="RID36" s="203"/>
      <c r="RIE36" s="203"/>
      <c r="RIF36" s="203"/>
      <c r="RIG36" s="203"/>
      <c r="RIH36" s="203"/>
      <c r="RII36" s="203"/>
      <c r="RIJ36" s="203"/>
      <c r="RIK36" s="203"/>
      <c r="RIL36" s="203"/>
      <c r="RIM36" s="203"/>
      <c r="RIN36" s="203"/>
      <c r="RIO36" s="203"/>
      <c r="RIP36" s="203"/>
      <c r="RIQ36" s="203"/>
      <c r="RIR36" s="203"/>
      <c r="RIS36" s="203"/>
      <c r="RIT36" s="203"/>
      <c r="RIU36" s="203"/>
      <c r="RIV36" s="203"/>
      <c r="RIW36" s="203"/>
      <c r="RIX36" s="203"/>
      <c r="RIY36" s="203"/>
      <c r="RIZ36" s="203"/>
      <c r="RJA36" s="203"/>
      <c r="RJB36" s="203"/>
      <c r="RJC36" s="203"/>
      <c r="RJD36" s="203"/>
      <c r="RJE36" s="203"/>
      <c r="RJF36" s="203"/>
      <c r="RJG36" s="203"/>
      <c r="RJH36" s="203"/>
      <c r="RJI36" s="203"/>
      <c r="RJJ36" s="203"/>
      <c r="RJK36" s="203"/>
      <c r="RJL36" s="203"/>
      <c r="RJM36" s="203"/>
      <c r="RJN36" s="203"/>
      <c r="RJO36" s="203"/>
      <c r="RJP36" s="203"/>
      <c r="RJQ36" s="203"/>
      <c r="RJR36" s="203"/>
      <c r="RJS36" s="203"/>
      <c r="RJT36" s="203"/>
      <c r="RJU36" s="203"/>
      <c r="RJV36" s="203"/>
      <c r="RJW36" s="203"/>
      <c r="RJX36" s="203"/>
      <c r="RJY36" s="203"/>
      <c r="RJZ36" s="203"/>
      <c r="RKA36" s="203"/>
      <c r="RKB36" s="203"/>
      <c r="RKC36" s="203"/>
      <c r="RKD36" s="203"/>
      <c r="RKE36" s="203"/>
      <c r="RKF36" s="203"/>
      <c r="RKG36" s="203"/>
      <c r="RKH36" s="203"/>
      <c r="RKI36" s="203"/>
      <c r="RKJ36" s="203"/>
      <c r="RKK36" s="203"/>
      <c r="RKL36" s="203"/>
      <c r="RKM36" s="203"/>
      <c r="RKN36" s="203"/>
      <c r="RKO36" s="203"/>
      <c r="RKP36" s="203"/>
      <c r="RKQ36" s="203"/>
      <c r="RKR36" s="203"/>
      <c r="RKS36" s="203"/>
      <c r="RKT36" s="203"/>
      <c r="RKU36" s="203"/>
      <c r="RKV36" s="203"/>
      <c r="RKW36" s="203"/>
      <c r="RKX36" s="203"/>
      <c r="RKY36" s="203"/>
      <c r="RKZ36" s="203"/>
      <c r="RLA36" s="203"/>
      <c r="RLB36" s="203"/>
      <c r="RLC36" s="203"/>
      <c r="RLD36" s="203"/>
      <c r="RLE36" s="203"/>
      <c r="RLF36" s="203"/>
      <c r="RLG36" s="203"/>
      <c r="RLH36" s="203"/>
      <c r="RLI36" s="203"/>
      <c r="RLJ36" s="203"/>
      <c r="RLK36" s="203"/>
      <c r="RLL36" s="203"/>
      <c r="RLM36" s="203"/>
      <c r="RLN36" s="203"/>
      <c r="RLO36" s="203"/>
      <c r="RLP36" s="203"/>
      <c r="RLQ36" s="203"/>
      <c r="RLR36" s="203"/>
      <c r="RLS36" s="203"/>
      <c r="RLT36" s="203"/>
      <c r="RLU36" s="203"/>
      <c r="RLV36" s="203"/>
      <c r="RLW36" s="203"/>
      <c r="RLX36" s="203"/>
      <c r="RLY36" s="203"/>
      <c r="RLZ36" s="203"/>
      <c r="RMA36" s="203"/>
      <c r="RMB36" s="203"/>
      <c r="RMC36" s="203"/>
      <c r="RMD36" s="203"/>
      <c r="RME36" s="203"/>
      <c r="RMF36" s="203"/>
      <c r="RMG36" s="203"/>
      <c r="RMH36" s="203"/>
      <c r="RMI36" s="203"/>
      <c r="RMJ36" s="203"/>
      <c r="RMK36" s="203"/>
      <c r="RML36" s="203"/>
      <c r="RMM36" s="203"/>
      <c r="RMN36" s="203"/>
      <c r="RMO36" s="203"/>
      <c r="RMP36" s="203"/>
      <c r="RMQ36" s="203"/>
      <c r="RMR36" s="203"/>
      <c r="RMS36" s="203"/>
      <c r="RMT36" s="203"/>
      <c r="RMU36" s="203"/>
      <c r="RMV36" s="203"/>
      <c r="RMW36" s="203"/>
      <c r="RMX36" s="203"/>
      <c r="RMY36" s="203"/>
      <c r="RMZ36" s="203"/>
      <c r="RNA36" s="203"/>
      <c r="RNB36" s="203"/>
      <c r="RNC36" s="203"/>
      <c r="RND36" s="203"/>
      <c r="RNE36" s="203"/>
      <c r="RNF36" s="203"/>
      <c r="RNG36" s="203"/>
      <c r="RNH36" s="203"/>
      <c r="RNI36" s="203"/>
      <c r="RNJ36" s="203"/>
      <c r="RNK36" s="203"/>
      <c r="RNL36" s="203"/>
      <c r="RNM36" s="203"/>
      <c r="RNN36" s="203"/>
      <c r="RNO36" s="203"/>
      <c r="RNP36" s="203"/>
      <c r="RNQ36" s="203"/>
      <c r="RNR36" s="203"/>
      <c r="RNS36" s="203"/>
      <c r="RNT36" s="203"/>
      <c r="RNU36" s="203"/>
      <c r="RNV36" s="203"/>
      <c r="RNW36" s="203"/>
      <c r="RNX36" s="203"/>
      <c r="RNY36" s="203"/>
      <c r="RNZ36" s="203"/>
      <c r="ROA36" s="203"/>
      <c r="ROB36" s="203"/>
      <c r="ROC36" s="203"/>
      <c r="ROD36" s="203"/>
      <c r="ROE36" s="203"/>
      <c r="ROF36" s="203"/>
      <c r="ROG36" s="203"/>
      <c r="ROH36" s="203"/>
      <c r="ROI36" s="203"/>
      <c r="ROJ36" s="203"/>
      <c r="ROK36" s="203"/>
      <c r="ROL36" s="203"/>
      <c r="ROM36" s="203"/>
      <c r="RON36" s="203"/>
      <c r="ROO36" s="203"/>
      <c r="ROP36" s="203"/>
      <c r="ROQ36" s="203"/>
      <c r="ROR36" s="203"/>
      <c r="ROS36" s="203"/>
      <c r="ROT36" s="203"/>
      <c r="ROU36" s="203"/>
      <c r="ROV36" s="203"/>
      <c r="ROW36" s="203"/>
      <c r="ROX36" s="203"/>
      <c r="ROY36" s="203"/>
      <c r="ROZ36" s="203"/>
      <c r="RPA36" s="203"/>
      <c r="RPB36" s="203"/>
      <c r="RPC36" s="203"/>
      <c r="RPD36" s="203"/>
      <c r="RPE36" s="203"/>
      <c r="RPF36" s="203"/>
      <c r="RPG36" s="203"/>
      <c r="RPH36" s="203"/>
      <c r="RPI36" s="203"/>
      <c r="RPJ36" s="203"/>
      <c r="RPK36" s="203"/>
      <c r="RPL36" s="203"/>
      <c r="RPM36" s="203"/>
      <c r="RPN36" s="203"/>
      <c r="RPO36" s="203"/>
      <c r="RPP36" s="203"/>
      <c r="RPQ36" s="203"/>
      <c r="RPR36" s="203"/>
      <c r="RPS36" s="203"/>
      <c r="RPT36" s="203"/>
      <c r="RPU36" s="203"/>
      <c r="RPV36" s="203"/>
      <c r="RPW36" s="203"/>
      <c r="RPX36" s="203"/>
      <c r="RPY36" s="203"/>
      <c r="RPZ36" s="203"/>
      <c r="RQA36" s="203"/>
      <c r="RQB36" s="203"/>
      <c r="RQC36" s="203"/>
      <c r="RQD36" s="203"/>
      <c r="RQE36" s="203"/>
      <c r="RQF36" s="203"/>
      <c r="RQG36" s="203"/>
      <c r="RQH36" s="203"/>
      <c r="RQI36" s="203"/>
      <c r="RQJ36" s="203"/>
      <c r="RQK36" s="203"/>
      <c r="RQL36" s="203"/>
      <c r="RQM36" s="203"/>
      <c r="RQN36" s="203"/>
      <c r="RQO36" s="203"/>
      <c r="RQP36" s="203"/>
      <c r="RQQ36" s="203"/>
      <c r="RQR36" s="203"/>
      <c r="RQS36" s="203"/>
      <c r="RQT36" s="203"/>
      <c r="RQU36" s="203"/>
      <c r="RQV36" s="203"/>
      <c r="RQW36" s="203"/>
      <c r="RQX36" s="203"/>
      <c r="RQY36" s="203"/>
      <c r="RQZ36" s="203"/>
      <c r="RRA36" s="203"/>
      <c r="RRB36" s="203"/>
      <c r="RRC36" s="203"/>
      <c r="RRD36" s="203"/>
      <c r="RRE36" s="203"/>
      <c r="RRF36" s="203"/>
      <c r="RRG36" s="203"/>
      <c r="RRH36" s="203"/>
      <c r="RRI36" s="203"/>
      <c r="RRJ36" s="203"/>
      <c r="RRK36" s="203"/>
      <c r="RRL36" s="203"/>
      <c r="RRM36" s="203"/>
      <c r="RRN36" s="203"/>
      <c r="RRO36" s="203"/>
      <c r="RRP36" s="203"/>
      <c r="RRQ36" s="203"/>
      <c r="RRR36" s="203"/>
      <c r="RRS36" s="203"/>
      <c r="RRT36" s="203"/>
      <c r="RRU36" s="203"/>
      <c r="RRV36" s="203"/>
      <c r="RRW36" s="203"/>
      <c r="RRX36" s="203"/>
      <c r="RRY36" s="203"/>
      <c r="RRZ36" s="203"/>
      <c r="RSA36" s="203"/>
      <c r="RSB36" s="203"/>
      <c r="RSC36" s="203"/>
      <c r="RSD36" s="203"/>
      <c r="RSE36" s="203"/>
      <c r="RSF36" s="203"/>
      <c r="RSG36" s="203"/>
      <c r="RSH36" s="203"/>
      <c r="RSI36" s="203"/>
      <c r="RSJ36" s="203"/>
      <c r="RSK36" s="203"/>
      <c r="RSL36" s="203"/>
      <c r="RSM36" s="203"/>
      <c r="RSN36" s="203"/>
      <c r="RSO36" s="203"/>
      <c r="RSP36" s="203"/>
      <c r="RSQ36" s="203"/>
      <c r="RSR36" s="203"/>
      <c r="RSS36" s="203"/>
      <c r="RST36" s="203"/>
      <c r="RSU36" s="203"/>
      <c r="RSV36" s="203"/>
      <c r="RSW36" s="203"/>
      <c r="RSX36" s="203"/>
      <c r="RSY36" s="203"/>
      <c r="RSZ36" s="203"/>
      <c r="RTA36" s="203"/>
      <c r="RTB36" s="203"/>
      <c r="RTC36" s="203"/>
      <c r="RTD36" s="203"/>
      <c r="RTE36" s="203"/>
      <c r="RTF36" s="203"/>
      <c r="RTG36" s="203"/>
      <c r="RTH36" s="203"/>
      <c r="RTI36" s="203"/>
      <c r="RTJ36" s="203"/>
      <c r="RTK36" s="203"/>
      <c r="RTL36" s="203"/>
      <c r="RTM36" s="203"/>
      <c r="RTN36" s="203"/>
      <c r="RTO36" s="203"/>
      <c r="RTP36" s="203"/>
      <c r="RTQ36" s="203"/>
      <c r="RTR36" s="203"/>
      <c r="RTS36" s="203"/>
      <c r="RTT36" s="203"/>
      <c r="RTU36" s="203"/>
      <c r="RTV36" s="203"/>
      <c r="RTW36" s="203"/>
      <c r="RTX36" s="203"/>
      <c r="RTY36" s="203"/>
      <c r="RTZ36" s="203"/>
      <c r="RUA36" s="203"/>
      <c r="RUB36" s="203"/>
      <c r="RUC36" s="203"/>
      <c r="RUD36" s="203"/>
      <c r="RUE36" s="203"/>
      <c r="RUF36" s="203"/>
      <c r="RUG36" s="203"/>
      <c r="RUH36" s="203"/>
      <c r="RUI36" s="203"/>
      <c r="RUJ36" s="203"/>
      <c r="RUK36" s="203"/>
      <c r="RUL36" s="203"/>
      <c r="RUM36" s="203"/>
      <c r="RUN36" s="203"/>
      <c r="RUO36" s="203"/>
      <c r="RUP36" s="203"/>
      <c r="RUQ36" s="203"/>
      <c r="RUR36" s="203"/>
      <c r="RUS36" s="203"/>
      <c r="RUT36" s="203"/>
      <c r="RUU36" s="203"/>
      <c r="RUV36" s="203"/>
      <c r="RUW36" s="203"/>
      <c r="RUX36" s="203"/>
      <c r="RUY36" s="203"/>
      <c r="RUZ36" s="203"/>
      <c r="RVA36" s="203"/>
      <c r="RVB36" s="203"/>
      <c r="RVC36" s="203"/>
      <c r="RVD36" s="203"/>
      <c r="RVE36" s="203"/>
      <c r="RVF36" s="203"/>
      <c r="RVG36" s="203"/>
      <c r="RVH36" s="203"/>
      <c r="RVI36" s="203"/>
      <c r="RVJ36" s="203"/>
      <c r="RVK36" s="203"/>
      <c r="RVL36" s="203"/>
      <c r="RVM36" s="203"/>
      <c r="RVN36" s="203"/>
      <c r="RVO36" s="203"/>
      <c r="RVP36" s="203"/>
      <c r="RVQ36" s="203"/>
      <c r="RVR36" s="203"/>
      <c r="RVS36" s="203"/>
      <c r="RVT36" s="203"/>
      <c r="RVU36" s="203"/>
      <c r="RVV36" s="203"/>
      <c r="RVW36" s="203"/>
      <c r="RVX36" s="203"/>
      <c r="RVY36" s="203"/>
      <c r="RVZ36" s="203"/>
      <c r="RWA36" s="203"/>
      <c r="RWB36" s="203"/>
      <c r="RWC36" s="203"/>
      <c r="RWD36" s="203"/>
      <c r="RWE36" s="203"/>
      <c r="RWF36" s="203"/>
      <c r="RWG36" s="203"/>
      <c r="RWH36" s="203"/>
      <c r="RWI36" s="203"/>
      <c r="RWJ36" s="203"/>
      <c r="RWK36" s="203"/>
      <c r="RWL36" s="203"/>
      <c r="RWM36" s="203"/>
      <c r="RWN36" s="203"/>
      <c r="RWO36" s="203"/>
      <c r="RWP36" s="203"/>
      <c r="RWQ36" s="203"/>
      <c r="RWR36" s="203"/>
      <c r="RWS36" s="203"/>
      <c r="RWT36" s="203"/>
      <c r="RWU36" s="203"/>
      <c r="RWV36" s="203"/>
      <c r="RWW36" s="203"/>
      <c r="RWX36" s="203"/>
      <c r="RWY36" s="203"/>
      <c r="RWZ36" s="203"/>
      <c r="RXA36" s="203"/>
      <c r="RXB36" s="203"/>
      <c r="RXC36" s="203"/>
      <c r="RXD36" s="203"/>
      <c r="RXE36" s="203"/>
      <c r="RXF36" s="203"/>
      <c r="RXG36" s="203"/>
      <c r="RXH36" s="203"/>
      <c r="RXI36" s="203"/>
      <c r="RXJ36" s="203"/>
      <c r="RXK36" s="203"/>
      <c r="RXL36" s="203"/>
      <c r="RXM36" s="203"/>
      <c r="RXN36" s="203"/>
      <c r="RXO36" s="203"/>
      <c r="RXP36" s="203"/>
      <c r="RXQ36" s="203"/>
      <c r="RXR36" s="203"/>
      <c r="RXS36" s="203"/>
      <c r="RXT36" s="203"/>
      <c r="RXU36" s="203"/>
      <c r="RXV36" s="203"/>
      <c r="RXW36" s="203"/>
      <c r="RXX36" s="203"/>
      <c r="RXY36" s="203"/>
      <c r="RXZ36" s="203"/>
      <c r="RYA36" s="203"/>
      <c r="RYB36" s="203"/>
      <c r="RYC36" s="203"/>
      <c r="RYD36" s="203"/>
      <c r="RYE36" s="203"/>
      <c r="RYF36" s="203"/>
      <c r="RYG36" s="203"/>
      <c r="RYH36" s="203"/>
      <c r="RYI36" s="203"/>
      <c r="RYJ36" s="203"/>
      <c r="RYK36" s="203"/>
      <c r="RYL36" s="203"/>
      <c r="RYM36" s="203"/>
      <c r="RYN36" s="203"/>
      <c r="RYO36" s="203"/>
      <c r="RYP36" s="203"/>
      <c r="RYQ36" s="203"/>
      <c r="RYR36" s="203"/>
      <c r="RYS36" s="203"/>
      <c r="RYT36" s="203"/>
      <c r="RYU36" s="203"/>
      <c r="RYV36" s="203"/>
      <c r="RYW36" s="203"/>
      <c r="RYX36" s="203"/>
      <c r="RYY36" s="203"/>
      <c r="RYZ36" s="203"/>
      <c r="RZA36" s="203"/>
      <c r="RZB36" s="203"/>
      <c r="RZC36" s="203"/>
      <c r="RZD36" s="203"/>
      <c r="RZE36" s="203"/>
      <c r="RZF36" s="203"/>
      <c r="RZG36" s="203"/>
      <c r="RZH36" s="203"/>
      <c r="RZI36" s="203"/>
      <c r="RZJ36" s="203"/>
      <c r="RZK36" s="203"/>
      <c r="RZL36" s="203"/>
      <c r="RZM36" s="203"/>
      <c r="RZN36" s="203"/>
      <c r="RZO36" s="203"/>
      <c r="RZP36" s="203"/>
      <c r="RZQ36" s="203"/>
      <c r="RZR36" s="203"/>
      <c r="RZS36" s="203"/>
      <c r="RZT36" s="203"/>
      <c r="RZU36" s="203"/>
      <c r="RZV36" s="203"/>
      <c r="RZW36" s="203"/>
      <c r="RZX36" s="203"/>
      <c r="RZY36" s="203"/>
      <c r="RZZ36" s="203"/>
      <c r="SAA36" s="203"/>
      <c r="SAB36" s="203"/>
      <c r="SAC36" s="203"/>
      <c r="SAD36" s="203"/>
      <c r="SAE36" s="203"/>
      <c r="SAF36" s="203"/>
      <c r="SAG36" s="203"/>
      <c r="SAH36" s="203"/>
      <c r="SAI36" s="203"/>
      <c r="SAJ36" s="203"/>
      <c r="SAK36" s="203"/>
      <c r="SAL36" s="203"/>
      <c r="SAM36" s="203"/>
      <c r="SAN36" s="203"/>
      <c r="SAO36" s="203"/>
      <c r="SAP36" s="203"/>
      <c r="SAQ36" s="203"/>
      <c r="SAR36" s="203"/>
      <c r="SAS36" s="203"/>
      <c r="SAT36" s="203"/>
      <c r="SAU36" s="203"/>
      <c r="SAV36" s="203"/>
      <c r="SAW36" s="203"/>
      <c r="SAX36" s="203"/>
      <c r="SAY36" s="203"/>
      <c r="SAZ36" s="203"/>
      <c r="SBA36" s="203"/>
      <c r="SBB36" s="203"/>
      <c r="SBC36" s="203"/>
      <c r="SBD36" s="203"/>
      <c r="SBE36" s="203"/>
      <c r="SBF36" s="203"/>
      <c r="SBG36" s="203"/>
      <c r="SBH36" s="203"/>
      <c r="SBI36" s="203"/>
      <c r="SBJ36" s="203"/>
      <c r="SBK36" s="203"/>
      <c r="SBL36" s="203"/>
      <c r="SBM36" s="203"/>
      <c r="SBN36" s="203"/>
      <c r="SBO36" s="203"/>
      <c r="SBP36" s="203"/>
      <c r="SBQ36" s="203"/>
      <c r="SBR36" s="203"/>
      <c r="SBS36" s="203"/>
      <c r="SBT36" s="203"/>
      <c r="SBU36" s="203"/>
      <c r="SBV36" s="203"/>
      <c r="SBW36" s="203"/>
      <c r="SBX36" s="203"/>
      <c r="SBY36" s="203"/>
      <c r="SBZ36" s="203"/>
      <c r="SCA36" s="203"/>
      <c r="SCB36" s="203"/>
      <c r="SCC36" s="203"/>
      <c r="SCD36" s="203"/>
      <c r="SCE36" s="203"/>
      <c r="SCF36" s="203"/>
      <c r="SCG36" s="203"/>
      <c r="SCH36" s="203"/>
      <c r="SCI36" s="203"/>
      <c r="SCJ36" s="203"/>
      <c r="SCK36" s="203"/>
      <c r="SCL36" s="203"/>
      <c r="SCM36" s="203"/>
      <c r="SCN36" s="203"/>
      <c r="SCO36" s="203"/>
      <c r="SCP36" s="203"/>
      <c r="SCQ36" s="203"/>
      <c r="SCR36" s="203"/>
      <c r="SCS36" s="203"/>
      <c r="SCT36" s="203"/>
      <c r="SCU36" s="203"/>
      <c r="SCV36" s="203"/>
      <c r="SCW36" s="203"/>
      <c r="SCX36" s="203"/>
      <c r="SCY36" s="203"/>
      <c r="SCZ36" s="203"/>
      <c r="SDA36" s="203"/>
      <c r="SDB36" s="203"/>
      <c r="SDC36" s="203"/>
      <c r="SDD36" s="203"/>
      <c r="SDE36" s="203"/>
      <c r="SDF36" s="203"/>
      <c r="SDG36" s="203"/>
      <c r="SDH36" s="203"/>
      <c r="SDI36" s="203"/>
      <c r="SDJ36" s="203"/>
      <c r="SDK36" s="203"/>
      <c r="SDL36" s="203"/>
      <c r="SDM36" s="203"/>
      <c r="SDN36" s="203"/>
      <c r="SDO36" s="203"/>
      <c r="SDP36" s="203"/>
      <c r="SDQ36" s="203"/>
      <c r="SDR36" s="203"/>
      <c r="SDS36" s="203"/>
      <c r="SDT36" s="203"/>
      <c r="SDU36" s="203"/>
      <c r="SDV36" s="203"/>
      <c r="SDW36" s="203"/>
      <c r="SDX36" s="203"/>
      <c r="SDY36" s="203"/>
      <c r="SDZ36" s="203"/>
      <c r="SEA36" s="203"/>
      <c r="SEB36" s="203"/>
      <c r="SEC36" s="203"/>
      <c r="SED36" s="203"/>
      <c r="SEE36" s="203"/>
      <c r="SEF36" s="203"/>
      <c r="SEG36" s="203"/>
      <c r="SEH36" s="203"/>
      <c r="SEI36" s="203"/>
      <c r="SEJ36" s="203"/>
      <c r="SEK36" s="203"/>
      <c r="SEL36" s="203"/>
      <c r="SEM36" s="203"/>
      <c r="SEN36" s="203"/>
      <c r="SEO36" s="203"/>
      <c r="SEP36" s="203"/>
      <c r="SEQ36" s="203"/>
      <c r="SER36" s="203"/>
      <c r="SES36" s="203"/>
      <c r="SET36" s="203"/>
      <c r="SEU36" s="203"/>
      <c r="SEV36" s="203"/>
      <c r="SEW36" s="203"/>
      <c r="SEX36" s="203"/>
      <c r="SEY36" s="203"/>
      <c r="SEZ36" s="203"/>
      <c r="SFA36" s="203"/>
      <c r="SFB36" s="203"/>
      <c r="SFC36" s="203"/>
      <c r="SFD36" s="203"/>
      <c r="SFE36" s="203"/>
      <c r="SFF36" s="203"/>
      <c r="SFG36" s="203"/>
      <c r="SFH36" s="203"/>
      <c r="SFI36" s="203"/>
      <c r="SFJ36" s="203"/>
      <c r="SFK36" s="203"/>
      <c r="SFL36" s="203"/>
      <c r="SFM36" s="203"/>
      <c r="SFN36" s="203"/>
      <c r="SFO36" s="203"/>
      <c r="SFP36" s="203"/>
      <c r="SFQ36" s="203"/>
      <c r="SFR36" s="203"/>
      <c r="SFS36" s="203"/>
      <c r="SFT36" s="203"/>
      <c r="SFU36" s="203"/>
      <c r="SFV36" s="203"/>
      <c r="SFW36" s="203"/>
      <c r="SFX36" s="203"/>
      <c r="SFY36" s="203"/>
      <c r="SFZ36" s="203"/>
      <c r="SGA36" s="203"/>
      <c r="SGB36" s="203"/>
      <c r="SGC36" s="203"/>
      <c r="SGD36" s="203"/>
      <c r="SGE36" s="203"/>
      <c r="SGF36" s="203"/>
      <c r="SGG36" s="203"/>
      <c r="SGH36" s="203"/>
      <c r="SGI36" s="203"/>
      <c r="SGJ36" s="203"/>
      <c r="SGK36" s="203"/>
      <c r="SGL36" s="203"/>
      <c r="SGM36" s="203"/>
      <c r="SGN36" s="203"/>
      <c r="SGO36" s="203"/>
      <c r="SGP36" s="203"/>
      <c r="SGQ36" s="203"/>
      <c r="SGR36" s="203"/>
      <c r="SGS36" s="203"/>
      <c r="SGT36" s="203"/>
      <c r="SGU36" s="203"/>
      <c r="SGV36" s="203"/>
      <c r="SGW36" s="203"/>
      <c r="SGX36" s="203"/>
      <c r="SGY36" s="203"/>
      <c r="SGZ36" s="203"/>
      <c r="SHA36" s="203"/>
      <c r="SHB36" s="203"/>
      <c r="SHC36" s="203"/>
      <c r="SHD36" s="203"/>
      <c r="SHE36" s="203"/>
      <c r="SHF36" s="203"/>
      <c r="SHG36" s="203"/>
      <c r="SHH36" s="203"/>
      <c r="SHI36" s="203"/>
      <c r="SHJ36" s="203"/>
      <c r="SHK36" s="203"/>
      <c r="SHL36" s="203"/>
      <c r="SHM36" s="203"/>
      <c r="SHN36" s="203"/>
      <c r="SHO36" s="203"/>
      <c r="SHP36" s="203"/>
      <c r="SHQ36" s="203"/>
      <c r="SHR36" s="203"/>
      <c r="SHS36" s="203"/>
      <c r="SHT36" s="203"/>
      <c r="SHU36" s="203"/>
      <c r="SHV36" s="203"/>
      <c r="SHW36" s="203"/>
      <c r="SHX36" s="203"/>
      <c r="SHY36" s="203"/>
      <c r="SHZ36" s="203"/>
      <c r="SIA36" s="203"/>
      <c r="SIB36" s="203"/>
      <c r="SIC36" s="203"/>
      <c r="SID36" s="203"/>
      <c r="SIE36" s="203"/>
      <c r="SIF36" s="203"/>
      <c r="SIG36" s="203"/>
      <c r="SIH36" s="203"/>
      <c r="SII36" s="203"/>
      <c r="SIJ36" s="203"/>
      <c r="SIK36" s="203"/>
      <c r="SIL36" s="203"/>
      <c r="SIM36" s="203"/>
      <c r="SIN36" s="203"/>
      <c r="SIO36" s="203"/>
      <c r="SIP36" s="203"/>
      <c r="SIQ36" s="203"/>
      <c r="SIR36" s="203"/>
      <c r="SIS36" s="203"/>
      <c r="SIT36" s="203"/>
      <c r="SIU36" s="203"/>
      <c r="SIV36" s="203"/>
      <c r="SIW36" s="203"/>
      <c r="SIX36" s="203"/>
      <c r="SIY36" s="203"/>
      <c r="SIZ36" s="203"/>
      <c r="SJA36" s="203"/>
      <c r="SJB36" s="203"/>
      <c r="SJC36" s="203"/>
      <c r="SJD36" s="203"/>
      <c r="SJE36" s="203"/>
      <c r="SJF36" s="203"/>
      <c r="SJG36" s="203"/>
      <c r="SJH36" s="203"/>
      <c r="SJI36" s="203"/>
      <c r="SJJ36" s="203"/>
      <c r="SJK36" s="203"/>
      <c r="SJL36" s="203"/>
      <c r="SJM36" s="203"/>
      <c r="SJN36" s="203"/>
      <c r="SJO36" s="203"/>
      <c r="SJP36" s="203"/>
      <c r="SJQ36" s="203"/>
      <c r="SJR36" s="203"/>
      <c r="SJS36" s="203"/>
      <c r="SJT36" s="203"/>
      <c r="SJU36" s="203"/>
      <c r="SJV36" s="203"/>
      <c r="SJW36" s="203"/>
      <c r="SJX36" s="203"/>
      <c r="SJY36" s="203"/>
      <c r="SJZ36" s="203"/>
      <c r="SKA36" s="203"/>
      <c r="SKB36" s="203"/>
      <c r="SKC36" s="203"/>
      <c r="SKD36" s="203"/>
      <c r="SKE36" s="203"/>
      <c r="SKF36" s="203"/>
      <c r="SKG36" s="203"/>
      <c r="SKH36" s="203"/>
      <c r="SKI36" s="203"/>
      <c r="SKJ36" s="203"/>
      <c r="SKK36" s="203"/>
      <c r="SKL36" s="203"/>
      <c r="SKM36" s="203"/>
      <c r="SKN36" s="203"/>
      <c r="SKO36" s="203"/>
      <c r="SKP36" s="203"/>
      <c r="SKQ36" s="203"/>
      <c r="SKR36" s="203"/>
      <c r="SKS36" s="203"/>
      <c r="SKT36" s="203"/>
      <c r="SKU36" s="203"/>
      <c r="SKV36" s="203"/>
      <c r="SKW36" s="203"/>
      <c r="SKX36" s="203"/>
      <c r="SKY36" s="203"/>
      <c r="SKZ36" s="203"/>
      <c r="SLA36" s="203"/>
      <c r="SLB36" s="203"/>
      <c r="SLC36" s="203"/>
      <c r="SLD36" s="203"/>
      <c r="SLE36" s="203"/>
      <c r="SLF36" s="203"/>
      <c r="SLG36" s="203"/>
      <c r="SLH36" s="203"/>
      <c r="SLI36" s="203"/>
      <c r="SLJ36" s="203"/>
      <c r="SLK36" s="203"/>
      <c r="SLL36" s="203"/>
      <c r="SLM36" s="203"/>
      <c r="SLN36" s="203"/>
      <c r="SLO36" s="203"/>
      <c r="SLP36" s="203"/>
      <c r="SLQ36" s="203"/>
      <c r="SLR36" s="203"/>
      <c r="SLS36" s="203"/>
      <c r="SLT36" s="203"/>
      <c r="SLU36" s="203"/>
      <c r="SLV36" s="203"/>
      <c r="SLW36" s="203"/>
      <c r="SLX36" s="203"/>
      <c r="SLY36" s="203"/>
      <c r="SLZ36" s="203"/>
      <c r="SMA36" s="203"/>
      <c r="SMB36" s="203"/>
      <c r="SMC36" s="203"/>
      <c r="SMD36" s="203"/>
      <c r="SME36" s="203"/>
      <c r="SMF36" s="203"/>
      <c r="SMG36" s="203"/>
      <c r="SMH36" s="203"/>
      <c r="SMI36" s="203"/>
      <c r="SMJ36" s="203"/>
      <c r="SMK36" s="203"/>
      <c r="SML36" s="203"/>
      <c r="SMM36" s="203"/>
      <c r="SMN36" s="203"/>
      <c r="SMO36" s="203"/>
      <c r="SMP36" s="203"/>
      <c r="SMQ36" s="203"/>
      <c r="SMR36" s="203"/>
      <c r="SMS36" s="203"/>
      <c r="SMT36" s="203"/>
      <c r="SMU36" s="203"/>
      <c r="SMV36" s="203"/>
      <c r="SMW36" s="203"/>
      <c r="SMX36" s="203"/>
      <c r="SMY36" s="203"/>
      <c r="SMZ36" s="203"/>
      <c r="SNA36" s="203"/>
      <c r="SNB36" s="203"/>
      <c r="SNC36" s="203"/>
      <c r="SND36" s="203"/>
      <c r="SNE36" s="203"/>
      <c r="SNF36" s="203"/>
      <c r="SNG36" s="203"/>
      <c r="SNH36" s="203"/>
      <c r="SNI36" s="203"/>
      <c r="SNJ36" s="203"/>
      <c r="SNK36" s="203"/>
      <c r="SNL36" s="203"/>
      <c r="SNM36" s="203"/>
      <c r="SNN36" s="203"/>
      <c r="SNO36" s="203"/>
      <c r="SNP36" s="203"/>
      <c r="SNQ36" s="203"/>
      <c r="SNR36" s="203"/>
      <c r="SNS36" s="203"/>
      <c r="SNT36" s="203"/>
      <c r="SNU36" s="203"/>
      <c r="SNV36" s="203"/>
      <c r="SNW36" s="203"/>
      <c r="SNX36" s="203"/>
      <c r="SNY36" s="203"/>
      <c r="SNZ36" s="203"/>
      <c r="SOA36" s="203"/>
      <c r="SOB36" s="203"/>
      <c r="SOC36" s="203"/>
      <c r="SOD36" s="203"/>
      <c r="SOE36" s="203"/>
      <c r="SOF36" s="203"/>
      <c r="SOG36" s="203"/>
      <c r="SOH36" s="203"/>
      <c r="SOI36" s="203"/>
      <c r="SOJ36" s="203"/>
      <c r="SOK36" s="203"/>
      <c r="SOL36" s="203"/>
      <c r="SOM36" s="203"/>
      <c r="SON36" s="203"/>
      <c r="SOO36" s="203"/>
      <c r="SOP36" s="203"/>
      <c r="SOQ36" s="203"/>
      <c r="SOR36" s="203"/>
      <c r="SOS36" s="203"/>
      <c r="SOT36" s="203"/>
      <c r="SOU36" s="203"/>
      <c r="SOV36" s="203"/>
      <c r="SOW36" s="203"/>
      <c r="SOX36" s="203"/>
      <c r="SOY36" s="203"/>
      <c r="SOZ36" s="203"/>
      <c r="SPA36" s="203"/>
      <c r="SPB36" s="203"/>
      <c r="SPC36" s="203"/>
      <c r="SPD36" s="203"/>
      <c r="SPE36" s="203"/>
      <c r="SPF36" s="203"/>
      <c r="SPG36" s="203"/>
      <c r="SPH36" s="203"/>
      <c r="SPI36" s="203"/>
      <c r="SPJ36" s="203"/>
      <c r="SPK36" s="203"/>
      <c r="SPL36" s="203"/>
      <c r="SPM36" s="203"/>
      <c r="SPN36" s="203"/>
      <c r="SPO36" s="203"/>
      <c r="SPP36" s="203"/>
      <c r="SPQ36" s="203"/>
      <c r="SPR36" s="203"/>
      <c r="SPS36" s="203"/>
      <c r="SPT36" s="203"/>
      <c r="SPU36" s="203"/>
      <c r="SPV36" s="203"/>
      <c r="SPW36" s="203"/>
      <c r="SPX36" s="203"/>
      <c r="SPY36" s="203"/>
      <c r="SPZ36" s="203"/>
      <c r="SQA36" s="203"/>
      <c r="SQB36" s="203"/>
      <c r="SQC36" s="203"/>
      <c r="SQD36" s="203"/>
      <c r="SQE36" s="203"/>
      <c r="SQF36" s="203"/>
      <c r="SQG36" s="203"/>
      <c r="SQH36" s="203"/>
      <c r="SQI36" s="203"/>
      <c r="SQJ36" s="203"/>
      <c r="SQK36" s="203"/>
      <c r="SQL36" s="203"/>
      <c r="SQM36" s="203"/>
      <c r="SQN36" s="203"/>
      <c r="SQO36" s="203"/>
      <c r="SQP36" s="203"/>
      <c r="SQQ36" s="203"/>
      <c r="SQR36" s="203"/>
      <c r="SQS36" s="203"/>
      <c r="SQT36" s="203"/>
      <c r="SQU36" s="203"/>
      <c r="SQV36" s="203"/>
      <c r="SQW36" s="203"/>
      <c r="SQX36" s="203"/>
      <c r="SQY36" s="203"/>
      <c r="SQZ36" s="203"/>
      <c r="SRA36" s="203"/>
      <c r="SRB36" s="203"/>
      <c r="SRC36" s="203"/>
      <c r="SRD36" s="203"/>
      <c r="SRE36" s="203"/>
      <c r="SRF36" s="203"/>
      <c r="SRG36" s="203"/>
      <c r="SRH36" s="203"/>
      <c r="SRI36" s="203"/>
      <c r="SRJ36" s="203"/>
      <c r="SRK36" s="203"/>
      <c r="SRL36" s="203"/>
      <c r="SRM36" s="203"/>
      <c r="SRN36" s="203"/>
      <c r="SRO36" s="203"/>
      <c r="SRP36" s="203"/>
      <c r="SRQ36" s="203"/>
      <c r="SRR36" s="203"/>
      <c r="SRS36" s="203"/>
      <c r="SRT36" s="203"/>
      <c r="SRU36" s="203"/>
      <c r="SRV36" s="203"/>
      <c r="SRW36" s="203"/>
      <c r="SRX36" s="203"/>
      <c r="SRY36" s="203"/>
      <c r="SRZ36" s="203"/>
      <c r="SSA36" s="203"/>
      <c r="SSB36" s="203"/>
      <c r="SSC36" s="203"/>
      <c r="SSD36" s="203"/>
      <c r="SSE36" s="203"/>
      <c r="SSF36" s="203"/>
      <c r="SSG36" s="203"/>
      <c r="SSH36" s="203"/>
      <c r="SSI36" s="203"/>
      <c r="SSJ36" s="203"/>
      <c r="SSK36" s="203"/>
      <c r="SSL36" s="203"/>
      <c r="SSM36" s="203"/>
      <c r="SSN36" s="203"/>
      <c r="SSO36" s="203"/>
      <c r="SSP36" s="203"/>
      <c r="SSQ36" s="203"/>
      <c r="SSR36" s="203"/>
      <c r="SSS36" s="203"/>
      <c r="SST36" s="203"/>
      <c r="SSU36" s="203"/>
      <c r="SSV36" s="203"/>
      <c r="SSW36" s="203"/>
      <c r="SSX36" s="203"/>
      <c r="SSY36" s="203"/>
      <c r="SSZ36" s="203"/>
      <c r="STA36" s="203"/>
      <c r="STB36" s="203"/>
      <c r="STC36" s="203"/>
      <c r="STD36" s="203"/>
      <c r="STE36" s="203"/>
      <c r="STF36" s="203"/>
      <c r="STG36" s="203"/>
      <c r="STH36" s="203"/>
      <c r="STI36" s="203"/>
      <c r="STJ36" s="203"/>
      <c r="STK36" s="203"/>
      <c r="STL36" s="203"/>
      <c r="STM36" s="203"/>
      <c r="STN36" s="203"/>
      <c r="STO36" s="203"/>
      <c r="STP36" s="203"/>
      <c r="STQ36" s="203"/>
      <c r="STR36" s="203"/>
      <c r="STS36" s="203"/>
      <c r="STT36" s="203"/>
      <c r="STU36" s="203"/>
      <c r="STV36" s="203"/>
      <c r="STW36" s="203"/>
      <c r="STX36" s="203"/>
      <c r="STY36" s="203"/>
      <c r="STZ36" s="203"/>
      <c r="SUA36" s="203"/>
      <c r="SUB36" s="203"/>
      <c r="SUC36" s="203"/>
      <c r="SUD36" s="203"/>
      <c r="SUE36" s="203"/>
      <c r="SUF36" s="203"/>
      <c r="SUG36" s="203"/>
      <c r="SUH36" s="203"/>
      <c r="SUI36" s="203"/>
      <c r="SUJ36" s="203"/>
      <c r="SUK36" s="203"/>
      <c r="SUL36" s="203"/>
      <c r="SUM36" s="203"/>
      <c r="SUN36" s="203"/>
      <c r="SUO36" s="203"/>
      <c r="SUP36" s="203"/>
      <c r="SUQ36" s="203"/>
      <c r="SUR36" s="203"/>
      <c r="SUS36" s="203"/>
      <c r="SUT36" s="203"/>
      <c r="SUU36" s="203"/>
      <c r="SUV36" s="203"/>
      <c r="SUW36" s="203"/>
      <c r="SUX36" s="203"/>
      <c r="SUY36" s="203"/>
      <c r="SUZ36" s="203"/>
      <c r="SVA36" s="203"/>
      <c r="SVB36" s="203"/>
      <c r="SVC36" s="203"/>
      <c r="SVD36" s="203"/>
      <c r="SVE36" s="203"/>
      <c r="SVF36" s="203"/>
      <c r="SVG36" s="203"/>
      <c r="SVH36" s="203"/>
      <c r="SVI36" s="203"/>
      <c r="SVJ36" s="203"/>
      <c r="SVK36" s="203"/>
      <c r="SVL36" s="203"/>
      <c r="SVM36" s="203"/>
      <c r="SVN36" s="203"/>
      <c r="SVO36" s="203"/>
      <c r="SVP36" s="203"/>
      <c r="SVQ36" s="203"/>
      <c r="SVR36" s="203"/>
      <c r="SVS36" s="203"/>
      <c r="SVT36" s="203"/>
      <c r="SVU36" s="203"/>
      <c r="SVV36" s="203"/>
      <c r="SVW36" s="203"/>
      <c r="SVX36" s="203"/>
      <c r="SVY36" s="203"/>
      <c r="SVZ36" s="203"/>
      <c r="SWA36" s="203"/>
      <c r="SWB36" s="203"/>
      <c r="SWC36" s="203"/>
      <c r="SWD36" s="203"/>
      <c r="SWE36" s="203"/>
      <c r="SWF36" s="203"/>
      <c r="SWG36" s="203"/>
      <c r="SWH36" s="203"/>
      <c r="SWI36" s="203"/>
      <c r="SWJ36" s="203"/>
      <c r="SWK36" s="203"/>
      <c r="SWL36" s="203"/>
      <c r="SWM36" s="203"/>
      <c r="SWN36" s="203"/>
      <c r="SWO36" s="203"/>
      <c r="SWP36" s="203"/>
      <c r="SWQ36" s="203"/>
      <c r="SWR36" s="203"/>
      <c r="SWS36" s="203"/>
      <c r="SWT36" s="203"/>
      <c r="SWU36" s="203"/>
      <c r="SWV36" s="203"/>
      <c r="SWW36" s="203"/>
      <c r="SWX36" s="203"/>
      <c r="SWY36" s="203"/>
      <c r="SWZ36" s="203"/>
      <c r="SXA36" s="203"/>
      <c r="SXB36" s="203"/>
      <c r="SXC36" s="203"/>
      <c r="SXD36" s="203"/>
      <c r="SXE36" s="203"/>
      <c r="SXF36" s="203"/>
      <c r="SXG36" s="203"/>
      <c r="SXH36" s="203"/>
      <c r="SXI36" s="203"/>
      <c r="SXJ36" s="203"/>
      <c r="SXK36" s="203"/>
      <c r="SXL36" s="203"/>
      <c r="SXM36" s="203"/>
      <c r="SXN36" s="203"/>
      <c r="SXO36" s="203"/>
      <c r="SXP36" s="203"/>
      <c r="SXQ36" s="203"/>
      <c r="SXR36" s="203"/>
      <c r="SXS36" s="203"/>
      <c r="SXT36" s="203"/>
      <c r="SXU36" s="203"/>
      <c r="SXV36" s="203"/>
      <c r="SXW36" s="203"/>
      <c r="SXX36" s="203"/>
      <c r="SXY36" s="203"/>
      <c r="SXZ36" s="203"/>
      <c r="SYA36" s="203"/>
      <c r="SYB36" s="203"/>
      <c r="SYC36" s="203"/>
      <c r="SYD36" s="203"/>
      <c r="SYE36" s="203"/>
      <c r="SYF36" s="203"/>
      <c r="SYG36" s="203"/>
      <c r="SYH36" s="203"/>
      <c r="SYI36" s="203"/>
      <c r="SYJ36" s="203"/>
      <c r="SYK36" s="203"/>
      <c r="SYL36" s="203"/>
      <c r="SYM36" s="203"/>
      <c r="SYN36" s="203"/>
      <c r="SYO36" s="203"/>
      <c r="SYP36" s="203"/>
      <c r="SYQ36" s="203"/>
      <c r="SYR36" s="203"/>
      <c r="SYS36" s="203"/>
      <c r="SYT36" s="203"/>
      <c r="SYU36" s="203"/>
      <c r="SYV36" s="203"/>
      <c r="SYW36" s="203"/>
      <c r="SYX36" s="203"/>
      <c r="SYY36" s="203"/>
      <c r="SYZ36" s="203"/>
      <c r="SZA36" s="203"/>
      <c r="SZB36" s="203"/>
      <c r="SZC36" s="203"/>
      <c r="SZD36" s="203"/>
      <c r="SZE36" s="203"/>
      <c r="SZF36" s="203"/>
      <c r="SZG36" s="203"/>
      <c r="SZH36" s="203"/>
      <c r="SZI36" s="203"/>
      <c r="SZJ36" s="203"/>
      <c r="SZK36" s="203"/>
      <c r="SZL36" s="203"/>
      <c r="SZM36" s="203"/>
      <c r="SZN36" s="203"/>
      <c r="SZO36" s="203"/>
      <c r="SZP36" s="203"/>
      <c r="SZQ36" s="203"/>
      <c r="SZR36" s="203"/>
      <c r="SZS36" s="203"/>
      <c r="SZT36" s="203"/>
      <c r="SZU36" s="203"/>
      <c r="SZV36" s="203"/>
      <c r="SZW36" s="203"/>
      <c r="SZX36" s="203"/>
      <c r="SZY36" s="203"/>
      <c r="SZZ36" s="203"/>
      <c r="TAA36" s="203"/>
      <c r="TAB36" s="203"/>
      <c r="TAC36" s="203"/>
      <c r="TAD36" s="203"/>
      <c r="TAE36" s="203"/>
      <c r="TAF36" s="203"/>
      <c r="TAG36" s="203"/>
      <c r="TAH36" s="203"/>
      <c r="TAI36" s="203"/>
      <c r="TAJ36" s="203"/>
      <c r="TAK36" s="203"/>
      <c r="TAL36" s="203"/>
      <c r="TAM36" s="203"/>
      <c r="TAN36" s="203"/>
      <c r="TAO36" s="203"/>
      <c r="TAP36" s="203"/>
      <c r="TAQ36" s="203"/>
      <c r="TAR36" s="203"/>
      <c r="TAS36" s="203"/>
      <c r="TAT36" s="203"/>
      <c r="TAU36" s="203"/>
      <c r="TAV36" s="203"/>
      <c r="TAW36" s="203"/>
      <c r="TAX36" s="203"/>
      <c r="TAY36" s="203"/>
      <c r="TAZ36" s="203"/>
      <c r="TBA36" s="203"/>
      <c r="TBB36" s="203"/>
      <c r="TBC36" s="203"/>
      <c r="TBD36" s="203"/>
      <c r="TBE36" s="203"/>
      <c r="TBF36" s="203"/>
      <c r="TBG36" s="203"/>
      <c r="TBH36" s="203"/>
      <c r="TBI36" s="203"/>
      <c r="TBJ36" s="203"/>
      <c r="TBK36" s="203"/>
      <c r="TBL36" s="203"/>
      <c r="TBM36" s="203"/>
      <c r="TBN36" s="203"/>
      <c r="TBO36" s="203"/>
      <c r="TBP36" s="203"/>
      <c r="TBQ36" s="203"/>
      <c r="TBR36" s="203"/>
      <c r="TBS36" s="203"/>
      <c r="TBT36" s="203"/>
      <c r="TBU36" s="203"/>
      <c r="TBV36" s="203"/>
      <c r="TBW36" s="203"/>
      <c r="TBX36" s="203"/>
      <c r="TBY36" s="203"/>
      <c r="TBZ36" s="203"/>
      <c r="TCA36" s="203"/>
      <c r="TCB36" s="203"/>
      <c r="TCC36" s="203"/>
      <c r="TCD36" s="203"/>
      <c r="TCE36" s="203"/>
      <c r="TCF36" s="203"/>
      <c r="TCG36" s="203"/>
      <c r="TCH36" s="203"/>
      <c r="TCI36" s="203"/>
      <c r="TCJ36" s="203"/>
      <c r="TCK36" s="203"/>
      <c r="TCL36" s="203"/>
      <c r="TCM36" s="203"/>
      <c r="TCN36" s="203"/>
      <c r="TCO36" s="203"/>
      <c r="TCP36" s="203"/>
      <c r="TCQ36" s="203"/>
      <c r="TCR36" s="203"/>
      <c r="TCS36" s="203"/>
      <c r="TCT36" s="203"/>
      <c r="TCU36" s="203"/>
      <c r="TCV36" s="203"/>
      <c r="TCW36" s="203"/>
      <c r="TCX36" s="203"/>
      <c r="TCY36" s="203"/>
      <c r="TCZ36" s="203"/>
      <c r="TDA36" s="203"/>
      <c r="TDB36" s="203"/>
      <c r="TDC36" s="203"/>
      <c r="TDD36" s="203"/>
      <c r="TDE36" s="203"/>
      <c r="TDF36" s="203"/>
      <c r="TDG36" s="203"/>
      <c r="TDH36" s="203"/>
      <c r="TDI36" s="203"/>
      <c r="TDJ36" s="203"/>
      <c r="TDK36" s="203"/>
      <c r="TDL36" s="203"/>
      <c r="TDM36" s="203"/>
      <c r="TDN36" s="203"/>
      <c r="TDO36" s="203"/>
      <c r="TDP36" s="203"/>
      <c r="TDQ36" s="203"/>
      <c r="TDR36" s="203"/>
      <c r="TDS36" s="203"/>
      <c r="TDT36" s="203"/>
      <c r="TDU36" s="203"/>
      <c r="TDV36" s="203"/>
      <c r="TDW36" s="203"/>
      <c r="TDX36" s="203"/>
      <c r="TDY36" s="203"/>
      <c r="TDZ36" s="203"/>
      <c r="TEA36" s="203"/>
      <c r="TEB36" s="203"/>
      <c r="TEC36" s="203"/>
      <c r="TED36" s="203"/>
      <c r="TEE36" s="203"/>
      <c r="TEF36" s="203"/>
      <c r="TEG36" s="203"/>
      <c r="TEH36" s="203"/>
      <c r="TEI36" s="203"/>
      <c r="TEJ36" s="203"/>
      <c r="TEK36" s="203"/>
      <c r="TEL36" s="203"/>
      <c r="TEM36" s="203"/>
      <c r="TEN36" s="203"/>
      <c r="TEO36" s="203"/>
      <c r="TEP36" s="203"/>
      <c r="TEQ36" s="203"/>
      <c r="TER36" s="203"/>
      <c r="TES36" s="203"/>
      <c r="TET36" s="203"/>
      <c r="TEU36" s="203"/>
      <c r="TEV36" s="203"/>
      <c r="TEW36" s="203"/>
      <c r="TEX36" s="203"/>
      <c r="TEY36" s="203"/>
      <c r="TEZ36" s="203"/>
      <c r="TFA36" s="203"/>
      <c r="TFB36" s="203"/>
      <c r="TFC36" s="203"/>
      <c r="TFD36" s="203"/>
      <c r="TFE36" s="203"/>
      <c r="TFF36" s="203"/>
      <c r="TFG36" s="203"/>
      <c r="TFH36" s="203"/>
      <c r="TFI36" s="203"/>
      <c r="TFJ36" s="203"/>
      <c r="TFK36" s="203"/>
      <c r="TFL36" s="203"/>
      <c r="TFM36" s="203"/>
      <c r="TFN36" s="203"/>
      <c r="TFO36" s="203"/>
      <c r="TFP36" s="203"/>
      <c r="TFQ36" s="203"/>
      <c r="TFR36" s="203"/>
      <c r="TFS36" s="203"/>
      <c r="TFT36" s="203"/>
      <c r="TFU36" s="203"/>
      <c r="TFV36" s="203"/>
      <c r="TFW36" s="203"/>
      <c r="TFX36" s="203"/>
      <c r="TFY36" s="203"/>
      <c r="TFZ36" s="203"/>
      <c r="TGA36" s="203"/>
      <c r="TGB36" s="203"/>
      <c r="TGC36" s="203"/>
      <c r="TGD36" s="203"/>
      <c r="TGE36" s="203"/>
      <c r="TGF36" s="203"/>
      <c r="TGG36" s="203"/>
      <c r="TGH36" s="203"/>
      <c r="TGI36" s="203"/>
      <c r="TGJ36" s="203"/>
      <c r="TGK36" s="203"/>
      <c r="TGL36" s="203"/>
      <c r="TGM36" s="203"/>
      <c r="TGN36" s="203"/>
      <c r="TGO36" s="203"/>
      <c r="TGP36" s="203"/>
      <c r="TGQ36" s="203"/>
      <c r="TGR36" s="203"/>
      <c r="TGS36" s="203"/>
      <c r="TGT36" s="203"/>
      <c r="TGU36" s="203"/>
      <c r="TGV36" s="203"/>
      <c r="TGW36" s="203"/>
      <c r="TGX36" s="203"/>
      <c r="TGY36" s="203"/>
      <c r="TGZ36" s="203"/>
      <c r="THA36" s="203"/>
      <c r="THB36" s="203"/>
      <c r="THC36" s="203"/>
      <c r="THD36" s="203"/>
      <c r="THE36" s="203"/>
      <c r="THF36" s="203"/>
      <c r="THG36" s="203"/>
      <c r="THH36" s="203"/>
      <c r="THI36" s="203"/>
      <c r="THJ36" s="203"/>
      <c r="THK36" s="203"/>
      <c r="THL36" s="203"/>
      <c r="THM36" s="203"/>
      <c r="THN36" s="203"/>
      <c r="THO36" s="203"/>
      <c r="THP36" s="203"/>
      <c r="THQ36" s="203"/>
      <c r="THR36" s="203"/>
      <c r="THS36" s="203"/>
      <c r="THT36" s="203"/>
      <c r="THU36" s="203"/>
      <c r="THV36" s="203"/>
      <c r="THW36" s="203"/>
      <c r="THX36" s="203"/>
      <c r="THY36" s="203"/>
      <c r="THZ36" s="203"/>
      <c r="TIA36" s="203"/>
      <c r="TIB36" s="203"/>
      <c r="TIC36" s="203"/>
      <c r="TID36" s="203"/>
      <c r="TIE36" s="203"/>
      <c r="TIF36" s="203"/>
      <c r="TIG36" s="203"/>
      <c r="TIH36" s="203"/>
      <c r="TII36" s="203"/>
      <c r="TIJ36" s="203"/>
      <c r="TIK36" s="203"/>
      <c r="TIL36" s="203"/>
      <c r="TIM36" s="203"/>
      <c r="TIN36" s="203"/>
      <c r="TIO36" s="203"/>
      <c r="TIP36" s="203"/>
      <c r="TIQ36" s="203"/>
      <c r="TIR36" s="203"/>
      <c r="TIS36" s="203"/>
      <c r="TIT36" s="203"/>
      <c r="TIU36" s="203"/>
      <c r="TIV36" s="203"/>
      <c r="TIW36" s="203"/>
      <c r="TIX36" s="203"/>
      <c r="TIY36" s="203"/>
      <c r="TIZ36" s="203"/>
      <c r="TJA36" s="203"/>
      <c r="TJB36" s="203"/>
      <c r="TJC36" s="203"/>
      <c r="TJD36" s="203"/>
      <c r="TJE36" s="203"/>
      <c r="TJF36" s="203"/>
      <c r="TJG36" s="203"/>
      <c r="TJH36" s="203"/>
      <c r="TJI36" s="203"/>
      <c r="TJJ36" s="203"/>
      <c r="TJK36" s="203"/>
      <c r="TJL36" s="203"/>
      <c r="TJM36" s="203"/>
      <c r="TJN36" s="203"/>
      <c r="TJO36" s="203"/>
      <c r="TJP36" s="203"/>
      <c r="TJQ36" s="203"/>
      <c r="TJR36" s="203"/>
      <c r="TJS36" s="203"/>
      <c r="TJT36" s="203"/>
      <c r="TJU36" s="203"/>
      <c r="TJV36" s="203"/>
      <c r="TJW36" s="203"/>
      <c r="TJX36" s="203"/>
      <c r="TJY36" s="203"/>
      <c r="TJZ36" s="203"/>
      <c r="TKA36" s="203"/>
      <c r="TKB36" s="203"/>
      <c r="TKC36" s="203"/>
      <c r="TKD36" s="203"/>
      <c r="TKE36" s="203"/>
      <c r="TKF36" s="203"/>
      <c r="TKG36" s="203"/>
      <c r="TKH36" s="203"/>
      <c r="TKI36" s="203"/>
      <c r="TKJ36" s="203"/>
      <c r="TKK36" s="203"/>
      <c r="TKL36" s="203"/>
      <c r="TKM36" s="203"/>
      <c r="TKN36" s="203"/>
      <c r="TKO36" s="203"/>
      <c r="TKP36" s="203"/>
      <c r="TKQ36" s="203"/>
      <c r="TKR36" s="203"/>
      <c r="TKS36" s="203"/>
      <c r="TKT36" s="203"/>
      <c r="TKU36" s="203"/>
      <c r="TKV36" s="203"/>
      <c r="TKW36" s="203"/>
      <c r="TKX36" s="203"/>
      <c r="TKY36" s="203"/>
      <c r="TKZ36" s="203"/>
      <c r="TLA36" s="203"/>
      <c r="TLB36" s="203"/>
      <c r="TLC36" s="203"/>
      <c r="TLD36" s="203"/>
      <c r="TLE36" s="203"/>
      <c r="TLF36" s="203"/>
      <c r="TLG36" s="203"/>
      <c r="TLH36" s="203"/>
      <c r="TLI36" s="203"/>
      <c r="TLJ36" s="203"/>
      <c r="TLK36" s="203"/>
      <c r="TLL36" s="203"/>
      <c r="TLM36" s="203"/>
      <c r="TLN36" s="203"/>
      <c r="TLO36" s="203"/>
      <c r="TLP36" s="203"/>
      <c r="TLQ36" s="203"/>
      <c r="TLR36" s="203"/>
      <c r="TLS36" s="203"/>
      <c r="TLT36" s="203"/>
      <c r="TLU36" s="203"/>
      <c r="TLV36" s="203"/>
      <c r="TLW36" s="203"/>
      <c r="TLX36" s="203"/>
      <c r="TLY36" s="203"/>
      <c r="TLZ36" s="203"/>
      <c r="TMA36" s="203"/>
      <c r="TMB36" s="203"/>
      <c r="TMC36" s="203"/>
      <c r="TMD36" s="203"/>
      <c r="TME36" s="203"/>
      <c r="TMF36" s="203"/>
      <c r="TMG36" s="203"/>
      <c r="TMH36" s="203"/>
      <c r="TMI36" s="203"/>
      <c r="TMJ36" s="203"/>
      <c r="TMK36" s="203"/>
      <c r="TML36" s="203"/>
      <c r="TMM36" s="203"/>
      <c r="TMN36" s="203"/>
      <c r="TMO36" s="203"/>
      <c r="TMP36" s="203"/>
      <c r="TMQ36" s="203"/>
      <c r="TMR36" s="203"/>
      <c r="TMS36" s="203"/>
      <c r="TMT36" s="203"/>
      <c r="TMU36" s="203"/>
      <c r="TMV36" s="203"/>
      <c r="TMW36" s="203"/>
      <c r="TMX36" s="203"/>
      <c r="TMY36" s="203"/>
      <c r="TMZ36" s="203"/>
      <c r="TNA36" s="203"/>
      <c r="TNB36" s="203"/>
      <c r="TNC36" s="203"/>
      <c r="TND36" s="203"/>
      <c r="TNE36" s="203"/>
      <c r="TNF36" s="203"/>
      <c r="TNG36" s="203"/>
      <c r="TNH36" s="203"/>
      <c r="TNI36" s="203"/>
      <c r="TNJ36" s="203"/>
      <c r="TNK36" s="203"/>
      <c r="TNL36" s="203"/>
      <c r="TNM36" s="203"/>
      <c r="TNN36" s="203"/>
      <c r="TNO36" s="203"/>
      <c r="TNP36" s="203"/>
      <c r="TNQ36" s="203"/>
      <c r="TNR36" s="203"/>
      <c r="TNS36" s="203"/>
      <c r="TNT36" s="203"/>
      <c r="TNU36" s="203"/>
      <c r="TNV36" s="203"/>
      <c r="TNW36" s="203"/>
      <c r="TNX36" s="203"/>
      <c r="TNY36" s="203"/>
      <c r="TNZ36" s="203"/>
      <c r="TOA36" s="203"/>
      <c r="TOB36" s="203"/>
      <c r="TOC36" s="203"/>
      <c r="TOD36" s="203"/>
      <c r="TOE36" s="203"/>
      <c r="TOF36" s="203"/>
      <c r="TOG36" s="203"/>
      <c r="TOH36" s="203"/>
      <c r="TOI36" s="203"/>
      <c r="TOJ36" s="203"/>
      <c r="TOK36" s="203"/>
      <c r="TOL36" s="203"/>
      <c r="TOM36" s="203"/>
      <c r="TON36" s="203"/>
      <c r="TOO36" s="203"/>
      <c r="TOP36" s="203"/>
      <c r="TOQ36" s="203"/>
      <c r="TOR36" s="203"/>
      <c r="TOS36" s="203"/>
      <c r="TOT36" s="203"/>
      <c r="TOU36" s="203"/>
      <c r="TOV36" s="203"/>
      <c r="TOW36" s="203"/>
      <c r="TOX36" s="203"/>
      <c r="TOY36" s="203"/>
      <c r="TOZ36" s="203"/>
      <c r="TPA36" s="203"/>
      <c r="TPB36" s="203"/>
      <c r="TPC36" s="203"/>
      <c r="TPD36" s="203"/>
      <c r="TPE36" s="203"/>
      <c r="TPF36" s="203"/>
      <c r="TPG36" s="203"/>
      <c r="TPH36" s="203"/>
      <c r="TPI36" s="203"/>
      <c r="TPJ36" s="203"/>
      <c r="TPK36" s="203"/>
      <c r="TPL36" s="203"/>
      <c r="TPM36" s="203"/>
      <c r="TPN36" s="203"/>
      <c r="TPO36" s="203"/>
      <c r="TPP36" s="203"/>
      <c r="TPQ36" s="203"/>
      <c r="TPR36" s="203"/>
      <c r="TPS36" s="203"/>
      <c r="TPT36" s="203"/>
      <c r="TPU36" s="203"/>
      <c r="TPV36" s="203"/>
      <c r="TPW36" s="203"/>
      <c r="TPX36" s="203"/>
      <c r="TPY36" s="203"/>
      <c r="TPZ36" s="203"/>
      <c r="TQA36" s="203"/>
      <c r="TQB36" s="203"/>
      <c r="TQC36" s="203"/>
      <c r="TQD36" s="203"/>
      <c r="TQE36" s="203"/>
      <c r="TQF36" s="203"/>
      <c r="TQG36" s="203"/>
      <c r="TQH36" s="203"/>
      <c r="TQI36" s="203"/>
      <c r="TQJ36" s="203"/>
      <c r="TQK36" s="203"/>
      <c r="TQL36" s="203"/>
      <c r="TQM36" s="203"/>
      <c r="TQN36" s="203"/>
      <c r="TQO36" s="203"/>
      <c r="TQP36" s="203"/>
      <c r="TQQ36" s="203"/>
      <c r="TQR36" s="203"/>
      <c r="TQS36" s="203"/>
      <c r="TQT36" s="203"/>
      <c r="TQU36" s="203"/>
      <c r="TQV36" s="203"/>
      <c r="TQW36" s="203"/>
      <c r="TQX36" s="203"/>
      <c r="TQY36" s="203"/>
      <c r="TQZ36" s="203"/>
      <c r="TRA36" s="203"/>
      <c r="TRB36" s="203"/>
      <c r="TRC36" s="203"/>
      <c r="TRD36" s="203"/>
      <c r="TRE36" s="203"/>
      <c r="TRF36" s="203"/>
      <c r="TRG36" s="203"/>
      <c r="TRH36" s="203"/>
      <c r="TRI36" s="203"/>
      <c r="TRJ36" s="203"/>
      <c r="TRK36" s="203"/>
      <c r="TRL36" s="203"/>
      <c r="TRM36" s="203"/>
      <c r="TRN36" s="203"/>
      <c r="TRO36" s="203"/>
      <c r="TRP36" s="203"/>
      <c r="TRQ36" s="203"/>
      <c r="TRR36" s="203"/>
      <c r="TRS36" s="203"/>
      <c r="TRT36" s="203"/>
      <c r="TRU36" s="203"/>
      <c r="TRV36" s="203"/>
      <c r="TRW36" s="203"/>
      <c r="TRX36" s="203"/>
      <c r="TRY36" s="203"/>
      <c r="TRZ36" s="203"/>
      <c r="TSA36" s="203"/>
      <c r="TSB36" s="203"/>
      <c r="TSC36" s="203"/>
      <c r="TSD36" s="203"/>
      <c r="TSE36" s="203"/>
      <c r="TSF36" s="203"/>
      <c r="TSG36" s="203"/>
      <c r="TSH36" s="203"/>
      <c r="TSI36" s="203"/>
      <c r="TSJ36" s="203"/>
      <c r="TSK36" s="203"/>
      <c r="TSL36" s="203"/>
      <c r="TSM36" s="203"/>
      <c r="TSN36" s="203"/>
      <c r="TSO36" s="203"/>
      <c r="TSP36" s="203"/>
      <c r="TSQ36" s="203"/>
      <c r="TSR36" s="203"/>
      <c r="TSS36" s="203"/>
      <c r="TST36" s="203"/>
      <c r="TSU36" s="203"/>
      <c r="TSV36" s="203"/>
      <c r="TSW36" s="203"/>
      <c r="TSX36" s="203"/>
      <c r="TSY36" s="203"/>
      <c r="TSZ36" s="203"/>
      <c r="TTA36" s="203"/>
      <c r="TTB36" s="203"/>
      <c r="TTC36" s="203"/>
      <c r="TTD36" s="203"/>
      <c r="TTE36" s="203"/>
      <c r="TTF36" s="203"/>
      <c r="TTG36" s="203"/>
      <c r="TTH36" s="203"/>
      <c r="TTI36" s="203"/>
      <c r="TTJ36" s="203"/>
      <c r="TTK36" s="203"/>
      <c r="TTL36" s="203"/>
      <c r="TTM36" s="203"/>
      <c r="TTN36" s="203"/>
      <c r="TTO36" s="203"/>
      <c r="TTP36" s="203"/>
      <c r="TTQ36" s="203"/>
      <c r="TTR36" s="203"/>
      <c r="TTS36" s="203"/>
      <c r="TTT36" s="203"/>
      <c r="TTU36" s="203"/>
      <c r="TTV36" s="203"/>
      <c r="TTW36" s="203"/>
      <c r="TTX36" s="203"/>
      <c r="TTY36" s="203"/>
      <c r="TTZ36" s="203"/>
      <c r="TUA36" s="203"/>
      <c r="TUB36" s="203"/>
      <c r="TUC36" s="203"/>
      <c r="TUD36" s="203"/>
      <c r="TUE36" s="203"/>
      <c r="TUF36" s="203"/>
      <c r="TUG36" s="203"/>
      <c r="TUH36" s="203"/>
      <c r="TUI36" s="203"/>
      <c r="TUJ36" s="203"/>
      <c r="TUK36" s="203"/>
      <c r="TUL36" s="203"/>
      <c r="TUM36" s="203"/>
      <c r="TUN36" s="203"/>
      <c r="TUO36" s="203"/>
      <c r="TUP36" s="203"/>
      <c r="TUQ36" s="203"/>
      <c r="TUR36" s="203"/>
      <c r="TUS36" s="203"/>
      <c r="TUT36" s="203"/>
      <c r="TUU36" s="203"/>
      <c r="TUV36" s="203"/>
      <c r="TUW36" s="203"/>
      <c r="TUX36" s="203"/>
      <c r="TUY36" s="203"/>
      <c r="TUZ36" s="203"/>
      <c r="TVA36" s="203"/>
      <c r="TVB36" s="203"/>
      <c r="TVC36" s="203"/>
      <c r="TVD36" s="203"/>
      <c r="TVE36" s="203"/>
      <c r="TVF36" s="203"/>
      <c r="TVG36" s="203"/>
      <c r="TVH36" s="203"/>
      <c r="TVI36" s="203"/>
      <c r="TVJ36" s="203"/>
      <c r="TVK36" s="203"/>
      <c r="TVL36" s="203"/>
      <c r="TVM36" s="203"/>
      <c r="TVN36" s="203"/>
      <c r="TVO36" s="203"/>
      <c r="TVP36" s="203"/>
      <c r="TVQ36" s="203"/>
      <c r="TVR36" s="203"/>
      <c r="TVS36" s="203"/>
      <c r="TVT36" s="203"/>
      <c r="TVU36" s="203"/>
      <c r="TVV36" s="203"/>
      <c r="TVW36" s="203"/>
      <c r="TVX36" s="203"/>
      <c r="TVY36" s="203"/>
      <c r="TVZ36" s="203"/>
      <c r="TWA36" s="203"/>
      <c r="TWB36" s="203"/>
      <c r="TWC36" s="203"/>
      <c r="TWD36" s="203"/>
      <c r="TWE36" s="203"/>
      <c r="TWF36" s="203"/>
      <c r="TWG36" s="203"/>
      <c r="TWH36" s="203"/>
      <c r="TWI36" s="203"/>
      <c r="TWJ36" s="203"/>
      <c r="TWK36" s="203"/>
      <c r="TWL36" s="203"/>
      <c r="TWM36" s="203"/>
      <c r="TWN36" s="203"/>
      <c r="TWO36" s="203"/>
      <c r="TWP36" s="203"/>
      <c r="TWQ36" s="203"/>
      <c r="TWR36" s="203"/>
      <c r="TWS36" s="203"/>
      <c r="TWT36" s="203"/>
      <c r="TWU36" s="203"/>
      <c r="TWV36" s="203"/>
      <c r="TWW36" s="203"/>
      <c r="TWX36" s="203"/>
      <c r="TWY36" s="203"/>
      <c r="TWZ36" s="203"/>
      <c r="TXA36" s="203"/>
      <c r="TXB36" s="203"/>
      <c r="TXC36" s="203"/>
      <c r="TXD36" s="203"/>
      <c r="TXE36" s="203"/>
      <c r="TXF36" s="203"/>
      <c r="TXG36" s="203"/>
      <c r="TXH36" s="203"/>
      <c r="TXI36" s="203"/>
      <c r="TXJ36" s="203"/>
      <c r="TXK36" s="203"/>
      <c r="TXL36" s="203"/>
      <c r="TXM36" s="203"/>
      <c r="TXN36" s="203"/>
      <c r="TXO36" s="203"/>
      <c r="TXP36" s="203"/>
      <c r="TXQ36" s="203"/>
      <c r="TXR36" s="203"/>
      <c r="TXS36" s="203"/>
      <c r="TXT36" s="203"/>
      <c r="TXU36" s="203"/>
      <c r="TXV36" s="203"/>
      <c r="TXW36" s="203"/>
      <c r="TXX36" s="203"/>
      <c r="TXY36" s="203"/>
      <c r="TXZ36" s="203"/>
      <c r="TYA36" s="203"/>
      <c r="TYB36" s="203"/>
      <c r="TYC36" s="203"/>
      <c r="TYD36" s="203"/>
      <c r="TYE36" s="203"/>
      <c r="TYF36" s="203"/>
      <c r="TYG36" s="203"/>
      <c r="TYH36" s="203"/>
      <c r="TYI36" s="203"/>
      <c r="TYJ36" s="203"/>
      <c r="TYK36" s="203"/>
      <c r="TYL36" s="203"/>
      <c r="TYM36" s="203"/>
      <c r="TYN36" s="203"/>
      <c r="TYO36" s="203"/>
      <c r="TYP36" s="203"/>
      <c r="TYQ36" s="203"/>
      <c r="TYR36" s="203"/>
      <c r="TYS36" s="203"/>
      <c r="TYT36" s="203"/>
      <c r="TYU36" s="203"/>
      <c r="TYV36" s="203"/>
      <c r="TYW36" s="203"/>
      <c r="TYX36" s="203"/>
      <c r="TYY36" s="203"/>
      <c r="TYZ36" s="203"/>
      <c r="TZA36" s="203"/>
      <c r="TZB36" s="203"/>
      <c r="TZC36" s="203"/>
      <c r="TZD36" s="203"/>
      <c r="TZE36" s="203"/>
      <c r="TZF36" s="203"/>
      <c r="TZG36" s="203"/>
      <c r="TZH36" s="203"/>
      <c r="TZI36" s="203"/>
      <c r="TZJ36" s="203"/>
      <c r="TZK36" s="203"/>
      <c r="TZL36" s="203"/>
      <c r="TZM36" s="203"/>
      <c r="TZN36" s="203"/>
      <c r="TZO36" s="203"/>
      <c r="TZP36" s="203"/>
      <c r="TZQ36" s="203"/>
      <c r="TZR36" s="203"/>
      <c r="TZS36" s="203"/>
      <c r="TZT36" s="203"/>
      <c r="TZU36" s="203"/>
      <c r="TZV36" s="203"/>
      <c r="TZW36" s="203"/>
      <c r="TZX36" s="203"/>
      <c r="TZY36" s="203"/>
      <c r="TZZ36" s="203"/>
      <c r="UAA36" s="203"/>
      <c r="UAB36" s="203"/>
      <c r="UAC36" s="203"/>
      <c r="UAD36" s="203"/>
      <c r="UAE36" s="203"/>
      <c r="UAF36" s="203"/>
      <c r="UAG36" s="203"/>
      <c r="UAH36" s="203"/>
      <c r="UAI36" s="203"/>
      <c r="UAJ36" s="203"/>
      <c r="UAK36" s="203"/>
      <c r="UAL36" s="203"/>
      <c r="UAM36" s="203"/>
      <c r="UAN36" s="203"/>
      <c r="UAO36" s="203"/>
      <c r="UAP36" s="203"/>
      <c r="UAQ36" s="203"/>
      <c r="UAR36" s="203"/>
      <c r="UAS36" s="203"/>
      <c r="UAT36" s="203"/>
      <c r="UAU36" s="203"/>
      <c r="UAV36" s="203"/>
      <c r="UAW36" s="203"/>
      <c r="UAX36" s="203"/>
      <c r="UAY36" s="203"/>
      <c r="UAZ36" s="203"/>
      <c r="UBA36" s="203"/>
      <c r="UBB36" s="203"/>
      <c r="UBC36" s="203"/>
      <c r="UBD36" s="203"/>
      <c r="UBE36" s="203"/>
      <c r="UBF36" s="203"/>
      <c r="UBG36" s="203"/>
      <c r="UBH36" s="203"/>
      <c r="UBI36" s="203"/>
      <c r="UBJ36" s="203"/>
      <c r="UBK36" s="203"/>
      <c r="UBL36" s="203"/>
      <c r="UBM36" s="203"/>
      <c r="UBN36" s="203"/>
      <c r="UBO36" s="203"/>
      <c r="UBP36" s="203"/>
      <c r="UBQ36" s="203"/>
      <c r="UBR36" s="203"/>
      <c r="UBS36" s="203"/>
      <c r="UBT36" s="203"/>
      <c r="UBU36" s="203"/>
      <c r="UBV36" s="203"/>
      <c r="UBW36" s="203"/>
      <c r="UBX36" s="203"/>
      <c r="UBY36" s="203"/>
      <c r="UBZ36" s="203"/>
      <c r="UCA36" s="203"/>
      <c r="UCB36" s="203"/>
      <c r="UCC36" s="203"/>
      <c r="UCD36" s="203"/>
      <c r="UCE36" s="203"/>
      <c r="UCF36" s="203"/>
      <c r="UCG36" s="203"/>
      <c r="UCH36" s="203"/>
      <c r="UCI36" s="203"/>
      <c r="UCJ36" s="203"/>
      <c r="UCK36" s="203"/>
      <c r="UCL36" s="203"/>
      <c r="UCM36" s="203"/>
      <c r="UCN36" s="203"/>
      <c r="UCO36" s="203"/>
      <c r="UCP36" s="203"/>
      <c r="UCQ36" s="203"/>
      <c r="UCR36" s="203"/>
      <c r="UCS36" s="203"/>
      <c r="UCT36" s="203"/>
      <c r="UCU36" s="203"/>
      <c r="UCV36" s="203"/>
      <c r="UCW36" s="203"/>
      <c r="UCX36" s="203"/>
      <c r="UCY36" s="203"/>
      <c r="UCZ36" s="203"/>
      <c r="UDA36" s="203"/>
      <c r="UDB36" s="203"/>
      <c r="UDC36" s="203"/>
      <c r="UDD36" s="203"/>
      <c r="UDE36" s="203"/>
      <c r="UDF36" s="203"/>
      <c r="UDG36" s="203"/>
      <c r="UDH36" s="203"/>
      <c r="UDI36" s="203"/>
      <c r="UDJ36" s="203"/>
      <c r="UDK36" s="203"/>
      <c r="UDL36" s="203"/>
      <c r="UDM36" s="203"/>
      <c r="UDN36" s="203"/>
      <c r="UDO36" s="203"/>
      <c r="UDP36" s="203"/>
      <c r="UDQ36" s="203"/>
      <c r="UDR36" s="203"/>
      <c r="UDS36" s="203"/>
      <c r="UDT36" s="203"/>
      <c r="UDU36" s="203"/>
      <c r="UDV36" s="203"/>
      <c r="UDW36" s="203"/>
      <c r="UDX36" s="203"/>
      <c r="UDY36" s="203"/>
      <c r="UDZ36" s="203"/>
      <c r="UEA36" s="203"/>
      <c r="UEB36" s="203"/>
      <c r="UEC36" s="203"/>
      <c r="UED36" s="203"/>
      <c r="UEE36" s="203"/>
      <c r="UEF36" s="203"/>
      <c r="UEG36" s="203"/>
      <c r="UEH36" s="203"/>
      <c r="UEI36" s="203"/>
      <c r="UEJ36" s="203"/>
      <c r="UEK36" s="203"/>
      <c r="UEL36" s="203"/>
      <c r="UEM36" s="203"/>
      <c r="UEN36" s="203"/>
      <c r="UEO36" s="203"/>
      <c r="UEP36" s="203"/>
      <c r="UEQ36" s="203"/>
      <c r="UER36" s="203"/>
      <c r="UES36" s="203"/>
      <c r="UET36" s="203"/>
      <c r="UEU36" s="203"/>
      <c r="UEV36" s="203"/>
      <c r="UEW36" s="203"/>
      <c r="UEX36" s="203"/>
      <c r="UEY36" s="203"/>
      <c r="UEZ36" s="203"/>
      <c r="UFA36" s="203"/>
      <c r="UFB36" s="203"/>
      <c r="UFC36" s="203"/>
      <c r="UFD36" s="203"/>
      <c r="UFE36" s="203"/>
      <c r="UFF36" s="203"/>
      <c r="UFG36" s="203"/>
      <c r="UFH36" s="203"/>
      <c r="UFI36" s="203"/>
      <c r="UFJ36" s="203"/>
      <c r="UFK36" s="203"/>
      <c r="UFL36" s="203"/>
      <c r="UFM36" s="203"/>
      <c r="UFN36" s="203"/>
      <c r="UFO36" s="203"/>
      <c r="UFP36" s="203"/>
      <c r="UFQ36" s="203"/>
      <c r="UFR36" s="203"/>
      <c r="UFS36" s="203"/>
      <c r="UFT36" s="203"/>
      <c r="UFU36" s="203"/>
      <c r="UFV36" s="203"/>
      <c r="UFW36" s="203"/>
      <c r="UFX36" s="203"/>
      <c r="UFY36" s="203"/>
      <c r="UFZ36" s="203"/>
      <c r="UGA36" s="203"/>
      <c r="UGB36" s="203"/>
      <c r="UGC36" s="203"/>
      <c r="UGD36" s="203"/>
      <c r="UGE36" s="203"/>
      <c r="UGF36" s="203"/>
      <c r="UGG36" s="203"/>
      <c r="UGH36" s="203"/>
      <c r="UGI36" s="203"/>
      <c r="UGJ36" s="203"/>
      <c r="UGK36" s="203"/>
      <c r="UGL36" s="203"/>
      <c r="UGM36" s="203"/>
      <c r="UGN36" s="203"/>
      <c r="UGO36" s="203"/>
      <c r="UGP36" s="203"/>
      <c r="UGQ36" s="203"/>
      <c r="UGR36" s="203"/>
      <c r="UGS36" s="203"/>
      <c r="UGT36" s="203"/>
      <c r="UGU36" s="203"/>
      <c r="UGV36" s="203"/>
      <c r="UGW36" s="203"/>
      <c r="UGX36" s="203"/>
      <c r="UGY36" s="203"/>
      <c r="UGZ36" s="203"/>
      <c r="UHA36" s="203"/>
      <c r="UHB36" s="203"/>
      <c r="UHC36" s="203"/>
      <c r="UHD36" s="203"/>
      <c r="UHE36" s="203"/>
      <c r="UHF36" s="203"/>
      <c r="UHG36" s="203"/>
      <c r="UHH36" s="203"/>
      <c r="UHI36" s="203"/>
      <c r="UHJ36" s="203"/>
      <c r="UHK36" s="203"/>
      <c r="UHL36" s="203"/>
      <c r="UHM36" s="203"/>
      <c r="UHN36" s="203"/>
      <c r="UHO36" s="203"/>
      <c r="UHP36" s="203"/>
      <c r="UHQ36" s="203"/>
      <c r="UHR36" s="203"/>
      <c r="UHS36" s="203"/>
      <c r="UHT36" s="203"/>
      <c r="UHU36" s="203"/>
      <c r="UHV36" s="203"/>
      <c r="UHW36" s="203"/>
      <c r="UHX36" s="203"/>
      <c r="UHY36" s="203"/>
      <c r="UHZ36" s="203"/>
      <c r="UIA36" s="203"/>
      <c r="UIB36" s="203"/>
      <c r="UIC36" s="203"/>
      <c r="UID36" s="203"/>
      <c r="UIE36" s="203"/>
      <c r="UIF36" s="203"/>
      <c r="UIG36" s="203"/>
      <c r="UIH36" s="203"/>
      <c r="UII36" s="203"/>
      <c r="UIJ36" s="203"/>
      <c r="UIK36" s="203"/>
      <c r="UIL36" s="203"/>
      <c r="UIM36" s="203"/>
      <c r="UIN36" s="203"/>
      <c r="UIO36" s="203"/>
      <c r="UIP36" s="203"/>
      <c r="UIQ36" s="203"/>
      <c r="UIR36" s="203"/>
      <c r="UIS36" s="203"/>
      <c r="UIT36" s="203"/>
      <c r="UIU36" s="203"/>
      <c r="UIV36" s="203"/>
      <c r="UIW36" s="203"/>
      <c r="UIX36" s="203"/>
      <c r="UIY36" s="203"/>
      <c r="UIZ36" s="203"/>
      <c r="UJA36" s="203"/>
      <c r="UJB36" s="203"/>
      <c r="UJC36" s="203"/>
      <c r="UJD36" s="203"/>
      <c r="UJE36" s="203"/>
      <c r="UJF36" s="203"/>
      <c r="UJG36" s="203"/>
      <c r="UJH36" s="203"/>
      <c r="UJI36" s="203"/>
      <c r="UJJ36" s="203"/>
      <c r="UJK36" s="203"/>
      <c r="UJL36" s="203"/>
      <c r="UJM36" s="203"/>
      <c r="UJN36" s="203"/>
      <c r="UJO36" s="203"/>
      <c r="UJP36" s="203"/>
      <c r="UJQ36" s="203"/>
      <c r="UJR36" s="203"/>
      <c r="UJS36" s="203"/>
      <c r="UJT36" s="203"/>
      <c r="UJU36" s="203"/>
      <c r="UJV36" s="203"/>
      <c r="UJW36" s="203"/>
      <c r="UJX36" s="203"/>
      <c r="UJY36" s="203"/>
      <c r="UJZ36" s="203"/>
      <c r="UKA36" s="203"/>
      <c r="UKB36" s="203"/>
      <c r="UKC36" s="203"/>
      <c r="UKD36" s="203"/>
      <c r="UKE36" s="203"/>
      <c r="UKF36" s="203"/>
      <c r="UKG36" s="203"/>
      <c r="UKH36" s="203"/>
      <c r="UKI36" s="203"/>
      <c r="UKJ36" s="203"/>
      <c r="UKK36" s="203"/>
      <c r="UKL36" s="203"/>
      <c r="UKM36" s="203"/>
      <c r="UKN36" s="203"/>
      <c r="UKO36" s="203"/>
      <c r="UKP36" s="203"/>
      <c r="UKQ36" s="203"/>
      <c r="UKR36" s="203"/>
      <c r="UKS36" s="203"/>
      <c r="UKT36" s="203"/>
      <c r="UKU36" s="203"/>
      <c r="UKV36" s="203"/>
      <c r="UKW36" s="203"/>
      <c r="UKX36" s="203"/>
      <c r="UKY36" s="203"/>
      <c r="UKZ36" s="203"/>
      <c r="ULA36" s="203"/>
      <c r="ULB36" s="203"/>
      <c r="ULC36" s="203"/>
      <c r="ULD36" s="203"/>
      <c r="ULE36" s="203"/>
      <c r="ULF36" s="203"/>
      <c r="ULG36" s="203"/>
      <c r="ULH36" s="203"/>
      <c r="ULI36" s="203"/>
      <c r="ULJ36" s="203"/>
      <c r="ULK36" s="203"/>
      <c r="ULL36" s="203"/>
      <c r="ULM36" s="203"/>
      <c r="ULN36" s="203"/>
      <c r="ULO36" s="203"/>
      <c r="ULP36" s="203"/>
      <c r="ULQ36" s="203"/>
      <c r="ULR36" s="203"/>
      <c r="ULS36" s="203"/>
      <c r="ULT36" s="203"/>
      <c r="ULU36" s="203"/>
      <c r="ULV36" s="203"/>
      <c r="ULW36" s="203"/>
      <c r="ULX36" s="203"/>
      <c r="ULY36" s="203"/>
      <c r="ULZ36" s="203"/>
      <c r="UMA36" s="203"/>
      <c r="UMB36" s="203"/>
      <c r="UMC36" s="203"/>
      <c r="UMD36" s="203"/>
      <c r="UME36" s="203"/>
      <c r="UMF36" s="203"/>
      <c r="UMG36" s="203"/>
      <c r="UMH36" s="203"/>
      <c r="UMI36" s="203"/>
      <c r="UMJ36" s="203"/>
      <c r="UMK36" s="203"/>
      <c r="UML36" s="203"/>
      <c r="UMM36" s="203"/>
      <c r="UMN36" s="203"/>
      <c r="UMO36" s="203"/>
      <c r="UMP36" s="203"/>
      <c r="UMQ36" s="203"/>
      <c r="UMR36" s="203"/>
      <c r="UMS36" s="203"/>
      <c r="UMT36" s="203"/>
      <c r="UMU36" s="203"/>
      <c r="UMV36" s="203"/>
      <c r="UMW36" s="203"/>
      <c r="UMX36" s="203"/>
      <c r="UMY36" s="203"/>
      <c r="UMZ36" s="203"/>
      <c r="UNA36" s="203"/>
      <c r="UNB36" s="203"/>
      <c r="UNC36" s="203"/>
      <c r="UND36" s="203"/>
      <c r="UNE36" s="203"/>
      <c r="UNF36" s="203"/>
      <c r="UNG36" s="203"/>
      <c r="UNH36" s="203"/>
      <c r="UNI36" s="203"/>
      <c r="UNJ36" s="203"/>
      <c r="UNK36" s="203"/>
      <c r="UNL36" s="203"/>
      <c r="UNM36" s="203"/>
      <c r="UNN36" s="203"/>
      <c r="UNO36" s="203"/>
      <c r="UNP36" s="203"/>
      <c r="UNQ36" s="203"/>
      <c r="UNR36" s="203"/>
      <c r="UNS36" s="203"/>
      <c r="UNT36" s="203"/>
      <c r="UNU36" s="203"/>
      <c r="UNV36" s="203"/>
      <c r="UNW36" s="203"/>
      <c r="UNX36" s="203"/>
      <c r="UNY36" s="203"/>
      <c r="UNZ36" s="203"/>
      <c r="UOA36" s="203"/>
      <c r="UOB36" s="203"/>
      <c r="UOC36" s="203"/>
      <c r="UOD36" s="203"/>
      <c r="UOE36" s="203"/>
      <c r="UOF36" s="203"/>
      <c r="UOG36" s="203"/>
      <c r="UOH36" s="203"/>
      <c r="UOI36" s="203"/>
      <c r="UOJ36" s="203"/>
      <c r="UOK36" s="203"/>
      <c r="UOL36" s="203"/>
      <c r="UOM36" s="203"/>
      <c r="UON36" s="203"/>
      <c r="UOO36" s="203"/>
      <c r="UOP36" s="203"/>
      <c r="UOQ36" s="203"/>
      <c r="UOR36" s="203"/>
      <c r="UOS36" s="203"/>
      <c r="UOT36" s="203"/>
      <c r="UOU36" s="203"/>
      <c r="UOV36" s="203"/>
      <c r="UOW36" s="203"/>
      <c r="UOX36" s="203"/>
      <c r="UOY36" s="203"/>
      <c r="UOZ36" s="203"/>
      <c r="UPA36" s="203"/>
      <c r="UPB36" s="203"/>
      <c r="UPC36" s="203"/>
      <c r="UPD36" s="203"/>
      <c r="UPE36" s="203"/>
      <c r="UPF36" s="203"/>
      <c r="UPG36" s="203"/>
      <c r="UPH36" s="203"/>
      <c r="UPI36" s="203"/>
      <c r="UPJ36" s="203"/>
      <c r="UPK36" s="203"/>
      <c r="UPL36" s="203"/>
      <c r="UPM36" s="203"/>
      <c r="UPN36" s="203"/>
      <c r="UPO36" s="203"/>
      <c r="UPP36" s="203"/>
      <c r="UPQ36" s="203"/>
      <c r="UPR36" s="203"/>
      <c r="UPS36" s="203"/>
      <c r="UPT36" s="203"/>
      <c r="UPU36" s="203"/>
      <c r="UPV36" s="203"/>
      <c r="UPW36" s="203"/>
      <c r="UPX36" s="203"/>
      <c r="UPY36" s="203"/>
      <c r="UPZ36" s="203"/>
      <c r="UQA36" s="203"/>
      <c r="UQB36" s="203"/>
      <c r="UQC36" s="203"/>
      <c r="UQD36" s="203"/>
      <c r="UQE36" s="203"/>
      <c r="UQF36" s="203"/>
      <c r="UQG36" s="203"/>
      <c r="UQH36" s="203"/>
      <c r="UQI36" s="203"/>
      <c r="UQJ36" s="203"/>
      <c r="UQK36" s="203"/>
      <c r="UQL36" s="203"/>
      <c r="UQM36" s="203"/>
      <c r="UQN36" s="203"/>
      <c r="UQO36" s="203"/>
      <c r="UQP36" s="203"/>
      <c r="UQQ36" s="203"/>
      <c r="UQR36" s="203"/>
      <c r="UQS36" s="203"/>
      <c r="UQT36" s="203"/>
      <c r="UQU36" s="203"/>
      <c r="UQV36" s="203"/>
      <c r="UQW36" s="203"/>
      <c r="UQX36" s="203"/>
      <c r="UQY36" s="203"/>
      <c r="UQZ36" s="203"/>
      <c r="URA36" s="203"/>
      <c r="URB36" s="203"/>
      <c r="URC36" s="203"/>
      <c r="URD36" s="203"/>
      <c r="URE36" s="203"/>
      <c r="URF36" s="203"/>
      <c r="URG36" s="203"/>
      <c r="URH36" s="203"/>
      <c r="URI36" s="203"/>
      <c r="URJ36" s="203"/>
      <c r="URK36" s="203"/>
      <c r="URL36" s="203"/>
      <c r="URM36" s="203"/>
      <c r="URN36" s="203"/>
      <c r="URO36" s="203"/>
      <c r="URP36" s="203"/>
      <c r="URQ36" s="203"/>
      <c r="URR36" s="203"/>
      <c r="URS36" s="203"/>
      <c r="URT36" s="203"/>
      <c r="URU36" s="203"/>
      <c r="URV36" s="203"/>
      <c r="URW36" s="203"/>
      <c r="URX36" s="203"/>
      <c r="URY36" s="203"/>
      <c r="URZ36" s="203"/>
      <c r="USA36" s="203"/>
      <c r="USB36" s="203"/>
      <c r="USC36" s="203"/>
      <c r="USD36" s="203"/>
      <c r="USE36" s="203"/>
      <c r="USF36" s="203"/>
      <c r="USG36" s="203"/>
      <c r="USH36" s="203"/>
      <c r="USI36" s="203"/>
      <c r="USJ36" s="203"/>
      <c r="USK36" s="203"/>
      <c r="USL36" s="203"/>
      <c r="USM36" s="203"/>
      <c r="USN36" s="203"/>
      <c r="USO36" s="203"/>
      <c r="USP36" s="203"/>
      <c r="USQ36" s="203"/>
      <c r="USR36" s="203"/>
      <c r="USS36" s="203"/>
      <c r="UST36" s="203"/>
      <c r="USU36" s="203"/>
      <c r="USV36" s="203"/>
      <c r="USW36" s="203"/>
      <c r="USX36" s="203"/>
      <c r="USY36" s="203"/>
      <c r="USZ36" s="203"/>
      <c r="UTA36" s="203"/>
      <c r="UTB36" s="203"/>
      <c r="UTC36" s="203"/>
      <c r="UTD36" s="203"/>
      <c r="UTE36" s="203"/>
      <c r="UTF36" s="203"/>
      <c r="UTG36" s="203"/>
      <c r="UTH36" s="203"/>
      <c r="UTI36" s="203"/>
      <c r="UTJ36" s="203"/>
      <c r="UTK36" s="203"/>
      <c r="UTL36" s="203"/>
      <c r="UTM36" s="203"/>
      <c r="UTN36" s="203"/>
      <c r="UTO36" s="203"/>
      <c r="UTP36" s="203"/>
      <c r="UTQ36" s="203"/>
      <c r="UTR36" s="203"/>
      <c r="UTS36" s="203"/>
      <c r="UTT36" s="203"/>
      <c r="UTU36" s="203"/>
      <c r="UTV36" s="203"/>
      <c r="UTW36" s="203"/>
      <c r="UTX36" s="203"/>
      <c r="UTY36" s="203"/>
      <c r="UTZ36" s="203"/>
      <c r="UUA36" s="203"/>
      <c r="UUB36" s="203"/>
      <c r="UUC36" s="203"/>
      <c r="UUD36" s="203"/>
      <c r="UUE36" s="203"/>
      <c r="UUF36" s="203"/>
      <c r="UUG36" s="203"/>
      <c r="UUH36" s="203"/>
      <c r="UUI36" s="203"/>
      <c r="UUJ36" s="203"/>
      <c r="UUK36" s="203"/>
      <c r="UUL36" s="203"/>
      <c r="UUM36" s="203"/>
      <c r="UUN36" s="203"/>
      <c r="UUO36" s="203"/>
      <c r="UUP36" s="203"/>
      <c r="UUQ36" s="203"/>
      <c r="UUR36" s="203"/>
      <c r="UUS36" s="203"/>
      <c r="UUT36" s="203"/>
      <c r="UUU36" s="203"/>
      <c r="UUV36" s="203"/>
      <c r="UUW36" s="203"/>
      <c r="UUX36" s="203"/>
      <c r="UUY36" s="203"/>
      <c r="UUZ36" s="203"/>
      <c r="UVA36" s="203"/>
      <c r="UVB36" s="203"/>
      <c r="UVC36" s="203"/>
      <c r="UVD36" s="203"/>
      <c r="UVE36" s="203"/>
      <c r="UVF36" s="203"/>
      <c r="UVG36" s="203"/>
      <c r="UVH36" s="203"/>
      <c r="UVI36" s="203"/>
      <c r="UVJ36" s="203"/>
      <c r="UVK36" s="203"/>
      <c r="UVL36" s="203"/>
      <c r="UVM36" s="203"/>
      <c r="UVN36" s="203"/>
      <c r="UVO36" s="203"/>
      <c r="UVP36" s="203"/>
      <c r="UVQ36" s="203"/>
      <c r="UVR36" s="203"/>
      <c r="UVS36" s="203"/>
      <c r="UVT36" s="203"/>
      <c r="UVU36" s="203"/>
      <c r="UVV36" s="203"/>
      <c r="UVW36" s="203"/>
      <c r="UVX36" s="203"/>
      <c r="UVY36" s="203"/>
      <c r="UVZ36" s="203"/>
      <c r="UWA36" s="203"/>
      <c r="UWB36" s="203"/>
      <c r="UWC36" s="203"/>
      <c r="UWD36" s="203"/>
      <c r="UWE36" s="203"/>
      <c r="UWF36" s="203"/>
      <c r="UWG36" s="203"/>
      <c r="UWH36" s="203"/>
      <c r="UWI36" s="203"/>
      <c r="UWJ36" s="203"/>
      <c r="UWK36" s="203"/>
      <c r="UWL36" s="203"/>
      <c r="UWM36" s="203"/>
      <c r="UWN36" s="203"/>
      <c r="UWO36" s="203"/>
      <c r="UWP36" s="203"/>
      <c r="UWQ36" s="203"/>
      <c r="UWR36" s="203"/>
      <c r="UWS36" s="203"/>
      <c r="UWT36" s="203"/>
      <c r="UWU36" s="203"/>
      <c r="UWV36" s="203"/>
      <c r="UWW36" s="203"/>
      <c r="UWX36" s="203"/>
      <c r="UWY36" s="203"/>
      <c r="UWZ36" s="203"/>
      <c r="UXA36" s="203"/>
      <c r="UXB36" s="203"/>
      <c r="UXC36" s="203"/>
      <c r="UXD36" s="203"/>
      <c r="UXE36" s="203"/>
      <c r="UXF36" s="203"/>
      <c r="UXG36" s="203"/>
      <c r="UXH36" s="203"/>
      <c r="UXI36" s="203"/>
      <c r="UXJ36" s="203"/>
      <c r="UXK36" s="203"/>
      <c r="UXL36" s="203"/>
      <c r="UXM36" s="203"/>
      <c r="UXN36" s="203"/>
      <c r="UXO36" s="203"/>
      <c r="UXP36" s="203"/>
      <c r="UXQ36" s="203"/>
      <c r="UXR36" s="203"/>
      <c r="UXS36" s="203"/>
      <c r="UXT36" s="203"/>
      <c r="UXU36" s="203"/>
      <c r="UXV36" s="203"/>
      <c r="UXW36" s="203"/>
      <c r="UXX36" s="203"/>
      <c r="UXY36" s="203"/>
      <c r="UXZ36" s="203"/>
      <c r="UYA36" s="203"/>
      <c r="UYB36" s="203"/>
      <c r="UYC36" s="203"/>
      <c r="UYD36" s="203"/>
      <c r="UYE36" s="203"/>
      <c r="UYF36" s="203"/>
      <c r="UYG36" s="203"/>
      <c r="UYH36" s="203"/>
      <c r="UYI36" s="203"/>
      <c r="UYJ36" s="203"/>
      <c r="UYK36" s="203"/>
      <c r="UYL36" s="203"/>
      <c r="UYM36" s="203"/>
      <c r="UYN36" s="203"/>
      <c r="UYO36" s="203"/>
      <c r="UYP36" s="203"/>
      <c r="UYQ36" s="203"/>
      <c r="UYR36" s="203"/>
      <c r="UYS36" s="203"/>
      <c r="UYT36" s="203"/>
      <c r="UYU36" s="203"/>
      <c r="UYV36" s="203"/>
      <c r="UYW36" s="203"/>
      <c r="UYX36" s="203"/>
      <c r="UYY36" s="203"/>
      <c r="UYZ36" s="203"/>
      <c r="UZA36" s="203"/>
      <c r="UZB36" s="203"/>
      <c r="UZC36" s="203"/>
      <c r="UZD36" s="203"/>
      <c r="UZE36" s="203"/>
      <c r="UZF36" s="203"/>
      <c r="UZG36" s="203"/>
      <c r="UZH36" s="203"/>
      <c r="UZI36" s="203"/>
      <c r="UZJ36" s="203"/>
      <c r="UZK36" s="203"/>
      <c r="UZL36" s="203"/>
      <c r="UZM36" s="203"/>
      <c r="UZN36" s="203"/>
      <c r="UZO36" s="203"/>
      <c r="UZP36" s="203"/>
      <c r="UZQ36" s="203"/>
      <c r="UZR36" s="203"/>
      <c r="UZS36" s="203"/>
      <c r="UZT36" s="203"/>
      <c r="UZU36" s="203"/>
      <c r="UZV36" s="203"/>
      <c r="UZW36" s="203"/>
      <c r="UZX36" s="203"/>
      <c r="UZY36" s="203"/>
      <c r="UZZ36" s="203"/>
      <c r="VAA36" s="203"/>
      <c r="VAB36" s="203"/>
      <c r="VAC36" s="203"/>
      <c r="VAD36" s="203"/>
      <c r="VAE36" s="203"/>
      <c r="VAF36" s="203"/>
      <c r="VAG36" s="203"/>
      <c r="VAH36" s="203"/>
      <c r="VAI36" s="203"/>
      <c r="VAJ36" s="203"/>
      <c r="VAK36" s="203"/>
      <c r="VAL36" s="203"/>
      <c r="VAM36" s="203"/>
      <c r="VAN36" s="203"/>
      <c r="VAO36" s="203"/>
      <c r="VAP36" s="203"/>
      <c r="VAQ36" s="203"/>
      <c r="VAR36" s="203"/>
      <c r="VAS36" s="203"/>
      <c r="VAT36" s="203"/>
      <c r="VAU36" s="203"/>
      <c r="VAV36" s="203"/>
      <c r="VAW36" s="203"/>
      <c r="VAX36" s="203"/>
      <c r="VAY36" s="203"/>
      <c r="VAZ36" s="203"/>
      <c r="VBA36" s="203"/>
      <c r="VBB36" s="203"/>
      <c r="VBC36" s="203"/>
      <c r="VBD36" s="203"/>
      <c r="VBE36" s="203"/>
      <c r="VBF36" s="203"/>
      <c r="VBG36" s="203"/>
      <c r="VBH36" s="203"/>
      <c r="VBI36" s="203"/>
      <c r="VBJ36" s="203"/>
      <c r="VBK36" s="203"/>
      <c r="VBL36" s="203"/>
      <c r="VBM36" s="203"/>
      <c r="VBN36" s="203"/>
      <c r="VBO36" s="203"/>
      <c r="VBP36" s="203"/>
      <c r="VBQ36" s="203"/>
      <c r="VBR36" s="203"/>
      <c r="VBS36" s="203"/>
      <c r="VBT36" s="203"/>
      <c r="VBU36" s="203"/>
      <c r="VBV36" s="203"/>
      <c r="VBW36" s="203"/>
      <c r="VBX36" s="203"/>
      <c r="VBY36" s="203"/>
      <c r="VBZ36" s="203"/>
      <c r="VCA36" s="203"/>
      <c r="VCB36" s="203"/>
      <c r="VCC36" s="203"/>
      <c r="VCD36" s="203"/>
      <c r="VCE36" s="203"/>
      <c r="VCF36" s="203"/>
      <c r="VCG36" s="203"/>
      <c r="VCH36" s="203"/>
      <c r="VCI36" s="203"/>
      <c r="VCJ36" s="203"/>
      <c r="VCK36" s="203"/>
      <c r="VCL36" s="203"/>
      <c r="VCM36" s="203"/>
      <c r="VCN36" s="203"/>
      <c r="VCO36" s="203"/>
      <c r="VCP36" s="203"/>
      <c r="VCQ36" s="203"/>
      <c r="VCR36" s="203"/>
      <c r="VCS36" s="203"/>
      <c r="VCT36" s="203"/>
      <c r="VCU36" s="203"/>
      <c r="VCV36" s="203"/>
      <c r="VCW36" s="203"/>
      <c r="VCX36" s="203"/>
      <c r="VCY36" s="203"/>
      <c r="VCZ36" s="203"/>
      <c r="VDA36" s="203"/>
      <c r="VDB36" s="203"/>
      <c r="VDC36" s="203"/>
      <c r="VDD36" s="203"/>
      <c r="VDE36" s="203"/>
      <c r="VDF36" s="203"/>
      <c r="VDG36" s="203"/>
      <c r="VDH36" s="203"/>
      <c r="VDI36" s="203"/>
      <c r="VDJ36" s="203"/>
      <c r="VDK36" s="203"/>
      <c r="VDL36" s="203"/>
      <c r="VDM36" s="203"/>
      <c r="VDN36" s="203"/>
      <c r="VDO36" s="203"/>
      <c r="VDP36" s="203"/>
      <c r="VDQ36" s="203"/>
      <c r="VDR36" s="203"/>
      <c r="VDS36" s="203"/>
      <c r="VDT36" s="203"/>
      <c r="VDU36" s="203"/>
      <c r="VDV36" s="203"/>
      <c r="VDW36" s="203"/>
      <c r="VDX36" s="203"/>
      <c r="VDY36" s="203"/>
      <c r="VDZ36" s="203"/>
      <c r="VEA36" s="203"/>
      <c r="VEB36" s="203"/>
      <c r="VEC36" s="203"/>
      <c r="VED36" s="203"/>
      <c r="VEE36" s="203"/>
      <c r="VEF36" s="203"/>
      <c r="VEG36" s="203"/>
      <c r="VEH36" s="203"/>
      <c r="VEI36" s="203"/>
      <c r="VEJ36" s="203"/>
      <c r="VEK36" s="203"/>
      <c r="VEL36" s="203"/>
      <c r="VEM36" s="203"/>
      <c r="VEN36" s="203"/>
      <c r="VEO36" s="203"/>
      <c r="VEP36" s="203"/>
      <c r="VEQ36" s="203"/>
      <c r="VER36" s="203"/>
      <c r="VES36" s="203"/>
      <c r="VET36" s="203"/>
      <c r="VEU36" s="203"/>
      <c r="VEV36" s="203"/>
      <c r="VEW36" s="203"/>
      <c r="VEX36" s="203"/>
      <c r="VEY36" s="203"/>
      <c r="VEZ36" s="203"/>
      <c r="VFA36" s="203"/>
      <c r="VFB36" s="203"/>
      <c r="VFC36" s="203"/>
      <c r="VFD36" s="203"/>
      <c r="VFE36" s="203"/>
      <c r="VFF36" s="203"/>
      <c r="VFG36" s="203"/>
      <c r="VFH36" s="203"/>
      <c r="VFI36" s="203"/>
      <c r="VFJ36" s="203"/>
      <c r="VFK36" s="203"/>
      <c r="VFL36" s="203"/>
      <c r="VFM36" s="203"/>
      <c r="VFN36" s="203"/>
      <c r="VFO36" s="203"/>
      <c r="VFP36" s="203"/>
      <c r="VFQ36" s="203"/>
      <c r="VFR36" s="203"/>
      <c r="VFS36" s="203"/>
      <c r="VFT36" s="203"/>
      <c r="VFU36" s="203"/>
      <c r="VFV36" s="203"/>
      <c r="VFW36" s="203"/>
      <c r="VFX36" s="203"/>
      <c r="VFY36" s="203"/>
      <c r="VFZ36" s="203"/>
      <c r="VGA36" s="203"/>
      <c r="VGB36" s="203"/>
      <c r="VGC36" s="203"/>
      <c r="VGD36" s="203"/>
      <c r="VGE36" s="203"/>
      <c r="VGF36" s="203"/>
      <c r="VGG36" s="203"/>
      <c r="VGH36" s="203"/>
      <c r="VGI36" s="203"/>
      <c r="VGJ36" s="203"/>
      <c r="VGK36" s="203"/>
      <c r="VGL36" s="203"/>
      <c r="VGM36" s="203"/>
      <c r="VGN36" s="203"/>
      <c r="VGO36" s="203"/>
      <c r="VGP36" s="203"/>
      <c r="VGQ36" s="203"/>
      <c r="VGR36" s="203"/>
      <c r="VGS36" s="203"/>
      <c r="VGT36" s="203"/>
      <c r="VGU36" s="203"/>
      <c r="VGV36" s="203"/>
      <c r="VGW36" s="203"/>
      <c r="VGX36" s="203"/>
      <c r="VGY36" s="203"/>
      <c r="VGZ36" s="203"/>
      <c r="VHA36" s="203"/>
      <c r="VHB36" s="203"/>
      <c r="VHC36" s="203"/>
      <c r="VHD36" s="203"/>
      <c r="VHE36" s="203"/>
      <c r="VHF36" s="203"/>
      <c r="VHG36" s="203"/>
      <c r="VHH36" s="203"/>
      <c r="VHI36" s="203"/>
      <c r="VHJ36" s="203"/>
      <c r="VHK36" s="203"/>
      <c r="VHL36" s="203"/>
      <c r="VHM36" s="203"/>
      <c r="VHN36" s="203"/>
      <c r="VHO36" s="203"/>
      <c r="VHP36" s="203"/>
      <c r="VHQ36" s="203"/>
      <c r="VHR36" s="203"/>
      <c r="VHS36" s="203"/>
      <c r="VHT36" s="203"/>
      <c r="VHU36" s="203"/>
      <c r="VHV36" s="203"/>
      <c r="VHW36" s="203"/>
      <c r="VHX36" s="203"/>
      <c r="VHY36" s="203"/>
      <c r="VHZ36" s="203"/>
      <c r="VIA36" s="203"/>
      <c r="VIB36" s="203"/>
      <c r="VIC36" s="203"/>
      <c r="VID36" s="203"/>
      <c r="VIE36" s="203"/>
      <c r="VIF36" s="203"/>
      <c r="VIG36" s="203"/>
      <c r="VIH36" s="203"/>
      <c r="VII36" s="203"/>
      <c r="VIJ36" s="203"/>
      <c r="VIK36" s="203"/>
      <c r="VIL36" s="203"/>
      <c r="VIM36" s="203"/>
      <c r="VIN36" s="203"/>
      <c r="VIO36" s="203"/>
      <c r="VIP36" s="203"/>
      <c r="VIQ36" s="203"/>
      <c r="VIR36" s="203"/>
      <c r="VIS36" s="203"/>
      <c r="VIT36" s="203"/>
      <c r="VIU36" s="203"/>
      <c r="VIV36" s="203"/>
      <c r="VIW36" s="203"/>
      <c r="VIX36" s="203"/>
      <c r="VIY36" s="203"/>
      <c r="VIZ36" s="203"/>
      <c r="VJA36" s="203"/>
      <c r="VJB36" s="203"/>
      <c r="VJC36" s="203"/>
      <c r="VJD36" s="203"/>
      <c r="VJE36" s="203"/>
      <c r="VJF36" s="203"/>
      <c r="VJG36" s="203"/>
      <c r="VJH36" s="203"/>
      <c r="VJI36" s="203"/>
      <c r="VJJ36" s="203"/>
      <c r="VJK36" s="203"/>
      <c r="VJL36" s="203"/>
      <c r="VJM36" s="203"/>
      <c r="VJN36" s="203"/>
      <c r="VJO36" s="203"/>
      <c r="VJP36" s="203"/>
      <c r="VJQ36" s="203"/>
      <c r="VJR36" s="203"/>
      <c r="VJS36" s="203"/>
      <c r="VJT36" s="203"/>
      <c r="VJU36" s="203"/>
      <c r="VJV36" s="203"/>
      <c r="VJW36" s="203"/>
      <c r="VJX36" s="203"/>
      <c r="VJY36" s="203"/>
      <c r="VJZ36" s="203"/>
      <c r="VKA36" s="203"/>
      <c r="VKB36" s="203"/>
      <c r="VKC36" s="203"/>
      <c r="VKD36" s="203"/>
      <c r="VKE36" s="203"/>
      <c r="VKF36" s="203"/>
      <c r="VKG36" s="203"/>
      <c r="VKH36" s="203"/>
      <c r="VKI36" s="203"/>
      <c r="VKJ36" s="203"/>
      <c r="VKK36" s="203"/>
      <c r="VKL36" s="203"/>
      <c r="VKM36" s="203"/>
      <c r="VKN36" s="203"/>
      <c r="VKO36" s="203"/>
      <c r="VKP36" s="203"/>
      <c r="VKQ36" s="203"/>
      <c r="VKR36" s="203"/>
      <c r="VKS36" s="203"/>
      <c r="VKT36" s="203"/>
      <c r="VKU36" s="203"/>
      <c r="VKV36" s="203"/>
      <c r="VKW36" s="203"/>
      <c r="VKX36" s="203"/>
      <c r="VKY36" s="203"/>
      <c r="VKZ36" s="203"/>
      <c r="VLA36" s="203"/>
      <c r="VLB36" s="203"/>
      <c r="VLC36" s="203"/>
      <c r="VLD36" s="203"/>
      <c r="VLE36" s="203"/>
      <c r="VLF36" s="203"/>
      <c r="VLG36" s="203"/>
      <c r="VLH36" s="203"/>
      <c r="VLI36" s="203"/>
      <c r="VLJ36" s="203"/>
      <c r="VLK36" s="203"/>
      <c r="VLL36" s="203"/>
      <c r="VLM36" s="203"/>
      <c r="VLN36" s="203"/>
      <c r="VLO36" s="203"/>
      <c r="VLP36" s="203"/>
      <c r="VLQ36" s="203"/>
      <c r="VLR36" s="203"/>
      <c r="VLS36" s="203"/>
      <c r="VLT36" s="203"/>
      <c r="VLU36" s="203"/>
      <c r="VLV36" s="203"/>
      <c r="VLW36" s="203"/>
      <c r="VLX36" s="203"/>
      <c r="VLY36" s="203"/>
      <c r="VLZ36" s="203"/>
      <c r="VMA36" s="203"/>
      <c r="VMB36" s="203"/>
      <c r="VMC36" s="203"/>
      <c r="VMD36" s="203"/>
      <c r="VME36" s="203"/>
      <c r="VMF36" s="203"/>
      <c r="VMG36" s="203"/>
      <c r="VMH36" s="203"/>
      <c r="VMI36" s="203"/>
      <c r="VMJ36" s="203"/>
      <c r="VMK36" s="203"/>
      <c r="VML36" s="203"/>
      <c r="VMM36" s="203"/>
      <c r="VMN36" s="203"/>
      <c r="VMO36" s="203"/>
      <c r="VMP36" s="203"/>
      <c r="VMQ36" s="203"/>
      <c r="VMR36" s="203"/>
      <c r="VMS36" s="203"/>
      <c r="VMT36" s="203"/>
      <c r="VMU36" s="203"/>
      <c r="VMV36" s="203"/>
      <c r="VMW36" s="203"/>
      <c r="VMX36" s="203"/>
      <c r="VMY36" s="203"/>
      <c r="VMZ36" s="203"/>
      <c r="VNA36" s="203"/>
      <c r="VNB36" s="203"/>
      <c r="VNC36" s="203"/>
      <c r="VND36" s="203"/>
      <c r="VNE36" s="203"/>
      <c r="VNF36" s="203"/>
      <c r="VNG36" s="203"/>
      <c r="VNH36" s="203"/>
      <c r="VNI36" s="203"/>
      <c r="VNJ36" s="203"/>
      <c r="VNK36" s="203"/>
      <c r="VNL36" s="203"/>
      <c r="VNM36" s="203"/>
      <c r="VNN36" s="203"/>
      <c r="VNO36" s="203"/>
      <c r="VNP36" s="203"/>
      <c r="VNQ36" s="203"/>
      <c r="VNR36" s="203"/>
      <c r="VNS36" s="203"/>
      <c r="VNT36" s="203"/>
      <c r="VNU36" s="203"/>
      <c r="VNV36" s="203"/>
      <c r="VNW36" s="203"/>
      <c r="VNX36" s="203"/>
      <c r="VNY36" s="203"/>
      <c r="VNZ36" s="203"/>
      <c r="VOA36" s="203"/>
      <c r="VOB36" s="203"/>
      <c r="VOC36" s="203"/>
      <c r="VOD36" s="203"/>
      <c r="VOE36" s="203"/>
      <c r="VOF36" s="203"/>
      <c r="VOG36" s="203"/>
      <c r="VOH36" s="203"/>
      <c r="VOI36" s="203"/>
      <c r="VOJ36" s="203"/>
      <c r="VOK36" s="203"/>
      <c r="VOL36" s="203"/>
      <c r="VOM36" s="203"/>
      <c r="VON36" s="203"/>
      <c r="VOO36" s="203"/>
      <c r="VOP36" s="203"/>
      <c r="VOQ36" s="203"/>
      <c r="VOR36" s="203"/>
      <c r="VOS36" s="203"/>
      <c r="VOT36" s="203"/>
      <c r="VOU36" s="203"/>
      <c r="VOV36" s="203"/>
      <c r="VOW36" s="203"/>
      <c r="VOX36" s="203"/>
      <c r="VOY36" s="203"/>
      <c r="VOZ36" s="203"/>
      <c r="VPA36" s="203"/>
      <c r="VPB36" s="203"/>
      <c r="VPC36" s="203"/>
      <c r="VPD36" s="203"/>
      <c r="VPE36" s="203"/>
      <c r="VPF36" s="203"/>
      <c r="VPG36" s="203"/>
      <c r="VPH36" s="203"/>
      <c r="VPI36" s="203"/>
      <c r="VPJ36" s="203"/>
      <c r="VPK36" s="203"/>
      <c r="VPL36" s="203"/>
      <c r="VPM36" s="203"/>
      <c r="VPN36" s="203"/>
      <c r="VPO36" s="203"/>
      <c r="VPP36" s="203"/>
      <c r="VPQ36" s="203"/>
      <c r="VPR36" s="203"/>
      <c r="VPS36" s="203"/>
      <c r="VPT36" s="203"/>
      <c r="VPU36" s="203"/>
      <c r="VPV36" s="203"/>
      <c r="VPW36" s="203"/>
      <c r="VPX36" s="203"/>
      <c r="VPY36" s="203"/>
      <c r="VPZ36" s="203"/>
      <c r="VQA36" s="203"/>
      <c r="VQB36" s="203"/>
      <c r="VQC36" s="203"/>
      <c r="VQD36" s="203"/>
      <c r="VQE36" s="203"/>
      <c r="VQF36" s="203"/>
      <c r="VQG36" s="203"/>
      <c r="VQH36" s="203"/>
      <c r="VQI36" s="203"/>
      <c r="VQJ36" s="203"/>
      <c r="VQK36" s="203"/>
      <c r="VQL36" s="203"/>
      <c r="VQM36" s="203"/>
      <c r="VQN36" s="203"/>
      <c r="VQO36" s="203"/>
      <c r="VQP36" s="203"/>
      <c r="VQQ36" s="203"/>
      <c r="VQR36" s="203"/>
      <c r="VQS36" s="203"/>
      <c r="VQT36" s="203"/>
      <c r="VQU36" s="203"/>
      <c r="VQV36" s="203"/>
      <c r="VQW36" s="203"/>
      <c r="VQX36" s="203"/>
      <c r="VQY36" s="203"/>
      <c r="VQZ36" s="203"/>
      <c r="VRA36" s="203"/>
      <c r="VRB36" s="203"/>
      <c r="VRC36" s="203"/>
      <c r="VRD36" s="203"/>
      <c r="VRE36" s="203"/>
      <c r="VRF36" s="203"/>
      <c r="VRG36" s="203"/>
      <c r="VRH36" s="203"/>
      <c r="VRI36" s="203"/>
      <c r="VRJ36" s="203"/>
      <c r="VRK36" s="203"/>
      <c r="VRL36" s="203"/>
      <c r="VRM36" s="203"/>
      <c r="VRN36" s="203"/>
      <c r="VRO36" s="203"/>
      <c r="VRP36" s="203"/>
      <c r="VRQ36" s="203"/>
      <c r="VRR36" s="203"/>
      <c r="VRS36" s="203"/>
      <c r="VRT36" s="203"/>
      <c r="VRU36" s="203"/>
      <c r="VRV36" s="203"/>
      <c r="VRW36" s="203"/>
      <c r="VRX36" s="203"/>
      <c r="VRY36" s="203"/>
      <c r="VRZ36" s="203"/>
      <c r="VSA36" s="203"/>
      <c r="VSB36" s="203"/>
      <c r="VSC36" s="203"/>
      <c r="VSD36" s="203"/>
      <c r="VSE36" s="203"/>
      <c r="VSF36" s="203"/>
      <c r="VSG36" s="203"/>
      <c r="VSH36" s="203"/>
      <c r="VSI36" s="203"/>
      <c r="VSJ36" s="203"/>
      <c r="VSK36" s="203"/>
      <c r="VSL36" s="203"/>
      <c r="VSM36" s="203"/>
      <c r="VSN36" s="203"/>
      <c r="VSO36" s="203"/>
      <c r="VSP36" s="203"/>
      <c r="VSQ36" s="203"/>
      <c r="VSR36" s="203"/>
      <c r="VSS36" s="203"/>
      <c r="VST36" s="203"/>
      <c r="VSU36" s="203"/>
      <c r="VSV36" s="203"/>
      <c r="VSW36" s="203"/>
      <c r="VSX36" s="203"/>
      <c r="VSY36" s="203"/>
      <c r="VSZ36" s="203"/>
      <c r="VTA36" s="203"/>
      <c r="VTB36" s="203"/>
      <c r="VTC36" s="203"/>
      <c r="VTD36" s="203"/>
      <c r="VTE36" s="203"/>
      <c r="VTF36" s="203"/>
      <c r="VTG36" s="203"/>
      <c r="VTH36" s="203"/>
      <c r="VTI36" s="203"/>
      <c r="VTJ36" s="203"/>
      <c r="VTK36" s="203"/>
      <c r="VTL36" s="203"/>
      <c r="VTM36" s="203"/>
      <c r="VTN36" s="203"/>
      <c r="VTO36" s="203"/>
      <c r="VTP36" s="203"/>
      <c r="VTQ36" s="203"/>
      <c r="VTR36" s="203"/>
      <c r="VTS36" s="203"/>
      <c r="VTT36" s="203"/>
      <c r="VTU36" s="203"/>
      <c r="VTV36" s="203"/>
      <c r="VTW36" s="203"/>
      <c r="VTX36" s="203"/>
      <c r="VTY36" s="203"/>
      <c r="VTZ36" s="203"/>
      <c r="VUA36" s="203"/>
      <c r="VUB36" s="203"/>
      <c r="VUC36" s="203"/>
      <c r="VUD36" s="203"/>
      <c r="VUE36" s="203"/>
      <c r="VUF36" s="203"/>
      <c r="VUG36" s="203"/>
      <c r="VUH36" s="203"/>
      <c r="VUI36" s="203"/>
      <c r="VUJ36" s="203"/>
      <c r="VUK36" s="203"/>
      <c r="VUL36" s="203"/>
      <c r="VUM36" s="203"/>
      <c r="VUN36" s="203"/>
      <c r="VUO36" s="203"/>
      <c r="VUP36" s="203"/>
      <c r="VUQ36" s="203"/>
      <c r="VUR36" s="203"/>
      <c r="VUS36" s="203"/>
      <c r="VUT36" s="203"/>
      <c r="VUU36" s="203"/>
      <c r="VUV36" s="203"/>
      <c r="VUW36" s="203"/>
      <c r="VUX36" s="203"/>
      <c r="VUY36" s="203"/>
      <c r="VUZ36" s="203"/>
      <c r="VVA36" s="203"/>
      <c r="VVB36" s="203"/>
      <c r="VVC36" s="203"/>
      <c r="VVD36" s="203"/>
      <c r="VVE36" s="203"/>
      <c r="VVF36" s="203"/>
      <c r="VVG36" s="203"/>
      <c r="VVH36" s="203"/>
      <c r="VVI36" s="203"/>
      <c r="VVJ36" s="203"/>
      <c r="VVK36" s="203"/>
      <c r="VVL36" s="203"/>
      <c r="VVM36" s="203"/>
      <c r="VVN36" s="203"/>
      <c r="VVO36" s="203"/>
      <c r="VVP36" s="203"/>
      <c r="VVQ36" s="203"/>
      <c r="VVR36" s="203"/>
      <c r="VVS36" s="203"/>
      <c r="VVT36" s="203"/>
      <c r="VVU36" s="203"/>
      <c r="VVV36" s="203"/>
      <c r="VVW36" s="203"/>
      <c r="VVX36" s="203"/>
      <c r="VVY36" s="203"/>
      <c r="VVZ36" s="203"/>
      <c r="VWA36" s="203"/>
      <c r="VWB36" s="203"/>
      <c r="VWC36" s="203"/>
      <c r="VWD36" s="203"/>
      <c r="VWE36" s="203"/>
      <c r="VWF36" s="203"/>
      <c r="VWG36" s="203"/>
      <c r="VWH36" s="203"/>
      <c r="VWI36" s="203"/>
      <c r="VWJ36" s="203"/>
      <c r="VWK36" s="203"/>
      <c r="VWL36" s="203"/>
      <c r="VWM36" s="203"/>
      <c r="VWN36" s="203"/>
      <c r="VWO36" s="203"/>
      <c r="VWP36" s="203"/>
      <c r="VWQ36" s="203"/>
      <c r="VWR36" s="203"/>
      <c r="VWS36" s="203"/>
      <c r="VWT36" s="203"/>
      <c r="VWU36" s="203"/>
      <c r="VWV36" s="203"/>
      <c r="VWW36" s="203"/>
      <c r="VWX36" s="203"/>
      <c r="VWY36" s="203"/>
      <c r="VWZ36" s="203"/>
      <c r="VXA36" s="203"/>
      <c r="VXB36" s="203"/>
      <c r="VXC36" s="203"/>
      <c r="VXD36" s="203"/>
      <c r="VXE36" s="203"/>
      <c r="VXF36" s="203"/>
      <c r="VXG36" s="203"/>
      <c r="VXH36" s="203"/>
      <c r="VXI36" s="203"/>
      <c r="VXJ36" s="203"/>
      <c r="VXK36" s="203"/>
      <c r="VXL36" s="203"/>
      <c r="VXM36" s="203"/>
      <c r="VXN36" s="203"/>
      <c r="VXO36" s="203"/>
      <c r="VXP36" s="203"/>
      <c r="VXQ36" s="203"/>
      <c r="VXR36" s="203"/>
      <c r="VXS36" s="203"/>
      <c r="VXT36" s="203"/>
      <c r="VXU36" s="203"/>
      <c r="VXV36" s="203"/>
      <c r="VXW36" s="203"/>
      <c r="VXX36" s="203"/>
      <c r="VXY36" s="203"/>
      <c r="VXZ36" s="203"/>
      <c r="VYA36" s="203"/>
      <c r="VYB36" s="203"/>
      <c r="VYC36" s="203"/>
      <c r="VYD36" s="203"/>
      <c r="VYE36" s="203"/>
      <c r="VYF36" s="203"/>
      <c r="VYG36" s="203"/>
      <c r="VYH36" s="203"/>
      <c r="VYI36" s="203"/>
      <c r="VYJ36" s="203"/>
      <c r="VYK36" s="203"/>
      <c r="VYL36" s="203"/>
      <c r="VYM36" s="203"/>
      <c r="VYN36" s="203"/>
      <c r="VYO36" s="203"/>
      <c r="VYP36" s="203"/>
      <c r="VYQ36" s="203"/>
      <c r="VYR36" s="203"/>
      <c r="VYS36" s="203"/>
      <c r="VYT36" s="203"/>
      <c r="VYU36" s="203"/>
      <c r="VYV36" s="203"/>
      <c r="VYW36" s="203"/>
      <c r="VYX36" s="203"/>
      <c r="VYY36" s="203"/>
      <c r="VYZ36" s="203"/>
      <c r="VZA36" s="203"/>
      <c r="VZB36" s="203"/>
      <c r="VZC36" s="203"/>
      <c r="VZD36" s="203"/>
      <c r="VZE36" s="203"/>
      <c r="VZF36" s="203"/>
      <c r="VZG36" s="203"/>
      <c r="VZH36" s="203"/>
      <c r="VZI36" s="203"/>
      <c r="VZJ36" s="203"/>
      <c r="VZK36" s="203"/>
      <c r="VZL36" s="203"/>
      <c r="VZM36" s="203"/>
      <c r="VZN36" s="203"/>
      <c r="VZO36" s="203"/>
      <c r="VZP36" s="203"/>
      <c r="VZQ36" s="203"/>
      <c r="VZR36" s="203"/>
      <c r="VZS36" s="203"/>
      <c r="VZT36" s="203"/>
      <c r="VZU36" s="203"/>
      <c r="VZV36" s="203"/>
      <c r="VZW36" s="203"/>
      <c r="VZX36" s="203"/>
      <c r="VZY36" s="203"/>
      <c r="VZZ36" s="203"/>
      <c r="WAA36" s="203"/>
      <c r="WAB36" s="203"/>
      <c r="WAC36" s="203"/>
      <c r="WAD36" s="203"/>
      <c r="WAE36" s="203"/>
      <c r="WAF36" s="203"/>
      <c r="WAG36" s="203"/>
      <c r="WAH36" s="203"/>
      <c r="WAI36" s="203"/>
      <c r="WAJ36" s="203"/>
      <c r="WAK36" s="203"/>
      <c r="WAL36" s="203"/>
      <c r="WAM36" s="203"/>
      <c r="WAN36" s="203"/>
      <c r="WAO36" s="203"/>
      <c r="WAP36" s="203"/>
      <c r="WAQ36" s="203"/>
      <c r="WAR36" s="203"/>
      <c r="WAS36" s="203"/>
      <c r="WAT36" s="203"/>
      <c r="WAU36" s="203"/>
      <c r="WAV36" s="203"/>
      <c r="WAW36" s="203"/>
      <c r="WAX36" s="203"/>
      <c r="WAY36" s="203"/>
      <c r="WAZ36" s="203"/>
      <c r="WBA36" s="203"/>
      <c r="WBB36" s="203"/>
      <c r="WBC36" s="203"/>
      <c r="WBD36" s="203"/>
      <c r="WBE36" s="203"/>
      <c r="WBF36" s="203"/>
      <c r="WBG36" s="203"/>
      <c r="WBH36" s="203"/>
      <c r="WBI36" s="203"/>
      <c r="WBJ36" s="203"/>
      <c r="WBK36" s="203"/>
      <c r="WBL36" s="203"/>
      <c r="WBM36" s="203"/>
      <c r="WBN36" s="203"/>
      <c r="WBO36" s="203"/>
      <c r="WBP36" s="203"/>
      <c r="WBQ36" s="203"/>
      <c r="WBR36" s="203"/>
      <c r="WBS36" s="203"/>
      <c r="WBT36" s="203"/>
      <c r="WBU36" s="203"/>
      <c r="WBV36" s="203"/>
      <c r="WBW36" s="203"/>
      <c r="WBX36" s="203"/>
      <c r="WBY36" s="203"/>
      <c r="WBZ36" s="203"/>
      <c r="WCA36" s="203"/>
      <c r="WCB36" s="203"/>
      <c r="WCC36" s="203"/>
      <c r="WCD36" s="203"/>
      <c r="WCE36" s="203"/>
      <c r="WCF36" s="203"/>
      <c r="WCG36" s="203"/>
      <c r="WCH36" s="203"/>
      <c r="WCI36" s="203"/>
      <c r="WCJ36" s="203"/>
      <c r="WCK36" s="203"/>
      <c r="WCL36" s="203"/>
      <c r="WCM36" s="203"/>
      <c r="WCN36" s="203"/>
      <c r="WCO36" s="203"/>
      <c r="WCP36" s="203"/>
      <c r="WCQ36" s="203"/>
      <c r="WCR36" s="203"/>
      <c r="WCS36" s="203"/>
      <c r="WCT36" s="203"/>
      <c r="WCU36" s="203"/>
      <c r="WCV36" s="203"/>
      <c r="WCW36" s="203"/>
      <c r="WCX36" s="203"/>
      <c r="WCY36" s="203"/>
      <c r="WCZ36" s="203"/>
      <c r="WDA36" s="203"/>
      <c r="WDB36" s="203"/>
      <c r="WDC36" s="203"/>
      <c r="WDD36" s="203"/>
      <c r="WDE36" s="203"/>
      <c r="WDF36" s="203"/>
      <c r="WDG36" s="203"/>
      <c r="WDH36" s="203"/>
      <c r="WDI36" s="203"/>
      <c r="WDJ36" s="203"/>
      <c r="WDK36" s="203"/>
      <c r="WDL36" s="203"/>
      <c r="WDM36" s="203"/>
      <c r="WDN36" s="203"/>
      <c r="WDO36" s="203"/>
      <c r="WDP36" s="203"/>
      <c r="WDQ36" s="203"/>
      <c r="WDR36" s="203"/>
      <c r="WDS36" s="203"/>
      <c r="WDT36" s="203"/>
      <c r="WDU36" s="203"/>
      <c r="WDV36" s="203"/>
      <c r="WDW36" s="203"/>
      <c r="WDX36" s="203"/>
      <c r="WDY36" s="203"/>
      <c r="WDZ36" s="203"/>
      <c r="WEA36" s="203"/>
      <c r="WEB36" s="203"/>
      <c r="WEC36" s="203"/>
      <c r="WED36" s="203"/>
      <c r="WEE36" s="203"/>
      <c r="WEF36" s="203"/>
      <c r="WEG36" s="203"/>
      <c r="WEH36" s="203"/>
      <c r="WEI36" s="203"/>
      <c r="WEJ36" s="203"/>
      <c r="WEK36" s="203"/>
      <c r="WEL36" s="203"/>
      <c r="WEM36" s="203"/>
      <c r="WEN36" s="203"/>
      <c r="WEO36" s="203"/>
      <c r="WEP36" s="203"/>
      <c r="WEQ36" s="203"/>
      <c r="WER36" s="203"/>
      <c r="WES36" s="203"/>
      <c r="WET36" s="203"/>
      <c r="WEU36" s="203"/>
      <c r="WEV36" s="203"/>
      <c r="WEW36" s="203"/>
      <c r="WEX36" s="203"/>
      <c r="WEY36" s="203"/>
      <c r="WEZ36" s="203"/>
      <c r="WFA36" s="203"/>
      <c r="WFB36" s="203"/>
      <c r="WFC36" s="203"/>
      <c r="WFD36" s="203"/>
      <c r="WFE36" s="203"/>
      <c r="WFF36" s="203"/>
      <c r="WFG36" s="203"/>
      <c r="WFH36" s="203"/>
      <c r="WFI36" s="203"/>
      <c r="WFJ36" s="203"/>
      <c r="WFK36" s="203"/>
      <c r="WFL36" s="203"/>
      <c r="WFM36" s="203"/>
      <c r="WFN36" s="203"/>
      <c r="WFO36" s="203"/>
      <c r="WFP36" s="203"/>
      <c r="WFQ36" s="203"/>
      <c r="WFR36" s="203"/>
      <c r="WFS36" s="203"/>
      <c r="WFT36" s="203"/>
      <c r="WFU36" s="203"/>
      <c r="WFV36" s="203"/>
      <c r="WFW36" s="203"/>
      <c r="WFX36" s="203"/>
      <c r="WFY36" s="203"/>
      <c r="WFZ36" s="203"/>
      <c r="WGA36" s="203"/>
      <c r="WGB36" s="203"/>
      <c r="WGC36" s="203"/>
      <c r="WGD36" s="203"/>
      <c r="WGE36" s="203"/>
      <c r="WGF36" s="203"/>
      <c r="WGG36" s="203"/>
      <c r="WGH36" s="203"/>
      <c r="WGI36" s="203"/>
      <c r="WGJ36" s="203"/>
      <c r="WGK36" s="203"/>
      <c r="WGL36" s="203"/>
      <c r="WGM36" s="203"/>
      <c r="WGN36" s="203"/>
      <c r="WGO36" s="203"/>
      <c r="WGP36" s="203"/>
      <c r="WGQ36" s="203"/>
      <c r="WGR36" s="203"/>
      <c r="WGS36" s="203"/>
      <c r="WGT36" s="203"/>
      <c r="WGU36" s="203"/>
      <c r="WGV36" s="203"/>
      <c r="WGW36" s="203"/>
      <c r="WGX36" s="203"/>
      <c r="WGY36" s="203"/>
      <c r="WGZ36" s="203"/>
      <c r="WHA36" s="203"/>
      <c r="WHB36" s="203"/>
      <c r="WHC36" s="203"/>
      <c r="WHD36" s="203"/>
      <c r="WHE36" s="203"/>
      <c r="WHF36" s="203"/>
      <c r="WHG36" s="203"/>
      <c r="WHH36" s="203"/>
      <c r="WHI36" s="203"/>
      <c r="WHJ36" s="203"/>
      <c r="WHK36" s="203"/>
      <c r="WHL36" s="203"/>
      <c r="WHM36" s="203"/>
      <c r="WHN36" s="203"/>
      <c r="WHO36" s="203"/>
      <c r="WHP36" s="203"/>
      <c r="WHQ36" s="203"/>
      <c r="WHR36" s="203"/>
      <c r="WHS36" s="203"/>
      <c r="WHT36" s="203"/>
      <c r="WHU36" s="203"/>
      <c r="WHV36" s="203"/>
      <c r="WHW36" s="203"/>
      <c r="WHX36" s="203"/>
      <c r="WHY36" s="203"/>
      <c r="WHZ36" s="203"/>
      <c r="WIA36" s="203"/>
      <c r="WIB36" s="203"/>
      <c r="WIC36" s="203"/>
      <c r="WID36" s="203"/>
      <c r="WIE36" s="203"/>
      <c r="WIF36" s="203"/>
      <c r="WIG36" s="203"/>
      <c r="WIH36" s="203"/>
      <c r="WII36" s="203"/>
      <c r="WIJ36" s="203"/>
      <c r="WIK36" s="203"/>
      <c r="WIL36" s="203"/>
      <c r="WIM36" s="203"/>
      <c r="WIN36" s="203"/>
      <c r="WIO36" s="203"/>
      <c r="WIP36" s="203"/>
      <c r="WIQ36" s="203"/>
      <c r="WIR36" s="203"/>
      <c r="WIS36" s="203"/>
      <c r="WIT36" s="203"/>
      <c r="WIU36" s="203"/>
      <c r="WIV36" s="203"/>
      <c r="WIW36" s="203"/>
      <c r="WIX36" s="203"/>
      <c r="WIY36" s="203"/>
      <c r="WIZ36" s="203"/>
      <c r="WJA36" s="203"/>
      <c r="WJB36" s="203"/>
      <c r="WJC36" s="203"/>
      <c r="WJD36" s="203"/>
      <c r="WJE36" s="203"/>
      <c r="WJF36" s="203"/>
      <c r="WJG36" s="203"/>
      <c r="WJH36" s="203"/>
      <c r="WJI36" s="203"/>
      <c r="WJJ36" s="203"/>
      <c r="WJK36" s="203"/>
      <c r="WJL36" s="203"/>
      <c r="WJM36" s="203"/>
      <c r="WJN36" s="203"/>
      <c r="WJO36" s="203"/>
      <c r="WJP36" s="203"/>
      <c r="WJQ36" s="203"/>
      <c r="WJR36" s="203"/>
      <c r="WJS36" s="203"/>
      <c r="WJT36" s="203"/>
      <c r="WJU36" s="203"/>
      <c r="WJV36" s="203"/>
      <c r="WJW36" s="203"/>
      <c r="WJX36" s="203"/>
      <c r="WJY36" s="203"/>
      <c r="WJZ36" s="203"/>
      <c r="WKA36" s="203"/>
      <c r="WKB36" s="203"/>
      <c r="WKC36" s="203"/>
      <c r="WKD36" s="203"/>
      <c r="WKE36" s="203"/>
      <c r="WKF36" s="203"/>
      <c r="WKG36" s="203"/>
      <c r="WKH36" s="203"/>
      <c r="WKI36" s="203"/>
      <c r="WKJ36" s="203"/>
      <c r="WKK36" s="203"/>
      <c r="WKL36" s="203"/>
      <c r="WKM36" s="203"/>
      <c r="WKN36" s="203"/>
      <c r="WKO36" s="203"/>
      <c r="WKP36" s="203"/>
      <c r="WKQ36" s="203"/>
      <c r="WKR36" s="203"/>
      <c r="WKS36" s="203"/>
      <c r="WKT36" s="203"/>
      <c r="WKU36" s="203"/>
      <c r="WKV36" s="203"/>
      <c r="WKW36" s="203"/>
      <c r="WKX36" s="203"/>
      <c r="WKY36" s="203"/>
      <c r="WKZ36" s="203"/>
      <c r="WLA36" s="203"/>
      <c r="WLB36" s="203"/>
      <c r="WLC36" s="203"/>
      <c r="WLD36" s="203"/>
      <c r="WLE36" s="203"/>
      <c r="WLF36" s="203"/>
      <c r="WLG36" s="203"/>
      <c r="WLH36" s="203"/>
      <c r="WLI36" s="203"/>
      <c r="WLJ36" s="203"/>
      <c r="WLK36" s="203"/>
      <c r="WLL36" s="203"/>
      <c r="WLM36" s="203"/>
      <c r="WLN36" s="203"/>
      <c r="WLO36" s="203"/>
      <c r="WLP36" s="203"/>
      <c r="WLQ36" s="203"/>
      <c r="WLR36" s="203"/>
      <c r="WLS36" s="203"/>
      <c r="WLT36" s="203"/>
      <c r="WLU36" s="203"/>
      <c r="WLV36" s="203"/>
      <c r="WLW36" s="203"/>
      <c r="WLX36" s="203"/>
      <c r="WLY36" s="203"/>
      <c r="WLZ36" s="203"/>
      <c r="WMA36" s="203"/>
      <c r="WMB36" s="203"/>
      <c r="WMC36" s="203"/>
      <c r="WMD36" s="203"/>
      <c r="WME36" s="203"/>
      <c r="WMF36" s="203"/>
      <c r="WMG36" s="203"/>
      <c r="WMH36" s="203"/>
      <c r="WMI36" s="203"/>
      <c r="WMJ36" s="203"/>
      <c r="WMK36" s="203"/>
      <c r="WML36" s="203"/>
      <c r="WMM36" s="203"/>
      <c r="WMN36" s="203"/>
      <c r="WMO36" s="203"/>
      <c r="WMP36" s="203"/>
      <c r="WMQ36" s="203"/>
      <c r="WMR36" s="203"/>
      <c r="WMS36" s="203"/>
      <c r="WMT36" s="203"/>
      <c r="WMU36" s="203"/>
      <c r="WMV36" s="203"/>
      <c r="WMW36" s="203"/>
      <c r="WMX36" s="203"/>
      <c r="WMY36" s="203"/>
      <c r="WMZ36" s="203"/>
      <c r="WNA36" s="203"/>
      <c r="WNB36" s="203"/>
      <c r="WNC36" s="203"/>
      <c r="WND36" s="203"/>
      <c r="WNE36" s="203"/>
      <c r="WNF36" s="203"/>
      <c r="WNG36" s="203"/>
      <c r="WNH36" s="203"/>
      <c r="WNI36" s="203"/>
      <c r="WNJ36" s="203"/>
      <c r="WNK36" s="203"/>
      <c r="WNL36" s="203"/>
      <c r="WNM36" s="203"/>
      <c r="WNN36" s="203"/>
      <c r="WNO36" s="203"/>
      <c r="WNP36" s="203"/>
      <c r="WNQ36" s="203"/>
      <c r="WNR36" s="203"/>
      <c r="WNS36" s="203"/>
      <c r="WNT36" s="203"/>
      <c r="WNU36" s="203"/>
      <c r="WNV36" s="203"/>
      <c r="WNW36" s="203"/>
      <c r="WNX36" s="203"/>
      <c r="WNY36" s="203"/>
      <c r="WNZ36" s="203"/>
      <c r="WOA36" s="203"/>
      <c r="WOB36" s="203"/>
      <c r="WOC36" s="203"/>
      <c r="WOD36" s="203"/>
      <c r="WOE36" s="203"/>
      <c r="WOF36" s="203"/>
      <c r="WOG36" s="203"/>
      <c r="WOH36" s="203"/>
      <c r="WOI36" s="203"/>
      <c r="WOJ36" s="203"/>
      <c r="WOK36" s="203"/>
      <c r="WOL36" s="203"/>
      <c r="WOM36" s="203"/>
      <c r="WON36" s="203"/>
      <c r="WOO36" s="203"/>
      <c r="WOP36" s="203"/>
      <c r="WOQ36" s="203"/>
      <c r="WOR36" s="203"/>
      <c r="WOS36" s="203"/>
      <c r="WOT36" s="203"/>
      <c r="WOU36" s="203"/>
      <c r="WOV36" s="203"/>
      <c r="WOW36" s="203"/>
      <c r="WOX36" s="203"/>
      <c r="WOY36" s="203"/>
      <c r="WOZ36" s="203"/>
      <c r="WPA36" s="203"/>
      <c r="WPB36" s="203"/>
      <c r="WPC36" s="203"/>
      <c r="WPD36" s="203"/>
      <c r="WPE36" s="203"/>
      <c r="WPF36" s="203"/>
      <c r="WPG36" s="203"/>
      <c r="WPH36" s="203"/>
      <c r="WPI36" s="203"/>
      <c r="WPJ36" s="203"/>
      <c r="WPK36" s="203"/>
      <c r="WPL36" s="203"/>
      <c r="WPM36" s="203"/>
      <c r="WPN36" s="203"/>
      <c r="WPO36" s="203"/>
      <c r="WPP36" s="203"/>
      <c r="WPQ36" s="203"/>
      <c r="WPR36" s="203"/>
      <c r="WPS36" s="203"/>
      <c r="WPT36" s="203"/>
      <c r="WPU36" s="203"/>
      <c r="WPV36" s="203"/>
      <c r="WPW36" s="203"/>
      <c r="WPX36" s="203"/>
      <c r="WPY36" s="203"/>
      <c r="WPZ36" s="203"/>
      <c r="WQA36" s="203"/>
      <c r="WQB36" s="203"/>
      <c r="WQC36" s="203"/>
      <c r="WQD36" s="203"/>
      <c r="WQE36" s="203"/>
      <c r="WQF36" s="203"/>
      <c r="WQG36" s="203"/>
      <c r="WQH36" s="203"/>
      <c r="WQI36" s="203"/>
      <c r="WQJ36" s="203"/>
      <c r="WQK36" s="203"/>
      <c r="WQL36" s="203"/>
      <c r="WQM36" s="203"/>
      <c r="WQN36" s="203"/>
      <c r="WQO36" s="203"/>
      <c r="WQP36" s="203"/>
      <c r="WQQ36" s="203"/>
      <c r="WQR36" s="203"/>
      <c r="WQS36" s="203"/>
      <c r="WQT36" s="203"/>
      <c r="WQU36" s="203"/>
      <c r="WQV36" s="203"/>
      <c r="WQW36" s="203"/>
      <c r="WQX36" s="203"/>
      <c r="WQY36" s="203"/>
      <c r="WQZ36" s="203"/>
      <c r="WRA36" s="203"/>
      <c r="WRB36" s="203"/>
      <c r="WRC36" s="203"/>
      <c r="WRD36" s="203"/>
      <c r="WRE36" s="203"/>
      <c r="WRF36" s="203"/>
      <c r="WRG36" s="203"/>
      <c r="WRH36" s="203"/>
      <c r="WRI36" s="203"/>
      <c r="WRJ36" s="203"/>
      <c r="WRK36" s="203"/>
      <c r="WRL36" s="203"/>
      <c r="WRM36" s="203"/>
      <c r="WRN36" s="203"/>
      <c r="WRO36" s="203"/>
      <c r="WRP36" s="203"/>
      <c r="WRQ36" s="203"/>
      <c r="WRR36" s="203"/>
      <c r="WRS36" s="203"/>
      <c r="WRT36" s="203"/>
      <c r="WRU36" s="203"/>
      <c r="WRV36" s="203"/>
      <c r="WRW36" s="203"/>
      <c r="WRX36" s="203"/>
      <c r="WRY36" s="203"/>
      <c r="WRZ36" s="203"/>
      <c r="WSA36" s="203"/>
      <c r="WSB36" s="203"/>
      <c r="WSC36" s="203"/>
      <c r="WSD36" s="203"/>
      <c r="WSE36" s="203"/>
      <c r="WSF36" s="203"/>
      <c r="WSG36" s="203"/>
      <c r="WSH36" s="203"/>
      <c r="WSI36" s="203"/>
      <c r="WSJ36" s="203"/>
      <c r="WSK36" s="203"/>
      <c r="WSL36" s="203"/>
      <c r="WSM36" s="203"/>
      <c r="WSN36" s="203"/>
      <c r="WSO36" s="203"/>
      <c r="WSP36" s="203"/>
      <c r="WSQ36" s="203"/>
      <c r="WSR36" s="203"/>
      <c r="WSS36" s="203"/>
      <c r="WST36" s="203"/>
      <c r="WSU36" s="203"/>
      <c r="WSV36" s="203"/>
      <c r="WSW36" s="203"/>
      <c r="WSX36" s="203"/>
      <c r="WSY36" s="203"/>
      <c r="WSZ36" s="203"/>
      <c r="WTA36" s="203"/>
      <c r="WTB36" s="203"/>
      <c r="WTC36" s="203"/>
      <c r="WTD36" s="203"/>
      <c r="WTE36" s="203"/>
      <c r="WTF36" s="203"/>
      <c r="WTG36" s="203"/>
      <c r="WTH36" s="203"/>
      <c r="WTI36" s="203"/>
      <c r="WTJ36" s="203"/>
      <c r="WTK36" s="203"/>
      <c r="WTL36" s="203"/>
      <c r="WTM36" s="203"/>
      <c r="WTN36" s="203"/>
      <c r="WTO36" s="203"/>
      <c r="WTP36" s="203"/>
      <c r="WTQ36" s="203"/>
      <c r="WTR36" s="203"/>
      <c r="WTS36" s="203"/>
      <c r="WTT36" s="203"/>
      <c r="WTU36" s="203"/>
      <c r="WTV36" s="203"/>
      <c r="WTW36" s="203"/>
      <c r="WTX36" s="203"/>
      <c r="WTY36" s="203"/>
      <c r="WTZ36" s="203"/>
      <c r="WUA36" s="203"/>
      <c r="WUB36" s="203"/>
      <c r="WUC36" s="203"/>
      <c r="WUD36" s="203"/>
      <c r="WUE36" s="203"/>
      <c r="WUF36" s="203"/>
      <c r="WUG36" s="203"/>
      <c r="WUH36" s="203"/>
      <c r="WUI36" s="203"/>
      <c r="WUJ36" s="203"/>
      <c r="WUK36" s="203"/>
      <c r="WUL36" s="203"/>
      <c r="WUM36" s="203"/>
      <c r="WUN36" s="203"/>
      <c r="WUO36" s="203"/>
      <c r="WUP36" s="203"/>
      <c r="WUQ36" s="203"/>
      <c r="WUR36" s="203"/>
      <c r="WUS36" s="203"/>
      <c r="WUT36" s="203"/>
      <c r="WUU36" s="203"/>
      <c r="WUV36" s="203"/>
      <c r="WUW36" s="203"/>
      <c r="WUX36" s="203"/>
      <c r="WUY36" s="203"/>
      <c r="WUZ36" s="203"/>
      <c r="WVA36" s="203"/>
      <c r="WVB36" s="203"/>
      <c r="WVC36" s="203"/>
      <c r="WVD36" s="203"/>
      <c r="WVE36" s="203"/>
      <c r="WVF36" s="203"/>
      <c r="WVG36" s="203"/>
      <c r="WVH36" s="203"/>
      <c r="WVI36" s="203"/>
      <c r="WVJ36" s="203"/>
      <c r="WVK36" s="203"/>
      <c r="WVL36" s="203"/>
      <c r="WVM36" s="203"/>
      <c r="WVN36" s="203"/>
      <c r="WVO36" s="203"/>
      <c r="WVP36" s="203"/>
      <c r="WVQ36" s="203"/>
      <c r="WVR36" s="203"/>
      <c r="WVS36" s="203"/>
      <c r="WVT36" s="203"/>
      <c r="WVU36" s="203"/>
      <c r="WVV36" s="203"/>
      <c r="WVW36" s="203"/>
      <c r="WVX36" s="203"/>
      <c r="WVY36" s="203"/>
      <c r="WVZ36" s="203"/>
      <c r="WWA36" s="203"/>
      <c r="WWB36" s="203"/>
      <c r="WWC36" s="203"/>
      <c r="WWD36" s="203"/>
      <c r="WWE36" s="203"/>
      <c r="WWF36" s="203"/>
      <c r="WWG36" s="203"/>
      <c r="WWH36" s="203"/>
      <c r="WWI36" s="203"/>
      <c r="WWJ36" s="203"/>
      <c r="WWK36" s="203"/>
      <c r="WWL36" s="203"/>
      <c r="WWM36" s="203"/>
      <c r="WWN36" s="203"/>
      <c r="WWO36" s="203"/>
      <c r="WWP36" s="203"/>
      <c r="WWQ36" s="203"/>
      <c r="WWR36" s="203"/>
      <c r="WWS36" s="203"/>
      <c r="WWT36" s="203"/>
      <c r="WWU36" s="203"/>
      <c r="WWV36" s="203"/>
      <c r="WWW36" s="203"/>
      <c r="WWX36" s="203"/>
      <c r="WWY36" s="203"/>
      <c r="WWZ36" s="203"/>
      <c r="WXA36" s="203"/>
      <c r="WXB36" s="203"/>
      <c r="WXC36" s="203"/>
      <c r="WXD36" s="203"/>
      <c r="WXE36" s="203"/>
      <c r="WXF36" s="203"/>
      <c r="WXG36" s="203"/>
      <c r="WXH36" s="203"/>
      <c r="WXI36" s="203"/>
      <c r="WXJ36" s="203"/>
      <c r="WXK36" s="203"/>
      <c r="WXL36" s="203"/>
      <c r="WXM36" s="203"/>
      <c r="WXN36" s="203"/>
      <c r="WXO36" s="203"/>
      <c r="WXP36" s="203"/>
      <c r="WXQ36" s="203"/>
      <c r="WXR36" s="203"/>
      <c r="WXS36" s="203"/>
      <c r="WXT36" s="203"/>
      <c r="WXU36" s="203"/>
      <c r="WXV36" s="203"/>
      <c r="WXW36" s="203"/>
      <c r="WXX36" s="203"/>
      <c r="WXY36" s="203"/>
      <c r="WXZ36" s="203"/>
      <c r="WYA36" s="203"/>
      <c r="WYB36" s="203"/>
      <c r="WYC36" s="203"/>
      <c r="WYD36" s="203"/>
      <c r="WYE36" s="203"/>
      <c r="WYF36" s="203"/>
      <c r="WYG36" s="203"/>
      <c r="WYH36" s="203"/>
      <c r="WYI36" s="203"/>
      <c r="WYJ36" s="203"/>
      <c r="WYK36" s="203"/>
      <c r="WYL36" s="203"/>
      <c r="WYM36" s="203"/>
      <c r="WYN36" s="203"/>
      <c r="WYO36" s="203"/>
      <c r="WYP36" s="203"/>
      <c r="WYQ36" s="203"/>
      <c r="WYR36" s="203"/>
      <c r="WYS36" s="203"/>
      <c r="WYT36" s="203"/>
      <c r="WYU36" s="203"/>
      <c r="WYV36" s="203"/>
      <c r="WYW36" s="203"/>
      <c r="WYX36" s="203"/>
      <c r="WYY36" s="203"/>
      <c r="WYZ36" s="203"/>
      <c r="WZA36" s="203"/>
      <c r="WZB36" s="203"/>
      <c r="WZC36" s="203"/>
      <c r="WZD36" s="203"/>
      <c r="WZE36" s="203"/>
      <c r="WZF36" s="203"/>
      <c r="WZG36" s="203"/>
      <c r="WZH36" s="203"/>
      <c r="WZI36" s="203"/>
      <c r="WZJ36" s="203"/>
      <c r="WZK36" s="203"/>
      <c r="WZL36" s="203"/>
      <c r="WZM36" s="203"/>
      <c r="WZN36" s="203"/>
      <c r="WZO36" s="203"/>
      <c r="WZP36" s="203"/>
      <c r="WZQ36" s="203"/>
      <c r="WZR36" s="203"/>
      <c r="WZS36" s="203"/>
      <c r="WZT36" s="203"/>
      <c r="WZU36" s="203"/>
      <c r="WZV36" s="203"/>
      <c r="WZW36" s="203"/>
      <c r="WZX36" s="203"/>
      <c r="WZY36" s="203"/>
      <c r="WZZ36" s="203"/>
      <c r="XAA36" s="203"/>
      <c r="XAB36" s="203"/>
      <c r="XAC36" s="203"/>
      <c r="XAD36" s="203"/>
      <c r="XAE36" s="203"/>
      <c r="XAF36" s="203"/>
      <c r="XAG36" s="203"/>
      <c r="XAH36" s="203"/>
      <c r="XAI36" s="203"/>
      <c r="XAJ36" s="203"/>
      <c r="XAK36" s="203"/>
      <c r="XAL36" s="203"/>
      <c r="XAM36" s="203"/>
      <c r="XAN36" s="203"/>
      <c r="XAO36" s="203"/>
      <c r="XAP36" s="203"/>
      <c r="XAQ36" s="203"/>
      <c r="XAR36" s="203"/>
      <c r="XAS36" s="203"/>
      <c r="XAT36" s="203"/>
      <c r="XAU36" s="203"/>
      <c r="XAV36" s="203"/>
      <c r="XAW36" s="203"/>
      <c r="XAX36" s="203"/>
      <c r="XAY36" s="203"/>
      <c r="XAZ36" s="203"/>
      <c r="XBA36" s="203"/>
      <c r="XBB36" s="203"/>
      <c r="XBC36" s="203"/>
      <c r="XBD36" s="203"/>
      <c r="XBE36" s="203"/>
      <c r="XBF36" s="203"/>
      <c r="XBG36" s="203"/>
      <c r="XBH36" s="203"/>
      <c r="XBI36" s="203"/>
      <c r="XBJ36" s="203"/>
      <c r="XBK36" s="203"/>
      <c r="XBL36" s="203"/>
      <c r="XBM36" s="203"/>
      <c r="XBN36" s="203"/>
      <c r="XBO36" s="203"/>
      <c r="XBP36" s="203"/>
      <c r="XBQ36" s="203"/>
      <c r="XBR36" s="203"/>
      <c r="XBS36" s="203"/>
      <c r="XBT36" s="203"/>
      <c r="XBU36" s="203"/>
      <c r="XBV36" s="203"/>
      <c r="XBW36" s="203"/>
      <c r="XBX36" s="203"/>
      <c r="XBY36" s="203"/>
      <c r="XBZ36" s="203"/>
      <c r="XCA36" s="203"/>
      <c r="XCB36" s="203"/>
      <c r="XCC36" s="203"/>
      <c r="XCD36" s="203"/>
      <c r="XCE36" s="203"/>
      <c r="XCF36" s="203"/>
      <c r="XCG36" s="203"/>
      <c r="XCH36" s="203"/>
      <c r="XCI36" s="203"/>
      <c r="XCJ36" s="203"/>
      <c r="XCK36" s="203"/>
      <c r="XCL36" s="203"/>
      <c r="XCM36" s="203"/>
      <c r="XCN36" s="203"/>
      <c r="XCO36" s="203"/>
      <c r="XCP36" s="203"/>
      <c r="XCQ36" s="203"/>
      <c r="XCR36" s="203"/>
      <c r="XCS36" s="203"/>
      <c r="XCT36" s="203"/>
      <c r="XCU36" s="203"/>
      <c r="XCV36" s="203"/>
      <c r="XCW36" s="203"/>
      <c r="XCX36" s="203"/>
      <c r="XCY36" s="203"/>
      <c r="XCZ36" s="203"/>
      <c r="XDA36" s="203"/>
      <c r="XDB36" s="203"/>
      <c r="XDC36" s="203"/>
      <c r="XDD36" s="203"/>
      <c r="XDE36" s="203"/>
      <c r="XDF36" s="203"/>
      <c r="XDG36" s="203"/>
      <c r="XDH36" s="203"/>
      <c r="XDI36" s="203"/>
      <c r="XDJ36" s="203"/>
      <c r="XDK36" s="203"/>
      <c r="XDL36" s="203"/>
      <c r="XDM36" s="203"/>
      <c r="XDN36" s="203"/>
      <c r="XDO36" s="203"/>
      <c r="XDP36" s="203"/>
      <c r="XDQ36" s="203"/>
      <c r="XDR36" s="203"/>
      <c r="XDS36" s="203"/>
      <c r="XDT36" s="203"/>
      <c r="XDU36" s="203"/>
      <c r="XDV36" s="203"/>
      <c r="XDW36" s="203"/>
      <c r="XDX36" s="203"/>
      <c r="XDY36" s="203"/>
      <c r="XDZ36" s="203"/>
      <c r="XEA36" s="203"/>
      <c r="XEB36" s="203"/>
      <c r="XEC36" s="203"/>
      <c r="XED36" s="203"/>
      <c r="XEE36" s="203"/>
      <c r="XEF36" s="203"/>
      <c r="XEG36" s="203"/>
      <c r="XEH36" s="203"/>
      <c r="XEI36" s="203"/>
      <c r="XEJ36" s="203"/>
      <c r="XEK36" s="203"/>
      <c r="XEL36" s="203"/>
      <c r="XEM36" s="203"/>
      <c r="XEN36" s="203"/>
      <c r="XEO36" s="203"/>
      <c r="XEP36" s="203"/>
      <c r="XEQ36" s="203"/>
      <c r="XER36" s="203"/>
      <c r="XES36" s="203"/>
      <c r="XET36" s="203"/>
      <c r="XEU36" s="203"/>
      <c r="XEV36" s="203"/>
      <c r="XEW36" s="203"/>
      <c r="XEX36" s="203"/>
      <c r="XEY36" s="203"/>
      <c r="XEZ36" s="203"/>
      <c r="XFA36" s="203"/>
      <c r="XFB36" s="203"/>
      <c r="XFC36" s="203"/>
      <c r="XFD36" s="203"/>
    </row>
    <row r="37" spans="1:16384" ht="6.75" customHeight="1">
      <c r="A37" s="107"/>
      <c r="B37" s="107"/>
      <c r="C37" s="108"/>
      <c r="D37" s="83"/>
    </row>
    <row r="38" spans="1:16384" ht="15" customHeight="1">
      <c r="A38" s="109"/>
      <c r="B38" s="110" t="s">
        <v>162</v>
      </c>
      <c r="C38" s="111"/>
      <c r="D38" s="79"/>
    </row>
    <row r="39" spans="1:16384" ht="15" customHeight="1">
      <c r="A39" s="112" t="s">
        <v>64</v>
      </c>
      <c r="B39" s="113">
        <v>5</v>
      </c>
      <c r="C39" s="111"/>
      <c r="D39" s="79"/>
    </row>
    <row r="40" spans="1:16384" ht="15">
      <c r="A40" s="112" t="s">
        <v>65</v>
      </c>
      <c r="B40" s="114">
        <v>10</v>
      </c>
      <c r="C40" s="111"/>
      <c r="D40" s="79"/>
    </row>
    <row r="41" spans="1:16384" ht="15" customHeight="1">
      <c r="A41" s="115"/>
      <c r="B41" s="116"/>
      <c r="C41" s="117"/>
      <c r="D41" s="79"/>
    </row>
    <row r="42" spans="1:16384" ht="15" hidden="1" customHeight="1">
      <c r="A42" s="117" t="s">
        <v>19</v>
      </c>
      <c r="B42" s="118">
        <f>ROUND((B33/B40),2)</f>
        <v>0.8</v>
      </c>
      <c r="C42" s="111"/>
      <c r="D42" s="79"/>
    </row>
    <row r="43" spans="1:16384" ht="15" hidden="1" customHeight="1">
      <c r="A43" s="111" t="s">
        <v>20</v>
      </c>
      <c r="B43" s="119">
        <f>(B33/B39)</f>
        <v>1.6</v>
      </c>
      <c r="C43" s="111"/>
      <c r="D43" s="79"/>
    </row>
    <row r="44" spans="1:16384" ht="15" hidden="1" customHeight="1">
      <c r="A44" s="111" t="s">
        <v>21</v>
      </c>
      <c r="B44" s="120">
        <f>ROUNDUP(B43,0)</f>
        <v>2</v>
      </c>
      <c r="C44" s="111"/>
      <c r="D44" s="79"/>
    </row>
    <row r="45" spans="1:16384" hidden="1">
      <c r="A45" s="121"/>
      <c r="B45" s="107"/>
      <c r="C45" s="108"/>
      <c r="D45" s="83"/>
    </row>
    <row r="46" spans="1:16384" s="21" customFormat="1" ht="15.75">
      <c r="A46" s="203" t="s">
        <v>22</v>
      </c>
      <c r="B46" s="203"/>
      <c r="C46" s="203"/>
      <c r="D46" s="203"/>
      <c r="E46" s="25"/>
      <c r="F46" s="25"/>
      <c r="G46" s="25"/>
      <c r="H46" s="25"/>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03"/>
      <c r="GE46" s="203"/>
      <c r="GF46" s="203"/>
      <c r="GG46" s="203"/>
      <c r="GH46" s="203"/>
      <c r="GI46" s="203"/>
      <c r="GJ46" s="203"/>
      <c r="GK46" s="203"/>
      <c r="GL46" s="203"/>
      <c r="GM46" s="203"/>
      <c r="GN46" s="203"/>
      <c r="GO46" s="203"/>
      <c r="GP46" s="203"/>
      <c r="GQ46" s="203"/>
      <c r="GR46" s="203"/>
      <c r="GS46" s="203"/>
      <c r="GT46" s="203"/>
      <c r="GU46" s="203"/>
      <c r="GV46" s="203"/>
      <c r="GW46" s="203"/>
      <c r="GX46" s="203"/>
      <c r="GY46" s="203"/>
      <c r="GZ46" s="203"/>
      <c r="HA46" s="203"/>
      <c r="HB46" s="203"/>
      <c r="HC46" s="203"/>
      <c r="HD46" s="203"/>
      <c r="HE46" s="203"/>
      <c r="HF46" s="203"/>
      <c r="HG46" s="203"/>
      <c r="HH46" s="203"/>
      <c r="HI46" s="203"/>
      <c r="HJ46" s="203"/>
      <c r="HK46" s="203"/>
      <c r="HL46" s="203"/>
      <c r="HM46" s="203"/>
      <c r="HN46" s="203"/>
      <c r="HO46" s="203"/>
      <c r="HP46" s="203"/>
      <c r="HQ46" s="203"/>
      <c r="HR46" s="203"/>
      <c r="HS46" s="203"/>
      <c r="HT46" s="203"/>
      <c r="HU46" s="203"/>
      <c r="HV46" s="203"/>
      <c r="HW46" s="203"/>
      <c r="HX46" s="203"/>
      <c r="HY46" s="203"/>
      <c r="HZ46" s="203"/>
      <c r="IA46" s="203"/>
      <c r="IB46" s="203"/>
      <c r="IC46" s="203"/>
      <c r="ID46" s="203"/>
      <c r="IE46" s="203"/>
      <c r="IF46" s="203"/>
      <c r="IG46" s="203"/>
      <c r="IH46" s="203"/>
      <c r="II46" s="203"/>
      <c r="IJ46" s="203"/>
      <c r="IK46" s="203"/>
      <c r="IL46" s="203"/>
      <c r="IM46" s="203"/>
      <c r="IN46" s="203"/>
      <c r="IO46" s="203"/>
      <c r="IP46" s="203"/>
      <c r="IQ46" s="203"/>
      <c r="IR46" s="203"/>
      <c r="IS46" s="203"/>
      <c r="IT46" s="203"/>
      <c r="IU46" s="203"/>
      <c r="IV46" s="203"/>
      <c r="IW46" s="203"/>
      <c r="IX46" s="203"/>
      <c r="IY46" s="203"/>
      <c r="IZ46" s="203"/>
      <c r="JA46" s="203"/>
      <c r="JB46" s="203"/>
      <c r="JC46" s="203"/>
      <c r="JD46" s="203"/>
      <c r="JE46" s="203"/>
      <c r="JF46" s="203"/>
      <c r="JG46" s="203"/>
      <c r="JH46" s="203"/>
      <c r="JI46" s="203"/>
      <c r="JJ46" s="203"/>
      <c r="JK46" s="203"/>
      <c r="JL46" s="203"/>
      <c r="JM46" s="203"/>
      <c r="JN46" s="203"/>
      <c r="JO46" s="203"/>
      <c r="JP46" s="203"/>
      <c r="JQ46" s="203"/>
      <c r="JR46" s="203"/>
      <c r="JS46" s="203"/>
      <c r="JT46" s="203"/>
      <c r="JU46" s="203"/>
      <c r="JV46" s="203"/>
      <c r="JW46" s="203"/>
      <c r="JX46" s="203"/>
      <c r="JY46" s="203"/>
      <c r="JZ46" s="203"/>
      <c r="KA46" s="203"/>
      <c r="KB46" s="203"/>
      <c r="KC46" s="203"/>
      <c r="KD46" s="203"/>
      <c r="KE46" s="203"/>
      <c r="KF46" s="203"/>
      <c r="KG46" s="203"/>
      <c r="KH46" s="203"/>
      <c r="KI46" s="203"/>
      <c r="KJ46" s="203"/>
      <c r="KK46" s="203"/>
      <c r="KL46" s="203"/>
      <c r="KM46" s="203"/>
      <c r="KN46" s="203"/>
      <c r="KO46" s="203"/>
      <c r="KP46" s="203"/>
      <c r="KQ46" s="203"/>
      <c r="KR46" s="203"/>
      <c r="KS46" s="203"/>
      <c r="KT46" s="203"/>
      <c r="KU46" s="203"/>
      <c r="KV46" s="203"/>
      <c r="KW46" s="203"/>
      <c r="KX46" s="203"/>
      <c r="KY46" s="203"/>
      <c r="KZ46" s="203"/>
      <c r="LA46" s="203"/>
      <c r="LB46" s="203"/>
      <c r="LC46" s="203"/>
      <c r="LD46" s="203"/>
      <c r="LE46" s="203"/>
      <c r="LF46" s="203"/>
      <c r="LG46" s="203"/>
      <c r="LH46" s="203"/>
      <c r="LI46" s="203"/>
      <c r="LJ46" s="203"/>
      <c r="LK46" s="203"/>
      <c r="LL46" s="203"/>
      <c r="LM46" s="203"/>
      <c r="LN46" s="203"/>
      <c r="LO46" s="203"/>
      <c r="LP46" s="203"/>
      <c r="LQ46" s="203"/>
      <c r="LR46" s="203"/>
      <c r="LS46" s="203"/>
      <c r="LT46" s="203"/>
      <c r="LU46" s="203"/>
      <c r="LV46" s="203"/>
      <c r="LW46" s="203"/>
      <c r="LX46" s="203"/>
      <c r="LY46" s="203"/>
      <c r="LZ46" s="203"/>
      <c r="MA46" s="203"/>
      <c r="MB46" s="203"/>
      <c r="MC46" s="203"/>
      <c r="MD46" s="203"/>
      <c r="ME46" s="203"/>
      <c r="MF46" s="203"/>
      <c r="MG46" s="203"/>
      <c r="MH46" s="203"/>
      <c r="MI46" s="203"/>
      <c r="MJ46" s="203"/>
      <c r="MK46" s="203"/>
      <c r="ML46" s="203"/>
      <c r="MM46" s="203"/>
      <c r="MN46" s="203"/>
      <c r="MO46" s="203"/>
      <c r="MP46" s="203"/>
      <c r="MQ46" s="203"/>
      <c r="MR46" s="203"/>
      <c r="MS46" s="203"/>
      <c r="MT46" s="203"/>
      <c r="MU46" s="203"/>
      <c r="MV46" s="203"/>
      <c r="MW46" s="203"/>
      <c r="MX46" s="203"/>
      <c r="MY46" s="203"/>
      <c r="MZ46" s="203"/>
      <c r="NA46" s="203"/>
      <c r="NB46" s="203"/>
      <c r="NC46" s="203"/>
      <c r="ND46" s="203"/>
      <c r="NE46" s="203"/>
      <c r="NF46" s="203"/>
      <c r="NG46" s="203"/>
      <c r="NH46" s="203"/>
      <c r="NI46" s="203"/>
      <c r="NJ46" s="203"/>
      <c r="NK46" s="203"/>
      <c r="NL46" s="203"/>
      <c r="NM46" s="203"/>
      <c r="NN46" s="203"/>
      <c r="NO46" s="203"/>
      <c r="NP46" s="203"/>
      <c r="NQ46" s="203"/>
      <c r="NR46" s="203"/>
      <c r="NS46" s="203"/>
      <c r="NT46" s="203"/>
      <c r="NU46" s="203"/>
      <c r="NV46" s="203"/>
      <c r="NW46" s="203"/>
      <c r="NX46" s="203"/>
      <c r="NY46" s="203"/>
      <c r="NZ46" s="203"/>
      <c r="OA46" s="203"/>
      <c r="OB46" s="203"/>
      <c r="OC46" s="203"/>
      <c r="OD46" s="203"/>
      <c r="OE46" s="203"/>
      <c r="OF46" s="203"/>
      <c r="OG46" s="203"/>
      <c r="OH46" s="203"/>
      <c r="OI46" s="203"/>
      <c r="OJ46" s="203"/>
      <c r="OK46" s="203"/>
      <c r="OL46" s="203"/>
      <c r="OM46" s="203"/>
      <c r="ON46" s="203"/>
      <c r="OO46" s="203"/>
      <c r="OP46" s="203"/>
      <c r="OQ46" s="203"/>
      <c r="OR46" s="203"/>
      <c r="OS46" s="203"/>
      <c r="OT46" s="203"/>
      <c r="OU46" s="203"/>
      <c r="OV46" s="203"/>
      <c r="OW46" s="203"/>
      <c r="OX46" s="203"/>
      <c r="OY46" s="203"/>
      <c r="OZ46" s="203"/>
      <c r="PA46" s="203"/>
      <c r="PB46" s="203"/>
      <c r="PC46" s="203"/>
      <c r="PD46" s="203"/>
      <c r="PE46" s="203"/>
      <c r="PF46" s="203"/>
      <c r="PG46" s="203"/>
      <c r="PH46" s="203"/>
      <c r="PI46" s="203"/>
      <c r="PJ46" s="203"/>
      <c r="PK46" s="203"/>
      <c r="PL46" s="203"/>
      <c r="PM46" s="203"/>
      <c r="PN46" s="203"/>
      <c r="PO46" s="203"/>
      <c r="PP46" s="203"/>
      <c r="PQ46" s="203"/>
      <c r="PR46" s="203"/>
      <c r="PS46" s="203"/>
      <c r="PT46" s="203"/>
      <c r="PU46" s="203"/>
      <c r="PV46" s="203"/>
      <c r="PW46" s="203"/>
      <c r="PX46" s="203"/>
      <c r="PY46" s="203"/>
      <c r="PZ46" s="203"/>
      <c r="QA46" s="203"/>
      <c r="QB46" s="203"/>
      <c r="QC46" s="203"/>
      <c r="QD46" s="203"/>
      <c r="QE46" s="203"/>
      <c r="QF46" s="203"/>
      <c r="QG46" s="203"/>
      <c r="QH46" s="203"/>
      <c r="QI46" s="203"/>
      <c r="QJ46" s="203"/>
      <c r="QK46" s="203"/>
      <c r="QL46" s="203"/>
      <c r="QM46" s="203"/>
      <c r="QN46" s="203"/>
      <c r="QO46" s="203"/>
      <c r="QP46" s="203"/>
      <c r="QQ46" s="203"/>
      <c r="QR46" s="203"/>
      <c r="QS46" s="203"/>
      <c r="QT46" s="203"/>
      <c r="QU46" s="203"/>
      <c r="QV46" s="203"/>
      <c r="QW46" s="203"/>
      <c r="QX46" s="203"/>
      <c r="QY46" s="203"/>
      <c r="QZ46" s="203"/>
      <c r="RA46" s="203"/>
      <c r="RB46" s="203"/>
      <c r="RC46" s="203"/>
      <c r="RD46" s="203"/>
      <c r="RE46" s="203"/>
      <c r="RF46" s="203"/>
      <c r="RG46" s="203"/>
      <c r="RH46" s="203"/>
      <c r="RI46" s="203"/>
      <c r="RJ46" s="203"/>
      <c r="RK46" s="203"/>
      <c r="RL46" s="203"/>
      <c r="RM46" s="203"/>
      <c r="RN46" s="203"/>
      <c r="RO46" s="203"/>
      <c r="RP46" s="203"/>
      <c r="RQ46" s="203"/>
      <c r="RR46" s="203"/>
      <c r="RS46" s="203"/>
      <c r="RT46" s="203"/>
      <c r="RU46" s="203"/>
      <c r="RV46" s="203"/>
      <c r="RW46" s="203"/>
      <c r="RX46" s="203"/>
      <c r="RY46" s="203"/>
      <c r="RZ46" s="203"/>
      <c r="SA46" s="203"/>
      <c r="SB46" s="203"/>
      <c r="SC46" s="203"/>
      <c r="SD46" s="203"/>
      <c r="SE46" s="203"/>
      <c r="SF46" s="203"/>
      <c r="SG46" s="203"/>
      <c r="SH46" s="203"/>
      <c r="SI46" s="203"/>
      <c r="SJ46" s="203"/>
      <c r="SK46" s="203"/>
      <c r="SL46" s="203"/>
      <c r="SM46" s="203"/>
      <c r="SN46" s="203"/>
      <c r="SO46" s="203"/>
      <c r="SP46" s="203"/>
      <c r="SQ46" s="203"/>
      <c r="SR46" s="203"/>
      <c r="SS46" s="203"/>
      <c r="ST46" s="203"/>
      <c r="SU46" s="203"/>
      <c r="SV46" s="203"/>
      <c r="SW46" s="203"/>
      <c r="SX46" s="203"/>
      <c r="SY46" s="203"/>
      <c r="SZ46" s="203"/>
      <c r="TA46" s="203"/>
      <c r="TB46" s="203"/>
      <c r="TC46" s="203"/>
      <c r="TD46" s="203"/>
      <c r="TE46" s="203"/>
      <c r="TF46" s="203"/>
      <c r="TG46" s="203"/>
      <c r="TH46" s="203"/>
      <c r="TI46" s="203"/>
      <c r="TJ46" s="203"/>
      <c r="TK46" s="203"/>
      <c r="TL46" s="203"/>
      <c r="TM46" s="203"/>
      <c r="TN46" s="203"/>
      <c r="TO46" s="203"/>
      <c r="TP46" s="203"/>
      <c r="TQ46" s="203"/>
      <c r="TR46" s="203"/>
      <c r="TS46" s="203"/>
      <c r="TT46" s="203"/>
      <c r="TU46" s="203"/>
      <c r="TV46" s="203"/>
      <c r="TW46" s="203"/>
      <c r="TX46" s="203"/>
      <c r="TY46" s="203"/>
      <c r="TZ46" s="203"/>
      <c r="UA46" s="203"/>
      <c r="UB46" s="203"/>
      <c r="UC46" s="203"/>
      <c r="UD46" s="203"/>
      <c r="UE46" s="203"/>
      <c r="UF46" s="203"/>
      <c r="UG46" s="203"/>
      <c r="UH46" s="203"/>
      <c r="UI46" s="203"/>
      <c r="UJ46" s="203"/>
      <c r="UK46" s="203"/>
      <c r="UL46" s="203"/>
      <c r="UM46" s="203"/>
      <c r="UN46" s="203"/>
      <c r="UO46" s="203"/>
      <c r="UP46" s="203"/>
      <c r="UQ46" s="203"/>
      <c r="UR46" s="203"/>
      <c r="US46" s="203"/>
      <c r="UT46" s="203"/>
      <c r="UU46" s="203"/>
      <c r="UV46" s="203"/>
      <c r="UW46" s="203"/>
      <c r="UX46" s="203"/>
      <c r="UY46" s="203"/>
      <c r="UZ46" s="203"/>
      <c r="VA46" s="203"/>
      <c r="VB46" s="203"/>
      <c r="VC46" s="203"/>
      <c r="VD46" s="203"/>
      <c r="VE46" s="203"/>
      <c r="VF46" s="203"/>
      <c r="VG46" s="203"/>
      <c r="VH46" s="203"/>
      <c r="VI46" s="203"/>
      <c r="VJ46" s="203"/>
      <c r="VK46" s="203"/>
      <c r="VL46" s="203"/>
      <c r="VM46" s="203"/>
      <c r="VN46" s="203"/>
      <c r="VO46" s="203"/>
      <c r="VP46" s="203"/>
      <c r="VQ46" s="203"/>
      <c r="VR46" s="203"/>
      <c r="VS46" s="203"/>
      <c r="VT46" s="203"/>
      <c r="VU46" s="203"/>
      <c r="VV46" s="203"/>
      <c r="VW46" s="203"/>
      <c r="VX46" s="203"/>
      <c r="VY46" s="203"/>
      <c r="VZ46" s="203"/>
      <c r="WA46" s="203"/>
      <c r="WB46" s="203"/>
      <c r="WC46" s="203"/>
      <c r="WD46" s="203"/>
      <c r="WE46" s="203"/>
      <c r="WF46" s="203"/>
      <c r="WG46" s="203"/>
      <c r="WH46" s="203"/>
      <c r="WI46" s="203"/>
      <c r="WJ46" s="203"/>
      <c r="WK46" s="203"/>
      <c r="WL46" s="203"/>
      <c r="WM46" s="203"/>
      <c r="WN46" s="203"/>
      <c r="WO46" s="203"/>
      <c r="WP46" s="203"/>
      <c r="WQ46" s="203"/>
      <c r="WR46" s="203"/>
      <c r="WS46" s="203"/>
      <c r="WT46" s="203"/>
      <c r="WU46" s="203"/>
      <c r="WV46" s="203"/>
      <c r="WW46" s="203"/>
      <c r="WX46" s="203"/>
      <c r="WY46" s="203"/>
      <c r="WZ46" s="203"/>
      <c r="XA46" s="203"/>
      <c r="XB46" s="203"/>
      <c r="XC46" s="203"/>
      <c r="XD46" s="203"/>
      <c r="XE46" s="203"/>
      <c r="XF46" s="203"/>
      <c r="XG46" s="203"/>
      <c r="XH46" s="203"/>
      <c r="XI46" s="203"/>
      <c r="XJ46" s="203"/>
      <c r="XK46" s="203"/>
      <c r="XL46" s="203"/>
      <c r="XM46" s="203"/>
      <c r="XN46" s="203"/>
      <c r="XO46" s="203"/>
      <c r="XP46" s="203"/>
      <c r="XQ46" s="203"/>
      <c r="XR46" s="203"/>
      <c r="XS46" s="203"/>
      <c r="XT46" s="203"/>
      <c r="XU46" s="203"/>
      <c r="XV46" s="203"/>
      <c r="XW46" s="203"/>
      <c r="XX46" s="203"/>
      <c r="XY46" s="203"/>
      <c r="XZ46" s="203"/>
      <c r="YA46" s="203"/>
      <c r="YB46" s="203"/>
      <c r="YC46" s="203"/>
      <c r="YD46" s="203"/>
      <c r="YE46" s="203"/>
      <c r="YF46" s="203"/>
      <c r="YG46" s="203"/>
      <c r="YH46" s="203"/>
      <c r="YI46" s="203"/>
      <c r="YJ46" s="203"/>
      <c r="YK46" s="203"/>
      <c r="YL46" s="203"/>
      <c r="YM46" s="203"/>
      <c r="YN46" s="203"/>
      <c r="YO46" s="203"/>
      <c r="YP46" s="203"/>
      <c r="YQ46" s="203"/>
      <c r="YR46" s="203"/>
      <c r="YS46" s="203"/>
      <c r="YT46" s="203"/>
      <c r="YU46" s="203"/>
      <c r="YV46" s="203"/>
      <c r="YW46" s="203"/>
      <c r="YX46" s="203"/>
      <c r="YY46" s="203"/>
      <c r="YZ46" s="203"/>
      <c r="ZA46" s="203"/>
      <c r="ZB46" s="203"/>
      <c r="ZC46" s="203"/>
      <c r="ZD46" s="203"/>
      <c r="ZE46" s="203"/>
      <c r="ZF46" s="203"/>
      <c r="ZG46" s="203"/>
      <c r="ZH46" s="203"/>
      <c r="ZI46" s="203"/>
      <c r="ZJ46" s="203"/>
      <c r="ZK46" s="203"/>
      <c r="ZL46" s="203"/>
      <c r="ZM46" s="203"/>
      <c r="ZN46" s="203"/>
      <c r="ZO46" s="203"/>
      <c r="ZP46" s="203"/>
      <c r="ZQ46" s="203"/>
      <c r="ZR46" s="203"/>
      <c r="ZS46" s="203"/>
      <c r="ZT46" s="203"/>
      <c r="ZU46" s="203"/>
      <c r="ZV46" s="203"/>
      <c r="ZW46" s="203"/>
      <c r="ZX46" s="203"/>
      <c r="ZY46" s="203"/>
      <c r="ZZ46" s="203"/>
      <c r="AAA46" s="203"/>
      <c r="AAB46" s="203"/>
      <c r="AAC46" s="203"/>
      <c r="AAD46" s="203"/>
      <c r="AAE46" s="203"/>
      <c r="AAF46" s="203"/>
      <c r="AAG46" s="203"/>
      <c r="AAH46" s="203"/>
      <c r="AAI46" s="203"/>
      <c r="AAJ46" s="203"/>
      <c r="AAK46" s="203"/>
      <c r="AAL46" s="203"/>
      <c r="AAM46" s="203"/>
      <c r="AAN46" s="203"/>
      <c r="AAO46" s="203"/>
      <c r="AAP46" s="203"/>
      <c r="AAQ46" s="203"/>
      <c r="AAR46" s="203"/>
      <c r="AAS46" s="203"/>
      <c r="AAT46" s="203"/>
      <c r="AAU46" s="203"/>
      <c r="AAV46" s="203"/>
      <c r="AAW46" s="203"/>
      <c r="AAX46" s="203"/>
      <c r="AAY46" s="203"/>
      <c r="AAZ46" s="203"/>
      <c r="ABA46" s="203"/>
      <c r="ABB46" s="203"/>
      <c r="ABC46" s="203"/>
      <c r="ABD46" s="203"/>
      <c r="ABE46" s="203"/>
      <c r="ABF46" s="203"/>
      <c r="ABG46" s="203"/>
      <c r="ABH46" s="203"/>
      <c r="ABI46" s="203"/>
      <c r="ABJ46" s="203"/>
      <c r="ABK46" s="203"/>
      <c r="ABL46" s="203"/>
      <c r="ABM46" s="203"/>
      <c r="ABN46" s="203"/>
      <c r="ABO46" s="203"/>
      <c r="ABP46" s="203"/>
      <c r="ABQ46" s="203"/>
      <c r="ABR46" s="203"/>
      <c r="ABS46" s="203"/>
      <c r="ABT46" s="203"/>
      <c r="ABU46" s="203"/>
      <c r="ABV46" s="203"/>
      <c r="ABW46" s="203"/>
      <c r="ABX46" s="203"/>
      <c r="ABY46" s="203"/>
      <c r="ABZ46" s="203"/>
      <c r="ACA46" s="203"/>
      <c r="ACB46" s="203"/>
      <c r="ACC46" s="203"/>
      <c r="ACD46" s="203"/>
      <c r="ACE46" s="203"/>
      <c r="ACF46" s="203"/>
      <c r="ACG46" s="203"/>
      <c r="ACH46" s="203"/>
      <c r="ACI46" s="203"/>
      <c r="ACJ46" s="203"/>
      <c r="ACK46" s="203"/>
      <c r="ACL46" s="203"/>
      <c r="ACM46" s="203"/>
      <c r="ACN46" s="203"/>
      <c r="ACO46" s="203"/>
      <c r="ACP46" s="203"/>
      <c r="ACQ46" s="203"/>
      <c r="ACR46" s="203"/>
      <c r="ACS46" s="203"/>
      <c r="ACT46" s="203"/>
      <c r="ACU46" s="203"/>
      <c r="ACV46" s="203"/>
      <c r="ACW46" s="203"/>
      <c r="ACX46" s="203"/>
      <c r="ACY46" s="203"/>
      <c r="ACZ46" s="203"/>
      <c r="ADA46" s="203"/>
      <c r="ADB46" s="203"/>
      <c r="ADC46" s="203"/>
      <c r="ADD46" s="203"/>
      <c r="ADE46" s="203"/>
      <c r="ADF46" s="203"/>
      <c r="ADG46" s="203"/>
      <c r="ADH46" s="203"/>
      <c r="ADI46" s="203"/>
      <c r="ADJ46" s="203"/>
      <c r="ADK46" s="203"/>
      <c r="ADL46" s="203"/>
      <c r="ADM46" s="203"/>
      <c r="ADN46" s="203"/>
      <c r="ADO46" s="203"/>
      <c r="ADP46" s="203"/>
      <c r="ADQ46" s="203"/>
      <c r="ADR46" s="203"/>
      <c r="ADS46" s="203"/>
      <c r="ADT46" s="203"/>
      <c r="ADU46" s="203"/>
      <c r="ADV46" s="203"/>
      <c r="ADW46" s="203"/>
      <c r="ADX46" s="203"/>
      <c r="ADY46" s="203"/>
      <c r="ADZ46" s="203"/>
      <c r="AEA46" s="203"/>
      <c r="AEB46" s="203"/>
      <c r="AEC46" s="203"/>
      <c r="AED46" s="203"/>
      <c r="AEE46" s="203"/>
      <c r="AEF46" s="203"/>
      <c r="AEG46" s="203"/>
      <c r="AEH46" s="203"/>
      <c r="AEI46" s="203"/>
      <c r="AEJ46" s="203"/>
      <c r="AEK46" s="203"/>
      <c r="AEL46" s="203"/>
      <c r="AEM46" s="203"/>
      <c r="AEN46" s="203"/>
      <c r="AEO46" s="203"/>
      <c r="AEP46" s="203"/>
      <c r="AEQ46" s="203"/>
      <c r="AER46" s="203"/>
      <c r="AES46" s="203"/>
      <c r="AET46" s="203"/>
      <c r="AEU46" s="203"/>
      <c r="AEV46" s="203"/>
      <c r="AEW46" s="203"/>
      <c r="AEX46" s="203"/>
      <c r="AEY46" s="203"/>
      <c r="AEZ46" s="203"/>
      <c r="AFA46" s="203"/>
      <c r="AFB46" s="203"/>
      <c r="AFC46" s="203"/>
      <c r="AFD46" s="203"/>
      <c r="AFE46" s="203"/>
      <c r="AFF46" s="203"/>
      <c r="AFG46" s="203"/>
      <c r="AFH46" s="203"/>
      <c r="AFI46" s="203"/>
      <c r="AFJ46" s="203"/>
      <c r="AFK46" s="203"/>
      <c r="AFL46" s="203"/>
      <c r="AFM46" s="203"/>
      <c r="AFN46" s="203"/>
      <c r="AFO46" s="203"/>
      <c r="AFP46" s="203"/>
      <c r="AFQ46" s="203"/>
      <c r="AFR46" s="203"/>
      <c r="AFS46" s="203"/>
      <c r="AFT46" s="203"/>
      <c r="AFU46" s="203"/>
      <c r="AFV46" s="203"/>
      <c r="AFW46" s="203"/>
      <c r="AFX46" s="203"/>
      <c r="AFY46" s="203"/>
      <c r="AFZ46" s="203"/>
      <c r="AGA46" s="203"/>
      <c r="AGB46" s="203"/>
      <c r="AGC46" s="203"/>
      <c r="AGD46" s="203"/>
      <c r="AGE46" s="203"/>
      <c r="AGF46" s="203"/>
      <c r="AGG46" s="203"/>
      <c r="AGH46" s="203"/>
      <c r="AGI46" s="203"/>
      <c r="AGJ46" s="203"/>
      <c r="AGK46" s="203"/>
      <c r="AGL46" s="203"/>
      <c r="AGM46" s="203"/>
      <c r="AGN46" s="203"/>
      <c r="AGO46" s="203"/>
      <c r="AGP46" s="203"/>
      <c r="AGQ46" s="203"/>
      <c r="AGR46" s="203"/>
      <c r="AGS46" s="203"/>
      <c r="AGT46" s="203"/>
      <c r="AGU46" s="203"/>
      <c r="AGV46" s="203"/>
      <c r="AGW46" s="203"/>
      <c r="AGX46" s="203"/>
      <c r="AGY46" s="203"/>
      <c r="AGZ46" s="203"/>
      <c r="AHA46" s="203"/>
      <c r="AHB46" s="203"/>
      <c r="AHC46" s="203"/>
      <c r="AHD46" s="203"/>
      <c r="AHE46" s="203"/>
      <c r="AHF46" s="203"/>
      <c r="AHG46" s="203"/>
      <c r="AHH46" s="203"/>
      <c r="AHI46" s="203"/>
      <c r="AHJ46" s="203"/>
      <c r="AHK46" s="203"/>
      <c r="AHL46" s="203"/>
      <c r="AHM46" s="203"/>
      <c r="AHN46" s="203"/>
      <c r="AHO46" s="203"/>
      <c r="AHP46" s="203"/>
      <c r="AHQ46" s="203"/>
      <c r="AHR46" s="203"/>
      <c r="AHS46" s="203"/>
      <c r="AHT46" s="203"/>
      <c r="AHU46" s="203"/>
      <c r="AHV46" s="203"/>
      <c r="AHW46" s="203"/>
      <c r="AHX46" s="203"/>
      <c r="AHY46" s="203"/>
      <c r="AHZ46" s="203"/>
      <c r="AIA46" s="203"/>
      <c r="AIB46" s="203"/>
      <c r="AIC46" s="203"/>
      <c r="AID46" s="203"/>
      <c r="AIE46" s="203"/>
      <c r="AIF46" s="203"/>
      <c r="AIG46" s="203"/>
      <c r="AIH46" s="203"/>
      <c r="AII46" s="203"/>
      <c r="AIJ46" s="203"/>
      <c r="AIK46" s="203"/>
      <c r="AIL46" s="203"/>
      <c r="AIM46" s="203"/>
      <c r="AIN46" s="203"/>
      <c r="AIO46" s="203"/>
      <c r="AIP46" s="203"/>
      <c r="AIQ46" s="203"/>
      <c r="AIR46" s="203"/>
      <c r="AIS46" s="203"/>
      <c r="AIT46" s="203"/>
      <c r="AIU46" s="203"/>
      <c r="AIV46" s="203"/>
      <c r="AIW46" s="203"/>
      <c r="AIX46" s="203"/>
      <c r="AIY46" s="203"/>
      <c r="AIZ46" s="203"/>
      <c r="AJA46" s="203"/>
      <c r="AJB46" s="203"/>
      <c r="AJC46" s="203"/>
      <c r="AJD46" s="203"/>
      <c r="AJE46" s="203"/>
      <c r="AJF46" s="203"/>
      <c r="AJG46" s="203"/>
      <c r="AJH46" s="203"/>
      <c r="AJI46" s="203"/>
      <c r="AJJ46" s="203"/>
      <c r="AJK46" s="203"/>
      <c r="AJL46" s="203"/>
      <c r="AJM46" s="203"/>
      <c r="AJN46" s="203"/>
      <c r="AJO46" s="203"/>
      <c r="AJP46" s="203"/>
      <c r="AJQ46" s="203"/>
      <c r="AJR46" s="203"/>
      <c r="AJS46" s="203"/>
      <c r="AJT46" s="203"/>
      <c r="AJU46" s="203"/>
      <c r="AJV46" s="203"/>
      <c r="AJW46" s="203"/>
      <c r="AJX46" s="203"/>
      <c r="AJY46" s="203"/>
      <c r="AJZ46" s="203"/>
      <c r="AKA46" s="203"/>
      <c r="AKB46" s="203"/>
      <c r="AKC46" s="203"/>
      <c r="AKD46" s="203"/>
      <c r="AKE46" s="203"/>
      <c r="AKF46" s="203"/>
      <c r="AKG46" s="203"/>
      <c r="AKH46" s="203"/>
      <c r="AKI46" s="203"/>
      <c r="AKJ46" s="203"/>
      <c r="AKK46" s="203"/>
      <c r="AKL46" s="203"/>
      <c r="AKM46" s="203"/>
      <c r="AKN46" s="203"/>
      <c r="AKO46" s="203"/>
      <c r="AKP46" s="203"/>
      <c r="AKQ46" s="203"/>
      <c r="AKR46" s="203"/>
      <c r="AKS46" s="203"/>
      <c r="AKT46" s="203"/>
      <c r="AKU46" s="203"/>
      <c r="AKV46" s="203"/>
      <c r="AKW46" s="203"/>
      <c r="AKX46" s="203"/>
      <c r="AKY46" s="203"/>
      <c r="AKZ46" s="203"/>
      <c r="ALA46" s="203"/>
      <c r="ALB46" s="203"/>
      <c r="ALC46" s="203"/>
      <c r="ALD46" s="203"/>
      <c r="ALE46" s="203"/>
      <c r="ALF46" s="203"/>
      <c r="ALG46" s="203"/>
      <c r="ALH46" s="203"/>
      <c r="ALI46" s="203"/>
      <c r="ALJ46" s="203"/>
      <c r="ALK46" s="203"/>
      <c r="ALL46" s="203"/>
      <c r="ALM46" s="203"/>
      <c r="ALN46" s="203"/>
      <c r="ALO46" s="203"/>
      <c r="ALP46" s="203"/>
      <c r="ALQ46" s="203"/>
      <c r="ALR46" s="203"/>
      <c r="ALS46" s="203"/>
      <c r="ALT46" s="203"/>
      <c r="ALU46" s="203"/>
      <c r="ALV46" s="203"/>
      <c r="ALW46" s="203"/>
      <c r="ALX46" s="203"/>
      <c r="ALY46" s="203"/>
      <c r="ALZ46" s="203"/>
      <c r="AMA46" s="203"/>
      <c r="AMB46" s="203"/>
      <c r="AMC46" s="203"/>
      <c r="AMD46" s="203"/>
      <c r="AME46" s="203"/>
      <c r="AMF46" s="203"/>
      <c r="AMG46" s="203"/>
      <c r="AMH46" s="203"/>
      <c r="AMI46" s="203"/>
      <c r="AMJ46" s="203"/>
      <c r="AMK46" s="203"/>
      <c r="AML46" s="203"/>
      <c r="AMM46" s="203"/>
      <c r="AMN46" s="203"/>
      <c r="AMO46" s="203"/>
      <c r="AMP46" s="203"/>
      <c r="AMQ46" s="203"/>
      <c r="AMR46" s="203"/>
      <c r="AMS46" s="203"/>
      <c r="AMT46" s="203"/>
      <c r="AMU46" s="203"/>
      <c r="AMV46" s="203"/>
      <c r="AMW46" s="203"/>
      <c r="AMX46" s="203"/>
      <c r="AMY46" s="203"/>
      <c r="AMZ46" s="203"/>
      <c r="ANA46" s="203"/>
      <c r="ANB46" s="203"/>
      <c r="ANC46" s="203"/>
      <c r="AND46" s="203"/>
      <c r="ANE46" s="203"/>
      <c r="ANF46" s="203"/>
      <c r="ANG46" s="203"/>
      <c r="ANH46" s="203"/>
      <c r="ANI46" s="203"/>
      <c r="ANJ46" s="203"/>
      <c r="ANK46" s="203"/>
      <c r="ANL46" s="203"/>
      <c r="ANM46" s="203"/>
      <c r="ANN46" s="203"/>
      <c r="ANO46" s="203"/>
      <c r="ANP46" s="203"/>
      <c r="ANQ46" s="203"/>
      <c r="ANR46" s="203"/>
      <c r="ANS46" s="203"/>
      <c r="ANT46" s="203"/>
      <c r="ANU46" s="203"/>
      <c r="ANV46" s="203"/>
      <c r="ANW46" s="203"/>
      <c r="ANX46" s="203"/>
      <c r="ANY46" s="203"/>
      <c r="ANZ46" s="203"/>
      <c r="AOA46" s="203"/>
      <c r="AOB46" s="203"/>
      <c r="AOC46" s="203"/>
      <c r="AOD46" s="203"/>
      <c r="AOE46" s="203"/>
      <c r="AOF46" s="203"/>
      <c r="AOG46" s="203"/>
      <c r="AOH46" s="203"/>
      <c r="AOI46" s="203"/>
      <c r="AOJ46" s="203"/>
      <c r="AOK46" s="203"/>
      <c r="AOL46" s="203"/>
      <c r="AOM46" s="203"/>
      <c r="AON46" s="203"/>
      <c r="AOO46" s="203"/>
      <c r="AOP46" s="203"/>
      <c r="AOQ46" s="203"/>
      <c r="AOR46" s="203"/>
      <c r="AOS46" s="203"/>
      <c r="AOT46" s="203"/>
      <c r="AOU46" s="203"/>
      <c r="AOV46" s="203"/>
      <c r="AOW46" s="203"/>
      <c r="AOX46" s="203"/>
      <c r="AOY46" s="203"/>
      <c r="AOZ46" s="203"/>
      <c r="APA46" s="203"/>
      <c r="APB46" s="203"/>
      <c r="APC46" s="203"/>
      <c r="APD46" s="203"/>
      <c r="APE46" s="203"/>
      <c r="APF46" s="203"/>
      <c r="APG46" s="203"/>
      <c r="APH46" s="203"/>
      <c r="API46" s="203"/>
      <c r="APJ46" s="203"/>
      <c r="APK46" s="203"/>
      <c r="APL46" s="203"/>
      <c r="APM46" s="203"/>
      <c r="APN46" s="203"/>
      <c r="APO46" s="203"/>
      <c r="APP46" s="203"/>
      <c r="APQ46" s="203"/>
      <c r="APR46" s="203"/>
      <c r="APS46" s="203"/>
      <c r="APT46" s="203"/>
      <c r="APU46" s="203"/>
      <c r="APV46" s="203"/>
      <c r="APW46" s="203"/>
      <c r="APX46" s="203"/>
      <c r="APY46" s="203"/>
      <c r="APZ46" s="203"/>
      <c r="AQA46" s="203"/>
      <c r="AQB46" s="203"/>
      <c r="AQC46" s="203"/>
      <c r="AQD46" s="203"/>
      <c r="AQE46" s="203"/>
      <c r="AQF46" s="203"/>
      <c r="AQG46" s="203"/>
      <c r="AQH46" s="203"/>
      <c r="AQI46" s="203"/>
      <c r="AQJ46" s="203"/>
      <c r="AQK46" s="203"/>
      <c r="AQL46" s="203"/>
      <c r="AQM46" s="203"/>
      <c r="AQN46" s="203"/>
      <c r="AQO46" s="203"/>
      <c r="AQP46" s="203"/>
      <c r="AQQ46" s="203"/>
      <c r="AQR46" s="203"/>
      <c r="AQS46" s="203"/>
      <c r="AQT46" s="203"/>
      <c r="AQU46" s="203"/>
      <c r="AQV46" s="203"/>
      <c r="AQW46" s="203"/>
      <c r="AQX46" s="203"/>
      <c r="AQY46" s="203"/>
      <c r="AQZ46" s="203"/>
      <c r="ARA46" s="203"/>
      <c r="ARB46" s="203"/>
      <c r="ARC46" s="203"/>
      <c r="ARD46" s="203"/>
      <c r="ARE46" s="203"/>
      <c r="ARF46" s="203"/>
      <c r="ARG46" s="203"/>
      <c r="ARH46" s="203"/>
      <c r="ARI46" s="203"/>
      <c r="ARJ46" s="203"/>
      <c r="ARK46" s="203"/>
      <c r="ARL46" s="203"/>
      <c r="ARM46" s="203"/>
      <c r="ARN46" s="203"/>
      <c r="ARO46" s="203"/>
      <c r="ARP46" s="203"/>
      <c r="ARQ46" s="203"/>
      <c r="ARR46" s="203"/>
      <c r="ARS46" s="203"/>
      <c r="ART46" s="203"/>
      <c r="ARU46" s="203"/>
      <c r="ARV46" s="203"/>
      <c r="ARW46" s="203"/>
      <c r="ARX46" s="203"/>
      <c r="ARY46" s="203"/>
      <c r="ARZ46" s="203"/>
      <c r="ASA46" s="203"/>
      <c r="ASB46" s="203"/>
      <c r="ASC46" s="203"/>
      <c r="ASD46" s="203"/>
      <c r="ASE46" s="203"/>
      <c r="ASF46" s="203"/>
      <c r="ASG46" s="203"/>
      <c r="ASH46" s="203"/>
      <c r="ASI46" s="203"/>
      <c r="ASJ46" s="203"/>
      <c r="ASK46" s="203"/>
      <c r="ASL46" s="203"/>
      <c r="ASM46" s="203"/>
      <c r="ASN46" s="203"/>
      <c r="ASO46" s="203"/>
      <c r="ASP46" s="203"/>
      <c r="ASQ46" s="203"/>
      <c r="ASR46" s="203"/>
      <c r="ASS46" s="203"/>
      <c r="AST46" s="203"/>
      <c r="ASU46" s="203"/>
      <c r="ASV46" s="203"/>
      <c r="ASW46" s="203"/>
      <c r="ASX46" s="203"/>
      <c r="ASY46" s="203"/>
      <c r="ASZ46" s="203"/>
      <c r="ATA46" s="203"/>
      <c r="ATB46" s="203"/>
      <c r="ATC46" s="203"/>
      <c r="ATD46" s="203"/>
      <c r="ATE46" s="203"/>
      <c r="ATF46" s="203"/>
      <c r="ATG46" s="203"/>
      <c r="ATH46" s="203"/>
      <c r="ATI46" s="203"/>
      <c r="ATJ46" s="203"/>
      <c r="ATK46" s="203"/>
      <c r="ATL46" s="203"/>
      <c r="ATM46" s="203"/>
      <c r="ATN46" s="203"/>
      <c r="ATO46" s="203"/>
      <c r="ATP46" s="203"/>
      <c r="ATQ46" s="203"/>
      <c r="ATR46" s="203"/>
      <c r="ATS46" s="203"/>
      <c r="ATT46" s="203"/>
      <c r="ATU46" s="203"/>
      <c r="ATV46" s="203"/>
      <c r="ATW46" s="203"/>
      <c r="ATX46" s="203"/>
      <c r="ATY46" s="203"/>
      <c r="ATZ46" s="203"/>
      <c r="AUA46" s="203"/>
      <c r="AUB46" s="203"/>
      <c r="AUC46" s="203"/>
      <c r="AUD46" s="203"/>
      <c r="AUE46" s="203"/>
      <c r="AUF46" s="203"/>
      <c r="AUG46" s="203"/>
      <c r="AUH46" s="203"/>
      <c r="AUI46" s="203"/>
      <c r="AUJ46" s="203"/>
      <c r="AUK46" s="203"/>
      <c r="AUL46" s="203"/>
      <c r="AUM46" s="203"/>
      <c r="AUN46" s="203"/>
      <c r="AUO46" s="203"/>
      <c r="AUP46" s="203"/>
      <c r="AUQ46" s="203"/>
      <c r="AUR46" s="203"/>
      <c r="AUS46" s="203"/>
      <c r="AUT46" s="203"/>
      <c r="AUU46" s="203"/>
      <c r="AUV46" s="203"/>
      <c r="AUW46" s="203"/>
      <c r="AUX46" s="203"/>
      <c r="AUY46" s="203"/>
      <c r="AUZ46" s="203"/>
      <c r="AVA46" s="203"/>
      <c r="AVB46" s="203"/>
      <c r="AVC46" s="203"/>
      <c r="AVD46" s="203"/>
      <c r="AVE46" s="203"/>
      <c r="AVF46" s="203"/>
      <c r="AVG46" s="203"/>
      <c r="AVH46" s="203"/>
      <c r="AVI46" s="203"/>
      <c r="AVJ46" s="203"/>
      <c r="AVK46" s="203"/>
      <c r="AVL46" s="203"/>
      <c r="AVM46" s="203"/>
      <c r="AVN46" s="203"/>
      <c r="AVO46" s="203"/>
      <c r="AVP46" s="203"/>
      <c r="AVQ46" s="203"/>
      <c r="AVR46" s="203"/>
      <c r="AVS46" s="203"/>
      <c r="AVT46" s="203"/>
      <c r="AVU46" s="203"/>
      <c r="AVV46" s="203"/>
      <c r="AVW46" s="203"/>
      <c r="AVX46" s="203"/>
      <c r="AVY46" s="203"/>
      <c r="AVZ46" s="203"/>
      <c r="AWA46" s="203"/>
      <c r="AWB46" s="203"/>
      <c r="AWC46" s="203"/>
      <c r="AWD46" s="203"/>
      <c r="AWE46" s="203"/>
      <c r="AWF46" s="203"/>
      <c r="AWG46" s="203"/>
      <c r="AWH46" s="203"/>
      <c r="AWI46" s="203"/>
      <c r="AWJ46" s="203"/>
      <c r="AWK46" s="203"/>
      <c r="AWL46" s="203"/>
      <c r="AWM46" s="203"/>
      <c r="AWN46" s="203"/>
      <c r="AWO46" s="203"/>
      <c r="AWP46" s="203"/>
      <c r="AWQ46" s="203"/>
      <c r="AWR46" s="203"/>
      <c r="AWS46" s="203"/>
      <c r="AWT46" s="203"/>
      <c r="AWU46" s="203"/>
      <c r="AWV46" s="203"/>
      <c r="AWW46" s="203"/>
      <c r="AWX46" s="203"/>
      <c r="AWY46" s="203"/>
      <c r="AWZ46" s="203"/>
      <c r="AXA46" s="203"/>
      <c r="AXB46" s="203"/>
      <c r="AXC46" s="203"/>
      <c r="AXD46" s="203"/>
      <c r="AXE46" s="203"/>
      <c r="AXF46" s="203"/>
      <c r="AXG46" s="203"/>
      <c r="AXH46" s="203"/>
      <c r="AXI46" s="203"/>
      <c r="AXJ46" s="203"/>
      <c r="AXK46" s="203"/>
      <c r="AXL46" s="203"/>
      <c r="AXM46" s="203"/>
      <c r="AXN46" s="203"/>
      <c r="AXO46" s="203"/>
      <c r="AXP46" s="203"/>
      <c r="AXQ46" s="203"/>
      <c r="AXR46" s="203"/>
      <c r="AXS46" s="203"/>
      <c r="AXT46" s="203"/>
      <c r="AXU46" s="203"/>
      <c r="AXV46" s="203"/>
      <c r="AXW46" s="203"/>
      <c r="AXX46" s="203"/>
      <c r="AXY46" s="203"/>
      <c r="AXZ46" s="203"/>
      <c r="AYA46" s="203"/>
      <c r="AYB46" s="203"/>
      <c r="AYC46" s="203"/>
      <c r="AYD46" s="203"/>
      <c r="AYE46" s="203"/>
      <c r="AYF46" s="203"/>
      <c r="AYG46" s="203"/>
      <c r="AYH46" s="203"/>
      <c r="AYI46" s="203"/>
      <c r="AYJ46" s="203"/>
      <c r="AYK46" s="203"/>
      <c r="AYL46" s="203"/>
      <c r="AYM46" s="203"/>
      <c r="AYN46" s="203"/>
      <c r="AYO46" s="203"/>
      <c r="AYP46" s="203"/>
      <c r="AYQ46" s="203"/>
      <c r="AYR46" s="203"/>
      <c r="AYS46" s="203"/>
      <c r="AYT46" s="203"/>
      <c r="AYU46" s="203"/>
      <c r="AYV46" s="203"/>
      <c r="AYW46" s="203"/>
      <c r="AYX46" s="203"/>
      <c r="AYY46" s="203"/>
      <c r="AYZ46" s="203"/>
      <c r="AZA46" s="203"/>
      <c r="AZB46" s="203"/>
      <c r="AZC46" s="203"/>
      <c r="AZD46" s="203"/>
      <c r="AZE46" s="203"/>
      <c r="AZF46" s="203"/>
      <c r="AZG46" s="203"/>
      <c r="AZH46" s="203"/>
      <c r="AZI46" s="203"/>
      <c r="AZJ46" s="203"/>
      <c r="AZK46" s="203"/>
      <c r="AZL46" s="203"/>
      <c r="AZM46" s="203"/>
      <c r="AZN46" s="203"/>
      <c r="AZO46" s="203"/>
      <c r="AZP46" s="203"/>
      <c r="AZQ46" s="203"/>
      <c r="AZR46" s="203"/>
      <c r="AZS46" s="203"/>
      <c r="AZT46" s="203"/>
      <c r="AZU46" s="203"/>
      <c r="AZV46" s="203"/>
      <c r="AZW46" s="203"/>
      <c r="AZX46" s="203"/>
      <c r="AZY46" s="203"/>
      <c r="AZZ46" s="203"/>
      <c r="BAA46" s="203"/>
      <c r="BAB46" s="203"/>
      <c r="BAC46" s="203"/>
      <c r="BAD46" s="203"/>
      <c r="BAE46" s="203"/>
      <c r="BAF46" s="203"/>
      <c r="BAG46" s="203"/>
      <c r="BAH46" s="203"/>
      <c r="BAI46" s="203"/>
      <c r="BAJ46" s="203"/>
      <c r="BAK46" s="203"/>
      <c r="BAL46" s="203"/>
      <c r="BAM46" s="203"/>
      <c r="BAN46" s="203"/>
      <c r="BAO46" s="203"/>
      <c r="BAP46" s="203"/>
      <c r="BAQ46" s="203"/>
      <c r="BAR46" s="203"/>
      <c r="BAS46" s="203"/>
      <c r="BAT46" s="203"/>
      <c r="BAU46" s="203"/>
      <c r="BAV46" s="203"/>
      <c r="BAW46" s="203"/>
      <c r="BAX46" s="203"/>
      <c r="BAY46" s="203"/>
      <c r="BAZ46" s="203"/>
      <c r="BBA46" s="203"/>
      <c r="BBB46" s="203"/>
      <c r="BBC46" s="203"/>
      <c r="BBD46" s="203"/>
      <c r="BBE46" s="203"/>
      <c r="BBF46" s="203"/>
      <c r="BBG46" s="203"/>
      <c r="BBH46" s="203"/>
      <c r="BBI46" s="203"/>
      <c r="BBJ46" s="203"/>
      <c r="BBK46" s="203"/>
      <c r="BBL46" s="203"/>
      <c r="BBM46" s="203"/>
      <c r="BBN46" s="203"/>
      <c r="BBO46" s="203"/>
      <c r="BBP46" s="203"/>
      <c r="BBQ46" s="203"/>
      <c r="BBR46" s="203"/>
      <c r="BBS46" s="203"/>
      <c r="BBT46" s="203"/>
      <c r="BBU46" s="203"/>
      <c r="BBV46" s="203"/>
      <c r="BBW46" s="203"/>
      <c r="BBX46" s="203"/>
      <c r="BBY46" s="203"/>
      <c r="BBZ46" s="203"/>
      <c r="BCA46" s="203"/>
      <c r="BCB46" s="203"/>
      <c r="BCC46" s="203"/>
      <c r="BCD46" s="203"/>
      <c r="BCE46" s="203"/>
      <c r="BCF46" s="203"/>
      <c r="BCG46" s="203"/>
      <c r="BCH46" s="203"/>
      <c r="BCI46" s="203"/>
      <c r="BCJ46" s="203"/>
      <c r="BCK46" s="203"/>
      <c r="BCL46" s="203"/>
      <c r="BCM46" s="203"/>
      <c r="BCN46" s="203"/>
      <c r="BCO46" s="203"/>
      <c r="BCP46" s="203"/>
      <c r="BCQ46" s="203"/>
      <c r="BCR46" s="203"/>
      <c r="BCS46" s="203"/>
      <c r="BCT46" s="203"/>
      <c r="BCU46" s="203"/>
      <c r="BCV46" s="203"/>
      <c r="BCW46" s="203"/>
      <c r="BCX46" s="203"/>
      <c r="BCY46" s="203"/>
      <c r="BCZ46" s="203"/>
      <c r="BDA46" s="203"/>
      <c r="BDB46" s="203"/>
      <c r="BDC46" s="203"/>
      <c r="BDD46" s="203"/>
      <c r="BDE46" s="203"/>
      <c r="BDF46" s="203"/>
      <c r="BDG46" s="203"/>
      <c r="BDH46" s="203"/>
      <c r="BDI46" s="203"/>
      <c r="BDJ46" s="203"/>
      <c r="BDK46" s="203"/>
      <c r="BDL46" s="203"/>
      <c r="BDM46" s="203"/>
      <c r="BDN46" s="203"/>
      <c r="BDO46" s="203"/>
      <c r="BDP46" s="203"/>
      <c r="BDQ46" s="203"/>
      <c r="BDR46" s="203"/>
      <c r="BDS46" s="203"/>
      <c r="BDT46" s="203"/>
      <c r="BDU46" s="203"/>
      <c r="BDV46" s="203"/>
      <c r="BDW46" s="203"/>
      <c r="BDX46" s="203"/>
      <c r="BDY46" s="203"/>
      <c r="BDZ46" s="203"/>
      <c r="BEA46" s="203"/>
      <c r="BEB46" s="203"/>
      <c r="BEC46" s="203"/>
      <c r="BED46" s="203"/>
      <c r="BEE46" s="203"/>
      <c r="BEF46" s="203"/>
      <c r="BEG46" s="203"/>
      <c r="BEH46" s="203"/>
      <c r="BEI46" s="203"/>
      <c r="BEJ46" s="203"/>
      <c r="BEK46" s="203"/>
      <c r="BEL46" s="203"/>
      <c r="BEM46" s="203"/>
      <c r="BEN46" s="203"/>
      <c r="BEO46" s="203"/>
      <c r="BEP46" s="203"/>
      <c r="BEQ46" s="203"/>
      <c r="BER46" s="203"/>
      <c r="BES46" s="203"/>
      <c r="BET46" s="203"/>
      <c r="BEU46" s="203"/>
      <c r="BEV46" s="203"/>
      <c r="BEW46" s="203"/>
      <c r="BEX46" s="203"/>
      <c r="BEY46" s="203"/>
      <c r="BEZ46" s="203"/>
      <c r="BFA46" s="203"/>
      <c r="BFB46" s="203"/>
      <c r="BFC46" s="203"/>
      <c r="BFD46" s="203"/>
      <c r="BFE46" s="203"/>
      <c r="BFF46" s="203"/>
      <c r="BFG46" s="203"/>
      <c r="BFH46" s="203"/>
      <c r="BFI46" s="203"/>
      <c r="BFJ46" s="203"/>
      <c r="BFK46" s="203"/>
      <c r="BFL46" s="203"/>
      <c r="BFM46" s="203"/>
      <c r="BFN46" s="203"/>
      <c r="BFO46" s="203"/>
      <c r="BFP46" s="203"/>
      <c r="BFQ46" s="203"/>
      <c r="BFR46" s="203"/>
      <c r="BFS46" s="203"/>
      <c r="BFT46" s="203"/>
      <c r="BFU46" s="203"/>
      <c r="BFV46" s="203"/>
      <c r="BFW46" s="203"/>
      <c r="BFX46" s="203"/>
      <c r="BFY46" s="203"/>
      <c r="BFZ46" s="203"/>
      <c r="BGA46" s="203"/>
      <c r="BGB46" s="203"/>
      <c r="BGC46" s="203"/>
      <c r="BGD46" s="203"/>
      <c r="BGE46" s="203"/>
      <c r="BGF46" s="203"/>
      <c r="BGG46" s="203"/>
      <c r="BGH46" s="203"/>
      <c r="BGI46" s="203"/>
      <c r="BGJ46" s="203"/>
      <c r="BGK46" s="203"/>
      <c r="BGL46" s="203"/>
      <c r="BGM46" s="203"/>
      <c r="BGN46" s="203"/>
      <c r="BGO46" s="203"/>
      <c r="BGP46" s="203"/>
      <c r="BGQ46" s="203"/>
      <c r="BGR46" s="203"/>
      <c r="BGS46" s="203"/>
      <c r="BGT46" s="203"/>
      <c r="BGU46" s="203"/>
      <c r="BGV46" s="203"/>
      <c r="BGW46" s="203"/>
      <c r="BGX46" s="203"/>
      <c r="BGY46" s="203"/>
      <c r="BGZ46" s="203"/>
      <c r="BHA46" s="203"/>
      <c r="BHB46" s="203"/>
      <c r="BHC46" s="203"/>
      <c r="BHD46" s="203"/>
      <c r="BHE46" s="203"/>
      <c r="BHF46" s="203"/>
      <c r="BHG46" s="203"/>
      <c r="BHH46" s="203"/>
      <c r="BHI46" s="203"/>
      <c r="BHJ46" s="203"/>
      <c r="BHK46" s="203"/>
      <c r="BHL46" s="203"/>
      <c r="BHM46" s="203"/>
      <c r="BHN46" s="203"/>
      <c r="BHO46" s="203"/>
      <c r="BHP46" s="203"/>
      <c r="BHQ46" s="203"/>
      <c r="BHR46" s="203"/>
      <c r="BHS46" s="203"/>
      <c r="BHT46" s="203"/>
      <c r="BHU46" s="203"/>
      <c r="BHV46" s="203"/>
      <c r="BHW46" s="203"/>
      <c r="BHX46" s="203"/>
      <c r="BHY46" s="203"/>
      <c r="BHZ46" s="203"/>
      <c r="BIA46" s="203"/>
      <c r="BIB46" s="203"/>
      <c r="BIC46" s="203"/>
      <c r="BID46" s="203"/>
      <c r="BIE46" s="203"/>
      <c r="BIF46" s="203"/>
      <c r="BIG46" s="203"/>
      <c r="BIH46" s="203"/>
      <c r="BII46" s="203"/>
      <c r="BIJ46" s="203"/>
      <c r="BIK46" s="203"/>
      <c r="BIL46" s="203"/>
      <c r="BIM46" s="203"/>
      <c r="BIN46" s="203"/>
      <c r="BIO46" s="203"/>
      <c r="BIP46" s="203"/>
      <c r="BIQ46" s="203"/>
      <c r="BIR46" s="203"/>
      <c r="BIS46" s="203"/>
      <c r="BIT46" s="203"/>
      <c r="BIU46" s="203"/>
      <c r="BIV46" s="203"/>
      <c r="BIW46" s="203"/>
      <c r="BIX46" s="203"/>
      <c r="BIY46" s="203"/>
      <c r="BIZ46" s="203"/>
      <c r="BJA46" s="203"/>
      <c r="BJB46" s="203"/>
      <c r="BJC46" s="203"/>
      <c r="BJD46" s="203"/>
      <c r="BJE46" s="203"/>
      <c r="BJF46" s="203"/>
      <c r="BJG46" s="203"/>
      <c r="BJH46" s="203"/>
      <c r="BJI46" s="203"/>
      <c r="BJJ46" s="203"/>
      <c r="BJK46" s="203"/>
      <c r="BJL46" s="203"/>
      <c r="BJM46" s="203"/>
      <c r="BJN46" s="203"/>
      <c r="BJO46" s="203"/>
      <c r="BJP46" s="203"/>
      <c r="BJQ46" s="203"/>
      <c r="BJR46" s="203"/>
      <c r="BJS46" s="203"/>
      <c r="BJT46" s="203"/>
      <c r="BJU46" s="203"/>
      <c r="BJV46" s="203"/>
      <c r="BJW46" s="203"/>
      <c r="BJX46" s="203"/>
      <c r="BJY46" s="203"/>
      <c r="BJZ46" s="203"/>
      <c r="BKA46" s="203"/>
      <c r="BKB46" s="203"/>
      <c r="BKC46" s="203"/>
      <c r="BKD46" s="203"/>
      <c r="BKE46" s="203"/>
      <c r="BKF46" s="203"/>
      <c r="BKG46" s="203"/>
      <c r="BKH46" s="203"/>
      <c r="BKI46" s="203"/>
      <c r="BKJ46" s="203"/>
      <c r="BKK46" s="203"/>
      <c r="BKL46" s="203"/>
      <c r="BKM46" s="203"/>
      <c r="BKN46" s="203"/>
      <c r="BKO46" s="203"/>
      <c r="BKP46" s="203"/>
      <c r="BKQ46" s="203"/>
      <c r="BKR46" s="203"/>
      <c r="BKS46" s="203"/>
      <c r="BKT46" s="203"/>
      <c r="BKU46" s="203"/>
      <c r="BKV46" s="203"/>
      <c r="BKW46" s="203"/>
      <c r="BKX46" s="203"/>
      <c r="BKY46" s="203"/>
      <c r="BKZ46" s="203"/>
      <c r="BLA46" s="203"/>
      <c r="BLB46" s="203"/>
      <c r="BLC46" s="203"/>
      <c r="BLD46" s="203"/>
      <c r="BLE46" s="203"/>
      <c r="BLF46" s="203"/>
      <c r="BLG46" s="203"/>
      <c r="BLH46" s="203"/>
      <c r="BLI46" s="203"/>
      <c r="BLJ46" s="203"/>
      <c r="BLK46" s="203"/>
      <c r="BLL46" s="203"/>
      <c r="BLM46" s="203"/>
      <c r="BLN46" s="203"/>
      <c r="BLO46" s="203"/>
      <c r="BLP46" s="203"/>
      <c r="BLQ46" s="203"/>
      <c r="BLR46" s="203"/>
      <c r="BLS46" s="203"/>
      <c r="BLT46" s="203"/>
      <c r="BLU46" s="203"/>
      <c r="BLV46" s="203"/>
      <c r="BLW46" s="203"/>
      <c r="BLX46" s="203"/>
      <c r="BLY46" s="203"/>
      <c r="BLZ46" s="203"/>
      <c r="BMA46" s="203"/>
      <c r="BMB46" s="203"/>
      <c r="BMC46" s="203"/>
      <c r="BMD46" s="203"/>
      <c r="BME46" s="203"/>
      <c r="BMF46" s="203"/>
      <c r="BMG46" s="203"/>
      <c r="BMH46" s="203"/>
      <c r="BMI46" s="203"/>
      <c r="BMJ46" s="203"/>
      <c r="BMK46" s="203"/>
      <c r="BML46" s="203"/>
      <c r="BMM46" s="203"/>
      <c r="BMN46" s="203"/>
      <c r="BMO46" s="203"/>
      <c r="BMP46" s="203"/>
      <c r="BMQ46" s="203"/>
      <c r="BMR46" s="203"/>
      <c r="BMS46" s="203"/>
      <c r="BMT46" s="203"/>
      <c r="BMU46" s="203"/>
      <c r="BMV46" s="203"/>
      <c r="BMW46" s="203"/>
      <c r="BMX46" s="203"/>
      <c r="BMY46" s="203"/>
      <c r="BMZ46" s="203"/>
      <c r="BNA46" s="203"/>
      <c r="BNB46" s="203"/>
      <c r="BNC46" s="203"/>
      <c r="BND46" s="203"/>
      <c r="BNE46" s="203"/>
      <c r="BNF46" s="203"/>
      <c r="BNG46" s="203"/>
      <c r="BNH46" s="203"/>
      <c r="BNI46" s="203"/>
      <c r="BNJ46" s="203"/>
      <c r="BNK46" s="203"/>
      <c r="BNL46" s="203"/>
      <c r="BNM46" s="203"/>
      <c r="BNN46" s="203"/>
      <c r="BNO46" s="203"/>
      <c r="BNP46" s="203"/>
      <c r="BNQ46" s="203"/>
      <c r="BNR46" s="203"/>
      <c r="BNS46" s="203"/>
      <c r="BNT46" s="203"/>
      <c r="BNU46" s="203"/>
      <c r="BNV46" s="203"/>
      <c r="BNW46" s="203"/>
      <c r="BNX46" s="203"/>
      <c r="BNY46" s="203"/>
      <c r="BNZ46" s="203"/>
      <c r="BOA46" s="203"/>
      <c r="BOB46" s="203"/>
      <c r="BOC46" s="203"/>
      <c r="BOD46" s="203"/>
      <c r="BOE46" s="203"/>
      <c r="BOF46" s="203"/>
      <c r="BOG46" s="203"/>
      <c r="BOH46" s="203"/>
      <c r="BOI46" s="203"/>
      <c r="BOJ46" s="203"/>
      <c r="BOK46" s="203"/>
      <c r="BOL46" s="203"/>
      <c r="BOM46" s="203"/>
      <c r="BON46" s="203"/>
      <c r="BOO46" s="203"/>
      <c r="BOP46" s="203"/>
      <c r="BOQ46" s="203"/>
      <c r="BOR46" s="203"/>
      <c r="BOS46" s="203"/>
      <c r="BOT46" s="203"/>
      <c r="BOU46" s="203"/>
      <c r="BOV46" s="203"/>
      <c r="BOW46" s="203"/>
      <c r="BOX46" s="203"/>
      <c r="BOY46" s="203"/>
      <c r="BOZ46" s="203"/>
      <c r="BPA46" s="203"/>
      <c r="BPB46" s="203"/>
      <c r="BPC46" s="203"/>
      <c r="BPD46" s="203"/>
      <c r="BPE46" s="203"/>
      <c r="BPF46" s="203"/>
      <c r="BPG46" s="203"/>
      <c r="BPH46" s="203"/>
      <c r="BPI46" s="203"/>
      <c r="BPJ46" s="203"/>
      <c r="BPK46" s="203"/>
      <c r="BPL46" s="203"/>
      <c r="BPM46" s="203"/>
      <c r="BPN46" s="203"/>
      <c r="BPO46" s="203"/>
      <c r="BPP46" s="203"/>
      <c r="BPQ46" s="203"/>
      <c r="BPR46" s="203"/>
      <c r="BPS46" s="203"/>
      <c r="BPT46" s="203"/>
      <c r="BPU46" s="203"/>
      <c r="BPV46" s="203"/>
      <c r="BPW46" s="203"/>
      <c r="BPX46" s="203"/>
      <c r="BPY46" s="203"/>
      <c r="BPZ46" s="203"/>
      <c r="BQA46" s="203"/>
      <c r="BQB46" s="203"/>
      <c r="BQC46" s="203"/>
      <c r="BQD46" s="203"/>
      <c r="BQE46" s="203"/>
      <c r="BQF46" s="203"/>
      <c r="BQG46" s="203"/>
      <c r="BQH46" s="203"/>
      <c r="BQI46" s="203"/>
      <c r="BQJ46" s="203"/>
      <c r="BQK46" s="203"/>
      <c r="BQL46" s="203"/>
      <c r="BQM46" s="203"/>
      <c r="BQN46" s="203"/>
      <c r="BQO46" s="203"/>
      <c r="BQP46" s="203"/>
      <c r="BQQ46" s="203"/>
      <c r="BQR46" s="203"/>
      <c r="BQS46" s="203"/>
      <c r="BQT46" s="203"/>
      <c r="BQU46" s="203"/>
      <c r="BQV46" s="203"/>
      <c r="BQW46" s="203"/>
      <c r="BQX46" s="203"/>
      <c r="BQY46" s="203"/>
      <c r="BQZ46" s="203"/>
      <c r="BRA46" s="203"/>
      <c r="BRB46" s="203"/>
      <c r="BRC46" s="203"/>
      <c r="BRD46" s="203"/>
      <c r="BRE46" s="203"/>
      <c r="BRF46" s="203"/>
      <c r="BRG46" s="203"/>
      <c r="BRH46" s="203"/>
      <c r="BRI46" s="203"/>
      <c r="BRJ46" s="203"/>
      <c r="BRK46" s="203"/>
      <c r="BRL46" s="203"/>
      <c r="BRM46" s="203"/>
      <c r="BRN46" s="203"/>
      <c r="BRO46" s="203"/>
      <c r="BRP46" s="203"/>
      <c r="BRQ46" s="203"/>
      <c r="BRR46" s="203"/>
      <c r="BRS46" s="203"/>
      <c r="BRT46" s="203"/>
      <c r="BRU46" s="203"/>
      <c r="BRV46" s="203"/>
      <c r="BRW46" s="203"/>
      <c r="BRX46" s="203"/>
      <c r="BRY46" s="203"/>
      <c r="BRZ46" s="203"/>
      <c r="BSA46" s="203"/>
      <c r="BSB46" s="203"/>
      <c r="BSC46" s="203"/>
      <c r="BSD46" s="203"/>
      <c r="BSE46" s="203"/>
      <c r="BSF46" s="203"/>
      <c r="BSG46" s="203"/>
      <c r="BSH46" s="203"/>
      <c r="BSI46" s="203"/>
      <c r="BSJ46" s="203"/>
      <c r="BSK46" s="203"/>
      <c r="BSL46" s="203"/>
      <c r="BSM46" s="203"/>
      <c r="BSN46" s="203"/>
      <c r="BSO46" s="203"/>
      <c r="BSP46" s="203"/>
      <c r="BSQ46" s="203"/>
      <c r="BSR46" s="203"/>
      <c r="BSS46" s="203"/>
      <c r="BST46" s="203"/>
      <c r="BSU46" s="203"/>
      <c r="BSV46" s="203"/>
      <c r="BSW46" s="203"/>
      <c r="BSX46" s="203"/>
      <c r="BSY46" s="203"/>
      <c r="BSZ46" s="203"/>
      <c r="BTA46" s="203"/>
      <c r="BTB46" s="203"/>
      <c r="BTC46" s="203"/>
      <c r="BTD46" s="203"/>
      <c r="BTE46" s="203"/>
      <c r="BTF46" s="203"/>
      <c r="BTG46" s="203"/>
      <c r="BTH46" s="203"/>
      <c r="BTI46" s="203"/>
      <c r="BTJ46" s="203"/>
      <c r="BTK46" s="203"/>
      <c r="BTL46" s="203"/>
      <c r="BTM46" s="203"/>
      <c r="BTN46" s="203"/>
      <c r="BTO46" s="203"/>
      <c r="BTP46" s="203"/>
      <c r="BTQ46" s="203"/>
      <c r="BTR46" s="203"/>
      <c r="BTS46" s="203"/>
      <c r="BTT46" s="203"/>
      <c r="BTU46" s="203"/>
      <c r="BTV46" s="203"/>
      <c r="BTW46" s="203"/>
      <c r="BTX46" s="203"/>
      <c r="BTY46" s="203"/>
      <c r="BTZ46" s="203"/>
      <c r="BUA46" s="203"/>
      <c r="BUB46" s="203"/>
      <c r="BUC46" s="203"/>
      <c r="BUD46" s="203"/>
      <c r="BUE46" s="203"/>
      <c r="BUF46" s="203"/>
      <c r="BUG46" s="203"/>
      <c r="BUH46" s="203"/>
      <c r="BUI46" s="203"/>
      <c r="BUJ46" s="203"/>
      <c r="BUK46" s="203"/>
      <c r="BUL46" s="203"/>
      <c r="BUM46" s="203"/>
      <c r="BUN46" s="203"/>
      <c r="BUO46" s="203"/>
      <c r="BUP46" s="203"/>
      <c r="BUQ46" s="203"/>
      <c r="BUR46" s="203"/>
      <c r="BUS46" s="203"/>
      <c r="BUT46" s="203"/>
      <c r="BUU46" s="203"/>
      <c r="BUV46" s="203"/>
      <c r="BUW46" s="203"/>
      <c r="BUX46" s="203"/>
      <c r="BUY46" s="203"/>
      <c r="BUZ46" s="203"/>
      <c r="BVA46" s="203"/>
      <c r="BVB46" s="203"/>
      <c r="BVC46" s="203"/>
      <c r="BVD46" s="203"/>
      <c r="BVE46" s="203"/>
      <c r="BVF46" s="203"/>
      <c r="BVG46" s="203"/>
      <c r="BVH46" s="203"/>
      <c r="BVI46" s="203"/>
      <c r="BVJ46" s="203"/>
      <c r="BVK46" s="203"/>
      <c r="BVL46" s="203"/>
      <c r="BVM46" s="203"/>
      <c r="BVN46" s="203"/>
      <c r="BVO46" s="203"/>
      <c r="BVP46" s="203"/>
      <c r="BVQ46" s="203"/>
      <c r="BVR46" s="203"/>
      <c r="BVS46" s="203"/>
      <c r="BVT46" s="203"/>
      <c r="BVU46" s="203"/>
      <c r="BVV46" s="203"/>
      <c r="BVW46" s="203"/>
      <c r="BVX46" s="203"/>
      <c r="BVY46" s="203"/>
      <c r="BVZ46" s="203"/>
      <c r="BWA46" s="203"/>
      <c r="BWB46" s="203"/>
      <c r="BWC46" s="203"/>
      <c r="BWD46" s="203"/>
      <c r="BWE46" s="203"/>
      <c r="BWF46" s="203"/>
      <c r="BWG46" s="203"/>
      <c r="BWH46" s="203"/>
      <c r="BWI46" s="203"/>
      <c r="BWJ46" s="203"/>
      <c r="BWK46" s="203"/>
      <c r="BWL46" s="203"/>
      <c r="BWM46" s="203"/>
      <c r="BWN46" s="203"/>
      <c r="BWO46" s="203"/>
      <c r="BWP46" s="203"/>
      <c r="BWQ46" s="203"/>
      <c r="BWR46" s="203"/>
      <c r="BWS46" s="203"/>
      <c r="BWT46" s="203"/>
      <c r="BWU46" s="203"/>
      <c r="BWV46" s="203"/>
      <c r="BWW46" s="203"/>
      <c r="BWX46" s="203"/>
      <c r="BWY46" s="203"/>
      <c r="BWZ46" s="203"/>
      <c r="BXA46" s="203"/>
      <c r="BXB46" s="203"/>
      <c r="BXC46" s="203"/>
      <c r="BXD46" s="203"/>
      <c r="BXE46" s="203"/>
      <c r="BXF46" s="203"/>
      <c r="BXG46" s="203"/>
      <c r="BXH46" s="203"/>
      <c r="BXI46" s="203"/>
      <c r="BXJ46" s="203"/>
      <c r="BXK46" s="203"/>
      <c r="BXL46" s="203"/>
      <c r="BXM46" s="203"/>
      <c r="BXN46" s="203"/>
      <c r="BXO46" s="203"/>
      <c r="BXP46" s="203"/>
      <c r="BXQ46" s="203"/>
      <c r="BXR46" s="203"/>
      <c r="BXS46" s="203"/>
      <c r="BXT46" s="203"/>
      <c r="BXU46" s="203"/>
      <c r="BXV46" s="203"/>
      <c r="BXW46" s="203"/>
      <c r="BXX46" s="203"/>
      <c r="BXY46" s="203"/>
      <c r="BXZ46" s="203"/>
      <c r="BYA46" s="203"/>
      <c r="BYB46" s="203"/>
      <c r="BYC46" s="203"/>
      <c r="BYD46" s="203"/>
      <c r="BYE46" s="203"/>
      <c r="BYF46" s="203"/>
      <c r="BYG46" s="203"/>
      <c r="BYH46" s="203"/>
      <c r="BYI46" s="203"/>
      <c r="BYJ46" s="203"/>
      <c r="BYK46" s="203"/>
      <c r="BYL46" s="203"/>
      <c r="BYM46" s="203"/>
      <c r="BYN46" s="203"/>
      <c r="BYO46" s="203"/>
      <c r="BYP46" s="203"/>
      <c r="BYQ46" s="203"/>
      <c r="BYR46" s="203"/>
      <c r="BYS46" s="203"/>
      <c r="BYT46" s="203"/>
      <c r="BYU46" s="203"/>
      <c r="BYV46" s="203"/>
      <c r="BYW46" s="203"/>
      <c r="BYX46" s="203"/>
      <c r="BYY46" s="203"/>
      <c r="BYZ46" s="203"/>
      <c r="BZA46" s="203"/>
      <c r="BZB46" s="203"/>
      <c r="BZC46" s="203"/>
      <c r="BZD46" s="203"/>
      <c r="BZE46" s="203"/>
      <c r="BZF46" s="203"/>
      <c r="BZG46" s="203"/>
      <c r="BZH46" s="203"/>
      <c r="BZI46" s="203"/>
      <c r="BZJ46" s="203"/>
      <c r="BZK46" s="203"/>
      <c r="BZL46" s="203"/>
      <c r="BZM46" s="203"/>
      <c r="BZN46" s="203"/>
      <c r="BZO46" s="203"/>
      <c r="BZP46" s="203"/>
      <c r="BZQ46" s="203"/>
      <c r="BZR46" s="203"/>
      <c r="BZS46" s="203"/>
      <c r="BZT46" s="203"/>
      <c r="BZU46" s="203"/>
      <c r="BZV46" s="203"/>
      <c r="BZW46" s="203"/>
      <c r="BZX46" s="203"/>
      <c r="BZY46" s="203"/>
      <c r="BZZ46" s="203"/>
      <c r="CAA46" s="203"/>
      <c r="CAB46" s="203"/>
      <c r="CAC46" s="203"/>
      <c r="CAD46" s="203"/>
      <c r="CAE46" s="203"/>
      <c r="CAF46" s="203"/>
      <c r="CAG46" s="203"/>
      <c r="CAH46" s="203"/>
      <c r="CAI46" s="203"/>
      <c r="CAJ46" s="203"/>
      <c r="CAK46" s="203"/>
      <c r="CAL46" s="203"/>
      <c r="CAM46" s="203"/>
      <c r="CAN46" s="203"/>
      <c r="CAO46" s="203"/>
      <c r="CAP46" s="203"/>
      <c r="CAQ46" s="203"/>
      <c r="CAR46" s="203"/>
      <c r="CAS46" s="203"/>
      <c r="CAT46" s="203"/>
      <c r="CAU46" s="203"/>
      <c r="CAV46" s="203"/>
      <c r="CAW46" s="203"/>
      <c r="CAX46" s="203"/>
      <c r="CAY46" s="203"/>
      <c r="CAZ46" s="203"/>
      <c r="CBA46" s="203"/>
      <c r="CBB46" s="203"/>
      <c r="CBC46" s="203"/>
      <c r="CBD46" s="203"/>
      <c r="CBE46" s="203"/>
      <c r="CBF46" s="203"/>
      <c r="CBG46" s="203"/>
      <c r="CBH46" s="203"/>
      <c r="CBI46" s="203"/>
      <c r="CBJ46" s="203"/>
      <c r="CBK46" s="203"/>
      <c r="CBL46" s="203"/>
      <c r="CBM46" s="203"/>
      <c r="CBN46" s="203"/>
      <c r="CBO46" s="203"/>
      <c r="CBP46" s="203"/>
      <c r="CBQ46" s="203"/>
      <c r="CBR46" s="203"/>
      <c r="CBS46" s="203"/>
      <c r="CBT46" s="203"/>
      <c r="CBU46" s="203"/>
      <c r="CBV46" s="203"/>
      <c r="CBW46" s="203"/>
      <c r="CBX46" s="203"/>
      <c r="CBY46" s="203"/>
      <c r="CBZ46" s="203"/>
      <c r="CCA46" s="203"/>
      <c r="CCB46" s="203"/>
      <c r="CCC46" s="203"/>
      <c r="CCD46" s="203"/>
      <c r="CCE46" s="203"/>
      <c r="CCF46" s="203"/>
      <c r="CCG46" s="203"/>
      <c r="CCH46" s="203"/>
      <c r="CCI46" s="203"/>
      <c r="CCJ46" s="203"/>
      <c r="CCK46" s="203"/>
      <c r="CCL46" s="203"/>
      <c r="CCM46" s="203"/>
      <c r="CCN46" s="203"/>
      <c r="CCO46" s="203"/>
      <c r="CCP46" s="203"/>
      <c r="CCQ46" s="203"/>
      <c r="CCR46" s="203"/>
      <c r="CCS46" s="203"/>
      <c r="CCT46" s="203"/>
      <c r="CCU46" s="203"/>
      <c r="CCV46" s="203"/>
      <c r="CCW46" s="203"/>
      <c r="CCX46" s="203"/>
      <c r="CCY46" s="203"/>
      <c r="CCZ46" s="203"/>
      <c r="CDA46" s="203"/>
      <c r="CDB46" s="203"/>
      <c r="CDC46" s="203"/>
      <c r="CDD46" s="203"/>
      <c r="CDE46" s="203"/>
      <c r="CDF46" s="203"/>
      <c r="CDG46" s="203"/>
      <c r="CDH46" s="203"/>
      <c r="CDI46" s="203"/>
      <c r="CDJ46" s="203"/>
      <c r="CDK46" s="203"/>
      <c r="CDL46" s="203"/>
      <c r="CDM46" s="203"/>
      <c r="CDN46" s="203"/>
      <c r="CDO46" s="203"/>
      <c r="CDP46" s="203"/>
      <c r="CDQ46" s="203"/>
      <c r="CDR46" s="203"/>
      <c r="CDS46" s="203"/>
      <c r="CDT46" s="203"/>
      <c r="CDU46" s="203"/>
      <c r="CDV46" s="203"/>
      <c r="CDW46" s="203"/>
      <c r="CDX46" s="203"/>
      <c r="CDY46" s="203"/>
      <c r="CDZ46" s="203"/>
      <c r="CEA46" s="203"/>
      <c r="CEB46" s="203"/>
      <c r="CEC46" s="203"/>
      <c r="CED46" s="203"/>
      <c r="CEE46" s="203"/>
      <c r="CEF46" s="203"/>
      <c r="CEG46" s="203"/>
      <c r="CEH46" s="203"/>
      <c r="CEI46" s="203"/>
      <c r="CEJ46" s="203"/>
      <c r="CEK46" s="203"/>
      <c r="CEL46" s="203"/>
      <c r="CEM46" s="203"/>
      <c r="CEN46" s="203"/>
      <c r="CEO46" s="203"/>
      <c r="CEP46" s="203"/>
      <c r="CEQ46" s="203"/>
      <c r="CER46" s="203"/>
      <c r="CES46" s="203"/>
      <c r="CET46" s="203"/>
      <c r="CEU46" s="203"/>
      <c r="CEV46" s="203"/>
      <c r="CEW46" s="203"/>
      <c r="CEX46" s="203"/>
      <c r="CEY46" s="203"/>
      <c r="CEZ46" s="203"/>
      <c r="CFA46" s="203"/>
      <c r="CFB46" s="203"/>
      <c r="CFC46" s="203"/>
      <c r="CFD46" s="203"/>
      <c r="CFE46" s="203"/>
      <c r="CFF46" s="203"/>
      <c r="CFG46" s="203"/>
      <c r="CFH46" s="203"/>
      <c r="CFI46" s="203"/>
      <c r="CFJ46" s="203"/>
      <c r="CFK46" s="203"/>
      <c r="CFL46" s="203"/>
      <c r="CFM46" s="203"/>
      <c r="CFN46" s="203"/>
      <c r="CFO46" s="203"/>
      <c r="CFP46" s="203"/>
      <c r="CFQ46" s="203"/>
      <c r="CFR46" s="203"/>
      <c r="CFS46" s="203"/>
      <c r="CFT46" s="203"/>
      <c r="CFU46" s="203"/>
      <c r="CFV46" s="203"/>
      <c r="CFW46" s="203"/>
      <c r="CFX46" s="203"/>
      <c r="CFY46" s="203"/>
      <c r="CFZ46" s="203"/>
      <c r="CGA46" s="203"/>
      <c r="CGB46" s="203"/>
      <c r="CGC46" s="203"/>
      <c r="CGD46" s="203"/>
      <c r="CGE46" s="203"/>
      <c r="CGF46" s="203"/>
      <c r="CGG46" s="203"/>
      <c r="CGH46" s="203"/>
      <c r="CGI46" s="203"/>
      <c r="CGJ46" s="203"/>
      <c r="CGK46" s="203"/>
      <c r="CGL46" s="203"/>
      <c r="CGM46" s="203"/>
      <c r="CGN46" s="203"/>
      <c r="CGO46" s="203"/>
      <c r="CGP46" s="203"/>
      <c r="CGQ46" s="203"/>
      <c r="CGR46" s="203"/>
      <c r="CGS46" s="203"/>
      <c r="CGT46" s="203"/>
      <c r="CGU46" s="203"/>
      <c r="CGV46" s="203"/>
      <c r="CGW46" s="203"/>
      <c r="CGX46" s="203"/>
      <c r="CGY46" s="203"/>
      <c r="CGZ46" s="203"/>
      <c r="CHA46" s="203"/>
      <c r="CHB46" s="203"/>
      <c r="CHC46" s="203"/>
      <c r="CHD46" s="203"/>
      <c r="CHE46" s="203"/>
      <c r="CHF46" s="203"/>
      <c r="CHG46" s="203"/>
      <c r="CHH46" s="203"/>
      <c r="CHI46" s="203"/>
      <c r="CHJ46" s="203"/>
      <c r="CHK46" s="203"/>
      <c r="CHL46" s="203"/>
      <c r="CHM46" s="203"/>
      <c r="CHN46" s="203"/>
      <c r="CHO46" s="203"/>
      <c r="CHP46" s="203"/>
      <c r="CHQ46" s="203"/>
      <c r="CHR46" s="203"/>
      <c r="CHS46" s="203"/>
      <c r="CHT46" s="203"/>
      <c r="CHU46" s="203"/>
      <c r="CHV46" s="203"/>
      <c r="CHW46" s="203"/>
      <c r="CHX46" s="203"/>
      <c r="CHY46" s="203"/>
      <c r="CHZ46" s="203"/>
      <c r="CIA46" s="203"/>
      <c r="CIB46" s="203"/>
      <c r="CIC46" s="203"/>
      <c r="CID46" s="203"/>
      <c r="CIE46" s="203"/>
      <c r="CIF46" s="203"/>
      <c r="CIG46" s="203"/>
      <c r="CIH46" s="203"/>
      <c r="CII46" s="203"/>
      <c r="CIJ46" s="203"/>
      <c r="CIK46" s="203"/>
      <c r="CIL46" s="203"/>
      <c r="CIM46" s="203"/>
      <c r="CIN46" s="203"/>
      <c r="CIO46" s="203"/>
      <c r="CIP46" s="203"/>
      <c r="CIQ46" s="203"/>
      <c r="CIR46" s="203"/>
      <c r="CIS46" s="203"/>
      <c r="CIT46" s="203"/>
      <c r="CIU46" s="203"/>
      <c r="CIV46" s="203"/>
      <c r="CIW46" s="203"/>
      <c r="CIX46" s="203"/>
      <c r="CIY46" s="203"/>
      <c r="CIZ46" s="203"/>
      <c r="CJA46" s="203"/>
      <c r="CJB46" s="203"/>
      <c r="CJC46" s="203"/>
      <c r="CJD46" s="203"/>
      <c r="CJE46" s="203"/>
      <c r="CJF46" s="203"/>
      <c r="CJG46" s="203"/>
      <c r="CJH46" s="203"/>
      <c r="CJI46" s="203"/>
      <c r="CJJ46" s="203"/>
      <c r="CJK46" s="203"/>
      <c r="CJL46" s="203"/>
      <c r="CJM46" s="203"/>
      <c r="CJN46" s="203"/>
      <c r="CJO46" s="203"/>
      <c r="CJP46" s="203"/>
      <c r="CJQ46" s="203"/>
      <c r="CJR46" s="203"/>
      <c r="CJS46" s="203"/>
      <c r="CJT46" s="203"/>
      <c r="CJU46" s="203"/>
      <c r="CJV46" s="203"/>
      <c r="CJW46" s="203"/>
      <c r="CJX46" s="203"/>
      <c r="CJY46" s="203"/>
      <c r="CJZ46" s="203"/>
      <c r="CKA46" s="203"/>
      <c r="CKB46" s="203"/>
      <c r="CKC46" s="203"/>
      <c r="CKD46" s="203"/>
      <c r="CKE46" s="203"/>
      <c r="CKF46" s="203"/>
      <c r="CKG46" s="203"/>
      <c r="CKH46" s="203"/>
      <c r="CKI46" s="203"/>
      <c r="CKJ46" s="203"/>
      <c r="CKK46" s="203"/>
      <c r="CKL46" s="203"/>
      <c r="CKM46" s="203"/>
      <c r="CKN46" s="203"/>
      <c r="CKO46" s="203"/>
      <c r="CKP46" s="203"/>
      <c r="CKQ46" s="203"/>
      <c r="CKR46" s="203"/>
      <c r="CKS46" s="203"/>
      <c r="CKT46" s="203"/>
      <c r="CKU46" s="203"/>
      <c r="CKV46" s="203"/>
      <c r="CKW46" s="203"/>
      <c r="CKX46" s="203"/>
      <c r="CKY46" s="203"/>
      <c r="CKZ46" s="203"/>
      <c r="CLA46" s="203"/>
      <c r="CLB46" s="203"/>
      <c r="CLC46" s="203"/>
      <c r="CLD46" s="203"/>
      <c r="CLE46" s="203"/>
      <c r="CLF46" s="203"/>
      <c r="CLG46" s="203"/>
      <c r="CLH46" s="203"/>
      <c r="CLI46" s="203"/>
      <c r="CLJ46" s="203"/>
      <c r="CLK46" s="203"/>
      <c r="CLL46" s="203"/>
      <c r="CLM46" s="203"/>
      <c r="CLN46" s="203"/>
      <c r="CLO46" s="203"/>
      <c r="CLP46" s="203"/>
      <c r="CLQ46" s="203"/>
      <c r="CLR46" s="203"/>
      <c r="CLS46" s="203"/>
      <c r="CLT46" s="203"/>
      <c r="CLU46" s="203"/>
      <c r="CLV46" s="203"/>
      <c r="CLW46" s="203"/>
      <c r="CLX46" s="203"/>
      <c r="CLY46" s="203"/>
      <c r="CLZ46" s="203"/>
      <c r="CMA46" s="203"/>
      <c r="CMB46" s="203"/>
      <c r="CMC46" s="203"/>
      <c r="CMD46" s="203"/>
      <c r="CME46" s="203"/>
      <c r="CMF46" s="203"/>
      <c r="CMG46" s="203"/>
      <c r="CMH46" s="203"/>
      <c r="CMI46" s="203"/>
      <c r="CMJ46" s="203"/>
      <c r="CMK46" s="203"/>
      <c r="CML46" s="203"/>
      <c r="CMM46" s="203"/>
      <c r="CMN46" s="203"/>
      <c r="CMO46" s="203"/>
      <c r="CMP46" s="203"/>
      <c r="CMQ46" s="203"/>
      <c r="CMR46" s="203"/>
      <c r="CMS46" s="203"/>
      <c r="CMT46" s="203"/>
      <c r="CMU46" s="203"/>
      <c r="CMV46" s="203"/>
      <c r="CMW46" s="203"/>
      <c r="CMX46" s="203"/>
      <c r="CMY46" s="203"/>
      <c r="CMZ46" s="203"/>
      <c r="CNA46" s="203"/>
      <c r="CNB46" s="203"/>
      <c r="CNC46" s="203"/>
      <c r="CND46" s="203"/>
      <c r="CNE46" s="203"/>
      <c r="CNF46" s="203"/>
      <c r="CNG46" s="203"/>
      <c r="CNH46" s="203"/>
      <c r="CNI46" s="203"/>
      <c r="CNJ46" s="203"/>
      <c r="CNK46" s="203"/>
      <c r="CNL46" s="203"/>
      <c r="CNM46" s="203"/>
      <c r="CNN46" s="203"/>
      <c r="CNO46" s="203"/>
      <c r="CNP46" s="203"/>
      <c r="CNQ46" s="203"/>
      <c r="CNR46" s="203"/>
      <c r="CNS46" s="203"/>
      <c r="CNT46" s="203"/>
      <c r="CNU46" s="203"/>
      <c r="CNV46" s="203"/>
      <c r="CNW46" s="203"/>
      <c r="CNX46" s="203"/>
      <c r="CNY46" s="203"/>
      <c r="CNZ46" s="203"/>
      <c r="COA46" s="203"/>
      <c r="COB46" s="203"/>
      <c r="COC46" s="203"/>
      <c r="COD46" s="203"/>
      <c r="COE46" s="203"/>
      <c r="COF46" s="203"/>
      <c r="COG46" s="203"/>
      <c r="COH46" s="203"/>
      <c r="COI46" s="203"/>
      <c r="COJ46" s="203"/>
      <c r="COK46" s="203"/>
      <c r="COL46" s="203"/>
      <c r="COM46" s="203"/>
      <c r="CON46" s="203"/>
      <c r="COO46" s="203"/>
      <c r="COP46" s="203"/>
      <c r="COQ46" s="203"/>
      <c r="COR46" s="203"/>
      <c r="COS46" s="203"/>
      <c r="COT46" s="203"/>
      <c r="COU46" s="203"/>
      <c r="COV46" s="203"/>
      <c r="COW46" s="203"/>
      <c r="COX46" s="203"/>
      <c r="COY46" s="203"/>
      <c r="COZ46" s="203"/>
      <c r="CPA46" s="203"/>
      <c r="CPB46" s="203"/>
      <c r="CPC46" s="203"/>
      <c r="CPD46" s="203"/>
      <c r="CPE46" s="203"/>
      <c r="CPF46" s="203"/>
      <c r="CPG46" s="203"/>
      <c r="CPH46" s="203"/>
      <c r="CPI46" s="203"/>
      <c r="CPJ46" s="203"/>
      <c r="CPK46" s="203"/>
      <c r="CPL46" s="203"/>
      <c r="CPM46" s="203"/>
      <c r="CPN46" s="203"/>
      <c r="CPO46" s="203"/>
      <c r="CPP46" s="203"/>
      <c r="CPQ46" s="203"/>
      <c r="CPR46" s="203"/>
      <c r="CPS46" s="203"/>
      <c r="CPT46" s="203"/>
      <c r="CPU46" s="203"/>
      <c r="CPV46" s="203"/>
      <c r="CPW46" s="203"/>
      <c r="CPX46" s="203"/>
      <c r="CPY46" s="203"/>
      <c r="CPZ46" s="203"/>
      <c r="CQA46" s="203"/>
      <c r="CQB46" s="203"/>
      <c r="CQC46" s="203"/>
      <c r="CQD46" s="203"/>
      <c r="CQE46" s="203"/>
      <c r="CQF46" s="203"/>
      <c r="CQG46" s="203"/>
      <c r="CQH46" s="203"/>
      <c r="CQI46" s="203"/>
      <c r="CQJ46" s="203"/>
      <c r="CQK46" s="203"/>
      <c r="CQL46" s="203"/>
      <c r="CQM46" s="203"/>
      <c r="CQN46" s="203"/>
      <c r="CQO46" s="203"/>
      <c r="CQP46" s="203"/>
      <c r="CQQ46" s="203"/>
      <c r="CQR46" s="203"/>
      <c r="CQS46" s="203"/>
      <c r="CQT46" s="203"/>
      <c r="CQU46" s="203"/>
      <c r="CQV46" s="203"/>
      <c r="CQW46" s="203"/>
      <c r="CQX46" s="203"/>
      <c r="CQY46" s="203"/>
      <c r="CQZ46" s="203"/>
      <c r="CRA46" s="203"/>
      <c r="CRB46" s="203"/>
      <c r="CRC46" s="203"/>
      <c r="CRD46" s="203"/>
      <c r="CRE46" s="203"/>
      <c r="CRF46" s="203"/>
      <c r="CRG46" s="203"/>
      <c r="CRH46" s="203"/>
      <c r="CRI46" s="203"/>
      <c r="CRJ46" s="203"/>
      <c r="CRK46" s="203"/>
      <c r="CRL46" s="203"/>
      <c r="CRM46" s="203"/>
      <c r="CRN46" s="203"/>
      <c r="CRO46" s="203"/>
      <c r="CRP46" s="203"/>
      <c r="CRQ46" s="203"/>
      <c r="CRR46" s="203"/>
      <c r="CRS46" s="203"/>
      <c r="CRT46" s="203"/>
      <c r="CRU46" s="203"/>
      <c r="CRV46" s="203"/>
      <c r="CRW46" s="203"/>
      <c r="CRX46" s="203"/>
      <c r="CRY46" s="203"/>
      <c r="CRZ46" s="203"/>
      <c r="CSA46" s="203"/>
      <c r="CSB46" s="203"/>
      <c r="CSC46" s="203"/>
      <c r="CSD46" s="203"/>
      <c r="CSE46" s="203"/>
      <c r="CSF46" s="203"/>
      <c r="CSG46" s="203"/>
      <c r="CSH46" s="203"/>
      <c r="CSI46" s="203"/>
      <c r="CSJ46" s="203"/>
      <c r="CSK46" s="203"/>
      <c r="CSL46" s="203"/>
      <c r="CSM46" s="203"/>
      <c r="CSN46" s="203"/>
      <c r="CSO46" s="203"/>
      <c r="CSP46" s="203"/>
      <c r="CSQ46" s="203"/>
      <c r="CSR46" s="203"/>
      <c r="CSS46" s="203"/>
      <c r="CST46" s="203"/>
      <c r="CSU46" s="203"/>
      <c r="CSV46" s="203"/>
      <c r="CSW46" s="203"/>
      <c r="CSX46" s="203"/>
      <c r="CSY46" s="203"/>
      <c r="CSZ46" s="203"/>
      <c r="CTA46" s="203"/>
      <c r="CTB46" s="203"/>
      <c r="CTC46" s="203"/>
      <c r="CTD46" s="203"/>
      <c r="CTE46" s="203"/>
      <c r="CTF46" s="203"/>
      <c r="CTG46" s="203"/>
      <c r="CTH46" s="203"/>
      <c r="CTI46" s="203"/>
      <c r="CTJ46" s="203"/>
      <c r="CTK46" s="203"/>
      <c r="CTL46" s="203"/>
      <c r="CTM46" s="203"/>
      <c r="CTN46" s="203"/>
      <c r="CTO46" s="203"/>
      <c r="CTP46" s="203"/>
      <c r="CTQ46" s="203"/>
      <c r="CTR46" s="203"/>
      <c r="CTS46" s="203"/>
      <c r="CTT46" s="203"/>
      <c r="CTU46" s="203"/>
      <c r="CTV46" s="203"/>
      <c r="CTW46" s="203"/>
      <c r="CTX46" s="203"/>
      <c r="CTY46" s="203"/>
      <c r="CTZ46" s="203"/>
      <c r="CUA46" s="203"/>
      <c r="CUB46" s="203"/>
      <c r="CUC46" s="203"/>
      <c r="CUD46" s="203"/>
      <c r="CUE46" s="203"/>
      <c r="CUF46" s="203"/>
      <c r="CUG46" s="203"/>
      <c r="CUH46" s="203"/>
      <c r="CUI46" s="203"/>
      <c r="CUJ46" s="203"/>
      <c r="CUK46" s="203"/>
      <c r="CUL46" s="203"/>
      <c r="CUM46" s="203"/>
      <c r="CUN46" s="203"/>
      <c r="CUO46" s="203"/>
      <c r="CUP46" s="203"/>
      <c r="CUQ46" s="203"/>
      <c r="CUR46" s="203"/>
      <c r="CUS46" s="203"/>
      <c r="CUT46" s="203"/>
      <c r="CUU46" s="203"/>
      <c r="CUV46" s="203"/>
      <c r="CUW46" s="203"/>
      <c r="CUX46" s="203"/>
      <c r="CUY46" s="203"/>
      <c r="CUZ46" s="203"/>
      <c r="CVA46" s="203"/>
      <c r="CVB46" s="203"/>
      <c r="CVC46" s="203"/>
      <c r="CVD46" s="203"/>
      <c r="CVE46" s="203"/>
      <c r="CVF46" s="203"/>
      <c r="CVG46" s="203"/>
      <c r="CVH46" s="203"/>
      <c r="CVI46" s="203"/>
      <c r="CVJ46" s="203"/>
      <c r="CVK46" s="203"/>
      <c r="CVL46" s="203"/>
      <c r="CVM46" s="203"/>
      <c r="CVN46" s="203"/>
      <c r="CVO46" s="203"/>
      <c r="CVP46" s="203"/>
      <c r="CVQ46" s="203"/>
      <c r="CVR46" s="203"/>
      <c r="CVS46" s="203"/>
      <c r="CVT46" s="203"/>
      <c r="CVU46" s="203"/>
      <c r="CVV46" s="203"/>
      <c r="CVW46" s="203"/>
      <c r="CVX46" s="203"/>
      <c r="CVY46" s="203"/>
      <c r="CVZ46" s="203"/>
      <c r="CWA46" s="203"/>
      <c r="CWB46" s="203"/>
      <c r="CWC46" s="203"/>
      <c r="CWD46" s="203"/>
      <c r="CWE46" s="203"/>
      <c r="CWF46" s="203"/>
      <c r="CWG46" s="203"/>
      <c r="CWH46" s="203"/>
      <c r="CWI46" s="203"/>
      <c r="CWJ46" s="203"/>
      <c r="CWK46" s="203"/>
      <c r="CWL46" s="203"/>
      <c r="CWM46" s="203"/>
      <c r="CWN46" s="203"/>
      <c r="CWO46" s="203"/>
      <c r="CWP46" s="203"/>
      <c r="CWQ46" s="203"/>
      <c r="CWR46" s="203"/>
      <c r="CWS46" s="203"/>
      <c r="CWT46" s="203"/>
      <c r="CWU46" s="203"/>
      <c r="CWV46" s="203"/>
      <c r="CWW46" s="203"/>
      <c r="CWX46" s="203"/>
      <c r="CWY46" s="203"/>
      <c r="CWZ46" s="203"/>
      <c r="CXA46" s="203"/>
      <c r="CXB46" s="203"/>
      <c r="CXC46" s="203"/>
      <c r="CXD46" s="203"/>
      <c r="CXE46" s="203"/>
      <c r="CXF46" s="203"/>
      <c r="CXG46" s="203"/>
      <c r="CXH46" s="203"/>
      <c r="CXI46" s="203"/>
      <c r="CXJ46" s="203"/>
      <c r="CXK46" s="203"/>
      <c r="CXL46" s="203"/>
      <c r="CXM46" s="203"/>
      <c r="CXN46" s="203"/>
      <c r="CXO46" s="203"/>
      <c r="CXP46" s="203"/>
      <c r="CXQ46" s="203"/>
      <c r="CXR46" s="203"/>
      <c r="CXS46" s="203"/>
      <c r="CXT46" s="203"/>
      <c r="CXU46" s="203"/>
      <c r="CXV46" s="203"/>
      <c r="CXW46" s="203"/>
      <c r="CXX46" s="203"/>
      <c r="CXY46" s="203"/>
      <c r="CXZ46" s="203"/>
      <c r="CYA46" s="203"/>
      <c r="CYB46" s="203"/>
      <c r="CYC46" s="203"/>
      <c r="CYD46" s="203"/>
      <c r="CYE46" s="203"/>
      <c r="CYF46" s="203"/>
      <c r="CYG46" s="203"/>
      <c r="CYH46" s="203"/>
      <c r="CYI46" s="203"/>
      <c r="CYJ46" s="203"/>
      <c r="CYK46" s="203"/>
      <c r="CYL46" s="203"/>
      <c r="CYM46" s="203"/>
      <c r="CYN46" s="203"/>
      <c r="CYO46" s="203"/>
      <c r="CYP46" s="203"/>
      <c r="CYQ46" s="203"/>
      <c r="CYR46" s="203"/>
      <c r="CYS46" s="203"/>
      <c r="CYT46" s="203"/>
      <c r="CYU46" s="203"/>
      <c r="CYV46" s="203"/>
      <c r="CYW46" s="203"/>
      <c r="CYX46" s="203"/>
      <c r="CYY46" s="203"/>
      <c r="CYZ46" s="203"/>
      <c r="CZA46" s="203"/>
      <c r="CZB46" s="203"/>
      <c r="CZC46" s="203"/>
      <c r="CZD46" s="203"/>
      <c r="CZE46" s="203"/>
      <c r="CZF46" s="203"/>
      <c r="CZG46" s="203"/>
      <c r="CZH46" s="203"/>
      <c r="CZI46" s="203"/>
      <c r="CZJ46" s="203"/>
      <c r="CZK46" s="203"/>
      <c r="CZL46" s="203"/>
      <c r="CZM46" s="203"/>
      <c r="CZN46" s="203"/>
      <c r="CZO46" s="203"/>
      <c r="CZP46" s="203"/>
      <c r="CZQ46" s="203"/>
      <c r="CZR46" s="203"/>
      <c r="CZS46" s="203"/>
      <c r="CZT46" s="203"/>
      <c r="CZU46" s="203"/>
      <c r="CZV46" s="203"/>
      <c r="CZW46" s="203"/>
      <c r="CZX46" s="203"/>
      <c r="CZY46" s="203"/>
      <c r="CZZ46" s="203"/>
      <c r="DAA46" s="203"/>
      <c r="DAB46" s="203"/>
      <c r="DAC46" s="203"/>
      <c r="DAD46" s="203"/>
      <c r="DAE46" s="203"/>
      <c r="DAF46" s="203"/>
      <c r="DAG46" s="203"/>
      <c r="DAH46" s="203"/>
      <c r="DAI46" s="203"/>
      <c r="DAJ46" s="203"/>
      <c r="DAK46" s="203"/>
      <c r="DAL46" s="203"/>
      <c r="DAM46" s="203"/>
      <c r="DAN46" s="203"/>
      <c r="DAO46" s="203"/>
      <c r="DAP46" s="203"/>
      <c r="DAQ46" s="203"/>
      <c r="DAR46" s="203"/>
      <c r="DAS46" s="203"/>
      <c r="DAT46" s="203"/>
      <c r="DAU46" s="203"/>
      <c r="DAV46" s="203"/>
      <c r="DAW46" s="203"/>
      <c r="DAX46" s="203"/>
      <c r="DAY46" s="203"/>
      <c r="DAZ46" s="203"/>
      <c r="DBA46" s="203"/>
      <c r="DBB46" s="203"/>
      <c r="DBC46" s="203"/>
      <c r="DBD46" s="203"/>
      <c r="DBE46" s="203"/>
      <c r="DBF46" s="203"/>
      <c r="DBG46" s="203"/>
      <c r="DBH46" s="203"/>
      <c r="DBI46" s="203"/>
      <c r="DBJ46" s="203"/>
      <c r="DBK46" s="203"/>
      <c r="DBL46" s="203"/>
      <c r="DBM46" s="203"/>
      <c r="DBN46" s="203"/>
      <c r="DBO46" s="203"/>
      <c r="DBP46" s="203"/>
      <c r="DBQ46" s="203"/>
      <c r="DBR46" s="203"/>
      <c r="DBS46" s="203"/>
      <c r="DBT46" s="203"/>
      <c r="DBU46" s="203"/>
      <c r="DBV46" s="203"/>
      <c r="DBW46" s="203"/>
      <c r="DBX46" s="203"/>
      <c r="DBY46" s="203"/>
      <c r="DBZ46" s="203"/>
      <c r="DCA46" s="203"/>
      <c r="DCB46" s="203"/>
      <c r="DCC46" s="203"/>
      <c r="DCD46" s="203"/>
      <c r="DCE46" s="203"/>
      <c r="DCF46" s="203"/>
      <c r="DCG46" s="203"/>
      <c r="DCH46" s="203"/>
      <c r="DCI46" s="203"/>
      <c r="DCJ46" s="203"/>
      <c r="DCK46" s="203"/>
      <c r="DCL46" s="203"/>
      <c r="DCM46" s="203"/>
      <c r="DCN46" s="203"/>
      <c r="DCO46" s="203"/>
      <c r="DCP46" s="203"/>
      <c r="DCQ46" s="203"/>
      <c r="DCR46" s="203"/>
      <c r="DCS46" s="203"/>
      <c r="DCT46" s="203"/>
      <c r="DCU46" s="203"/>
      <c r="DCV46" s="203"/>
      <c r="DCW46" s="203"/>
      <c r="DCX46" s="203"/>
      <c r="DCY46" s="203"/>
      <c r="DCZ46" s="203"/>
      <c r="DDA46" s="203"/>
      <c r="DDB46" s="203"/>
      <c r="DDC46" s="203"/>
      <c r="DDD46" s="203"/>
      <c r="DDE46" s="203"/>
      <c r="DDF46" s="203"/>
      <c r="DDG46" s="203"/>
      <c r="DDH46" s="203"/>
      <c r="DDI46" s="203"/>
      <c r="DDJ46" s="203"/>
      <c r="DDK46" s="203"/>
      <c r="DDL46" s="203"/>
      <c r="DDM46" s="203"/>
      <c r="DDN46" s="203"/>
      <c r="DDO46" s="203"/>
      <c r="DDP46" s="203"/>
      <c r="DDQ46" s="203"/>
      <c r="DDR46" s="203"/>
      <c r="DDS46" s="203"/>
      <c r="DDT46" s="203"/>
      <c r="DDU46" s="203"/>
      <c r="DDV46" s="203"/>
      <c r="DDW46" s="203"/>
      <c r="DDX46" s="203"/>
      <c r="DDY46" s="203"/>
      <c r="DDZ46" s="203"/>
      <c r="DEA46" s="203"/>
      <c r="DEB46" s="203"/>
      <c r="DEC46" s="203"/>
      <c r="DED46" s="203"/>
      <c r="DEE46" s="203"/>
      <c r="DEF46" s="203"/>
      <c r="DEG46" s="203"/>
      <c r="DEH46" s="203"/>
      <c r="DEI46" s="203"/>
      <c r="DEJ46" s="203"/>
      <c r="DEK46" s="203"/>
      <c r="DEL46" s="203"/>
      <c r="DEM46" s="203"/>
      <c r="DEN46" s="203"/>
      <c r="DEO46" s="203"/>
      <c r="DEP46" s="203"/>
      <c r="DEQ46" s="203"/>
      <c r="DER46" s="203"/>
      <c r="DES46" s="203"/>
      <c r="DET46" s="203"/>
      <c r="DEU46" s="203"/>
      <c r="DEV46" s="203"/>
      <c r="DEW46" s="203"/>
      <c r="DEX46" s="203"/>
      <c r="DEY46" s="203"/>
      <c r="DEZ46" s="203"/>
      <c r="DFA46" s="203"/>
      <c r="DFB46" s="203"/>
      <c r="DFC46" s="203"/>
      <c r="DFD46" s="203"/>
      <c r="DFE46" s="203"/>
      <c r="DFF46" s="203"/>
      <c r="DFG46" s="203"/>
      <c r="DFH46" s="203"/>
      <c r="DFI46" s="203"/>
      <c r="DFJ46" s="203"/>
      <c r="DFK46" s="203"/>
      <c r="DFL46" s="203"/>
      <c r="DFM46" s="203"/>
      <c r="DFN46" s="203"/>
      <c r="DFO46" s="203"/>
      <c r="DFP46" s="203"/>
      <c r="DFQ46" s="203"/>
      <c r="DFR46" s="203"/>
      <c r="DFS46" s="203"/>
      <c r="DFT46" s="203"/>
      <c r="DFU46" s="203"/>
      <c r="DFV46" s="203"/>
      <c r="DFW46" s="203"/>
      <c r="DFX46" s="203"/>
      <c r="DFY46" s="203"/>
      <c r="DFZ46" s="203"/>
      <c r="DGA46" s="203"/>
      <c r="DGB46" s="203"/>
      <c r="DGC46" s="203"/>
      <c r="DGD46" s="203"/>
      <c r="DGE46" s="203"/>
      <c r="DGF46" s="203"/>
      <c r="DGG46" s="203"/>
      <c r="DGH46" s="203"/>
      <c r="DGI46" s="203"/>
      <c r="DGJ46" s="203"/>
      <c r="DGK46" s="203"/>
      <c r="DGL46" s="203"/>
      <c r="DGM46" s="203"/>
      <c r="DGN46" s="203"/>
      <c r="DGO46" s="203"/>
      <c r="DGP46" s="203"/>
      <c r="DGQ46" s="203"/>
      <c r="DGR46" s="203"/>
      <c r="DGS46" s="203"/>
      <c r="DGT46" s="203"/>
      <c r="DGU46" s="203"/>
      <c r="DGV46" s="203"/>
      <c r="DGW46" s="203"/>
      <c r="DGX46" s="203"/>
      <c r="DGY46" s="203"/>
      <c r="DGZ46" s="203"/>
      <c r="DHA46" s="203"/>
      <c r="DHB46" s="203"/>
      <c r="DHC46" s="203"/>
      <c r="DHD46" s="203"/>
      <c r="DHE46" s="203"/>
      <c r="DHF46" s="203"/>
      <c r="DHG46" s="203"/>
      <c r="DHH46" s="203"/>
      <c r="DHI46" s="203"/>
      <c r="DHJ46" s="203"/>
      <c r="DHK46" s="203"/>
      <c r="DHL46" s="203"/>
      <c r="DHM46" s="203"/>
      <c r="DHN46" s="203"/>
      <c r="DHO46" s="203"/>
      <c r="DHP46" s="203"/>
      <c r="DHQ46" s="203"/>
      <c r="DHR46" s="203"/>
      <c r="DHS46" s="203"/>
      <c r="DHT46" s="203"/>
      <c r="DHU46" s="203"/>
      <c r="DHV46" s="203"/>
      <c r="DHW46" s="203"/>
      <c r="DHX46" s="203"/>
      <c r="DHY46" s="203"/>
      <c r="DHZ46" s="203"/>
      <c r="DIA46" s="203"/>
      <c r="DIB46" s="203"/>
      <c r="DIC46" s="203"/>
      <c r="DID46" s="203"/>
      <c r="DIE46" s="203"/>
      <c r="DIF46" s="203"/>
      <c r="DIG46" s="203"/>
      <c r="DIH46" s="203"/>
      <c r="DII46" s="203"/>
      <c r="DIJ46" s="203"/>
      <c r="DIK46" s="203"/>
      <c r="DIL46" s="203"/>
      <c r="DIM46" s="203"/>
      <c r="DIN46" s="203"/>
      <c r="DIO46" s="203"/>
      <c r="DIP46" s="203"/>
      <c r="DIQ46" s="203"/>
      <c r="DIR46" s="203"/>
      <c r="DIS46" s="203"/>
      <c r="DIT46" s="203"/>
      <c r="DIU46" s="203"/>
      <c r="DIV46" s="203"/>
      <c r="DIW46" s="203"/>
      <c r="DIX46" s="203"/>
      <c r="DIY46" s="203"/>
      <c r="DIZ46" s="203"/>
      <c r="DJA46" s="203"/>
      <c r="DJB46" s="203"/>
      <c r="DJC46" s="203"/>
      <c r="DJD46" s="203"/>
      <c r="DJE46" s="203"/>
      <c r="DJF46" s="203"/>
      <c r="DJG46" s="203"/>
      <c r="DJH46" s="203"/>
      <c r="DJI46" s="203"/>
      <c r="DJJ46" s="203"/>
      <c r="DJK46" s="203"/>
      <c r="DJL46" s="203"/>
      <c r="DJM46" s="203"/>
      <c r="DJN46" s="203"/>
      <c r="DJO46" s="203"/>
      <c r="DJP46" s="203"/>
      <c r="DJQ46" s="203"/>
      <c r="DJR46" s="203"/>
      <c r="DJS46" s="203"/>
      <c r="DJT46" s="203"/>
      <c r="DJU46" s="203"/>
      <c r="DJV46" s="203"/>
      <c r="DJW46" s="203"/>
      <c r="DJX46" s="203"/>
      <c r="DJY46" s="203"/>
      <c r="DJZ46" s="203"/>
      <c r="DKA46" s="203"/>
      <c r="DKB46" s="203"/>
      <c r="DKC46" s="203"/>
      <c r="DKD46" s="203"/>
      <c r="DKE46" s="203"/>
      <c r="DKF46" s="203"/>
      <c r="DKG46" s="203"/>
      <c r="DKH46" s="203"/>
      <c r="DKI46" s="203"/>
      <c r="DKJ46" s="203"/>
      <c r="DKK46" s="203"/>
      <c r="DKL46" s="203"/>
      <c r="DKM46" s="203"/>
      <c r="DKN46" s="203"/>
      <c r="DKO46" s="203"/>
      <c r="DKP46" s="203"/>
      <c r="DKQ46" s="203"/>
      <c r="DKR46" s="203"/>
      <c r="DKS46" s="203"/>
      <c r="DKT46" s="203"/>
      <c r="DKU46" s="203"/>
      <c r="DKV46" s="203"/>
      <c r="DKW46" s="203"/>
      <c r="DKX46" s="203"/>
      <c r="DKY46" s="203"/>
      <c r="DKZ46" s="203"/>
      <c r="DLA46" s="203"/>
      <c r="DLB46" s="203"/>
      <c r="DLC46" s="203"/>
      <c r="DLD46" s="203"/>
      <c r="DLE46" s="203"/>
      <c r="DLF46" s="203"/>
      <c r="DLG46" s="203"/>
      <c r="DLH46" s="203"/>
      <c r="DLI46" s="203"/>
      <c r="DLJ46" s="203"/>
      <c r="DLK46" s="203"/>
      <c r="DLL46" s="203"/>
      <c r="DLM46" s="203"/>
      <c r="DLN46" s="203"/>
      <c r="DLO46" s="203"/>
      <c r="DLP46" s="203"/>
      <c r="DLQ46" s="203"/>
      <c r="DLR46" s="203"/>
      <c r="DLS46" s="203"/>
      <c r="DLT46" s="203"/>
      <c r="DLU46" s="203"/>
      <c r="DLV46" s="203"/>
      <c r="DLW46" s="203"/>
      <c r="DLX46" s="203"/>
      <c r="DLY46" s="203"/>
      <c r="DLZ46" s="203"/>
      <c r="DMA46" s="203"/>
      <c r="DMB46" s="203"/>
      <c r="DMC46" s="203"/>
      <c r="DMD46" s="203"/>
      <c r="DME46" s="203"/>
      <c r="DMF46" s="203"/>
      <c r="DMG46" s="203"/>
      <c r="DMH46" s="203"/>
      <c r="DMI46" s="203"/>
      <c r="DMJ46" s="203"/>
      <c r="DMK46" s="203"/>
      <c r="DML46" s="203"/>
      <c r="DMM46" s="203"/>
      <c r="DMN46" s="203"/>
      <c r="DMO46" s="203"/>
      <c r="DMP46" s="203"/>
      <c r="DMQ46" s="203"/>
      <c r="DMR46" s="203"/>
      <c r="DMS46" s="203"/>
      <c r="DMT46" s="203"/>
      <c r="DMU46" s="203"/>
      <c r="DMV46" s="203"/>
      <c r="DMW46" s="203"/>
      <c r="DMX46" s="203"/>
      <c r="DMY46" s="203"/>
      <c r="DMZ46" s="203"/>
      <c r="DNA46" s="203"/>
      <c r="DNB46" s="203"/>
      <c r="DNC46" s="203"/>
      <c r="DND46" s="203"/>
      <c r="DNE46" s="203"/>
      <c r="DNF46" s="203"/>
      <c r="DNG46" s="203"/>
      <c r="DNH46" s="203"/>
      <c r="DNI46" s="203"/>
      <c r="DNJ46" s="203"/>
      <c r="DNK46" s="203"/>
      <c r="DNL46" s="203"/>
      <c r="DNM46" s="203"/>
      <c r="DNN46" s="203"/>
      <c r="DNO46" s="203"/>
      <c r="DNP46" s="203"/>
      <c r="DNQ46" s="203"/>
      <c r="DNR46" s="203"/>
      <c r="DNS46" s="203"/>
      <c r="DNT46" s="203"/>
      <c r="DNU46" s="203"/>
      <c r="DNV46" s="203"/>
      <c r="DNW46" s="203"/>
      <c r="DNX46" s="203"/>
      <c r="DNY46" s="203"/>
      <c r="DNZ46" s="203"/>
      <c r="DOA46" s="203"/>
      <c r="DOB46" s="203"/>
      <c r="DOC46" s="203"/>
      <c r="DOD46" s="203"/>
      <c r="DOE46" s="203"/>
      <c r="DOF46" s="203"/>
      <c r="DOG46" s="203"/>
      <c r="DOH46" s="203"/>
      <c r="DOI46" s="203"/>
      <c r="DOJ46" s="203"/>
      <c r="DOK46" s="203"/>
      <c r="DOL46" s="203"/>
      <c r="DOM46" s="203"/>
      <c r="DON46" s="203"/>
      <c r="DOO46" s="203"/>
      <c r="DOP46" s="203"/>
      <c r="DOQ46" s="203"/>
      <c r="DOR46" s="203"/>
      <c r="DOS46" s="203"/>
      <c r="DOT46" s="203"/>
      <c r="DOU46" s="203"/>
      <c r="DOV46" s="203"/>
      <c r="DOW46" s="203"/>
      <c r="DOX46" s="203"/>
      <c r="DOY46" s="203"/>
      <c r="DOZ46" s="203"/>
      <c r="DPA46" s="203"/>
      <c r="DPB46" s="203"/>
      <c r="DPC46" s="203"/>
      <c r="DPD46" s="203"/>
      <c r="DPE46" s="203"/>
      <c r="DPF46" s="203"/>
      <c r="DPG46" s="203"/>
      <c r="DPH46" s="203"/>
      <c r="DPI46" s="203"/>
      <c r="DPJ46" s="203"/>
      <c r="DPK46" s="203"/>
      <c r="DPL46" s="203"/>
      <c r="DPM46" s="203"/>
      <c r="DPN46" s="203"/>
      <c r="DPO46" s="203"/>
      <c r="DPP46" s="203"/>
      <c r="DPQ46" s="203"/>
      <c r="DPR46" s="203"/>
      <c r="DPS46" s="203"/>
      <c r="DPT46" s="203"/>
      <c r="DPU46" s="203"/>
      <c r="DPV46" s="203"/>
      <c r="DPW46" s="203"/>
      <c r="DPX46" s="203"/>
      <c r="DPY46" s="203"/>
      <c r="DPZ46" s="203"/>
      <c r="DQA46" s="203"/>
      <c r="DQB46" s="203"/>
      <c r="DQC46" s="203"/>
      <c r="DQD46" s="203"/>
      <c r="DQE46" s="203"/>
      <c r="DQF46" s="203"/>
      <c r="DQG46" s="203"/>
      <c r="DQH46" s="203"/>
      <c r="DQI46" s="203"/>
      <c r="DQJ46" s="203"/>
      <c r="DQK46" s="203"/>
      <c r="DQL46" s="203"/>
      <c r="DQM46" s="203"/>
      <c r="DQN46" s="203"/>
      <c r="DQO46" s="203"/>
      <c r="DQP46" s="203"/>
      <c r="DQQ46" s="203"/>
      <c r="DQR46" s="203"/>
      <c r="DQS46" s="203"/>
      <c r="DQT46" s="203"/>
      <c r="DQU46" s="203"/>
      <c r="DQV46" s="203"/>
      <c r="DQW46" s="203"/>
      <c r="DQX46" s="203"/>
      <c r="DQY46" s="203"/>
      <c r="DQZ46" s="203"/>
      <c r="DRA46" s="203"/>
      <c r="DRB46" s="203"/>
      <c r="DRC46" s="203"/>
      <c r="DRD46" s="203"/>
      <c r="DRE46" s="203"/>
      <c r="DRF46" s="203"/>
      <c r="DRG46" s="203"/>
      <c r="DRH46" s="203"/>
      <c r="DRI46" s="203"/>
      <c r="DRJ46" s="203"/>
      <c r="DRK46" s="203"/>
      <c r="DRL46" s="203"/>
      <c r="DRM46" s="203"/>
      <c r="DRN46" s="203"/>
      <c r="DRO46" s="203"/>
      <c r="DRP46" s="203"/>
      <c r="DRQ46" s="203"/>
      <c r="DRR46" s="203"/>
      <c r="DRS46" s="203"/>
      <c r="DRT46" s="203"/>
      <c r="DRU46" s="203"/>
      <c r="DRV46" s="203"/>
      <c r="DRW46" s="203"/>
      <c r="DRX46" s="203"/>
      <c r="DRY46" s="203"/>
      <c r="DRZ46" s="203"/>
      <c r="DSA46" s="203"/>
      <c r="DSB46" s="203"/>
      <c r="DSC46" s="203"/>
      <c r="DSD46" s="203"/>
      <c r="DSE46" s="203"/>
      <c r="DSF46" s="203"/>
      <c r="DSG46" s="203"/>
      <c r="DSH46" s="203"/>
      <c r="DSI46" s="203"/>
      <c r="DSJ46" s="203"/>
      <c r="DSK46" s="203"/>
      <c r="DSL46" s="203"/>
      <c r="DSM46" s="203"/>
      <c r="DSN46" s="203"/>
      <c r="DSO46" s="203"/>
      <c r="DSP46" s="203"/>
      <c r="DSQ46" s="203"/>
      <c r="DSR46" s="203"/>
      <c r="DSS46" s="203"/>
      <c r="DST46" s="203"/>
      <c r="DSU46" s="203"/>
      <c r="DSV46" s="203"/>
      <c r="DSW46" s="203"/>
      <c r="DSX46" s="203"/>
      <c r="DSY46" s="203"/>
      <c r="DSZ46" s="203"/>
      <c r="DTA46" s="203"/>
      <c r="DTB46" s="203"/>
      <c r="DTC46" s="203"/>
      <c r="DTD46" s="203"/>
      <c r="DTE46" s="203"/>
      <c r="DTF46" s="203"/>
      <c r="DTG46" s="203"/>
      <c r="DTH46" s="203"/>
      <c r="DTI46" s="203"/>
      <c r="DTJ46" s="203"/>
      <c r="DTK46" s="203"/>
      <c r="DTL46" s="203"/>
      <c r="DTM46" s="203"/>
      <c r="DTN46" s="203"/>
      <c r="DTO46" s="203"/>
      <c r="DTP46" s="203"/>
      <c r="DTQ46" s="203"/>
      <c r="DTR46" s="203"/>
      <c r="DTS46" s="203"/>
      <c r="DTT46" s="203"/>
      <c r="DTU46" s="203"/>
      <c r="DTV46" s="203"/>
      <c r="DTW46" s="203"/>
      <c r="DTX46" s="203"/>
      <c r="DTY46" s="203"/>
      <c r="DTZ46" s="203"/>
      <c r="DUA46" s="203"/>
      <c r="DUB46" s="203"/>
      <c r="DUC46" s="203"/>
      <c r="DUD46" s="203"/>
      <c r="DUE46" s="203"/>
      <c r="DUF46" s="203"/>
      <c r="DUG46" s="203"/>
      <c r="DUH46" s="203"/>
      <c r="DUI46" s="203"/>
      <c r="DUJ46" s="203"/>
      <c r="DUK46" s="203"/>
      <c r="DUL46" s="203"/>
      <c r="DUM46" s="203"/>
      <c r="DUN46" s="203"/>
      <c r="DUO46" s="203"/>
      <c r="DUP46" s="203"/>
      <c r="DUQ46" s="203"/>
      <c r="DUR46" s="203"/>
      <c r="DUS46" s="203"/>
      <c r="DUT46" s="203"/>
      <c r="DUU46" s="203"/>
      <c r="DUV46" s="203"/>
      <c r="DUW46" s="203"/>
      <c r="DUX46" s="203"/>
      <c r="DUY46" s="203"/>
      <c r="DUZ46" s="203"/>
      <c r="DVA46" s="203"/>
      <c r="DVB46" s="203"/>
      <c r="DVC46" s="203"/>
      <c r="DVD46" s="203"/>
      <c r="DVE46" s="203"/>
      <c r="DVF46" s="203"/>
      <c r="DVG46" s="203"/>
      <c r="DVH46" s="203"/>
      <c r="DVI46" s="203"/>
      <c r="DVJ46" s="203"/>
      <c r="DVK46" s="203"/>
      <c r="DVL46" s="203"/>
      <c r="DVM46" s="203"/>
      <c r="DVN46" s="203"/>
      <c r="DVO46" s="203"/>
      <c r="DVP46" s="203"/>
      <c r="DVQ46" s="203"/>
      <c r="DVR46" s="203"/>
      <c r="DVS46" s="203"/>
      <c r="DVT46" s="203"/>
      <c r="DVU46" s="203"/>
      <c r="DVV46" s="203"/>
      <c r="DVW46" s="203"/>
      <c r="DVX46" s="203"/>
      <c r="DVY46" s="203"/>
      <c r="DVZ46" s="203"/>
      <c r="DWA46" s="203"/>
      <c r="DWB46" s="203"/>
      <c r="DWC46" s="203"/>
      <c r="DWD46" s="203"/>
      <c r="DWE46" s="203"/>
      <c r="DWF46" s="203"/>
      <c r="DWG46" s="203"/>
      <c r="DWH46" s="203"/>
      <c r="DWI46" s="203"/>
      <c r="DWJ46" s="203"/>
      <c r="DWK46" s="203"/>
      <c r="DWL46" s="203"/>
      <c r="DWM46" s="203"/>
      <c r="DWN46" s="203"/>
      <c r="DWO46" s="203"/>
      <c r="DWP46" s="203"/>
      <c r="DWQ46" s="203"/>
      <c r="DWR46" s="203"/>
      <c r="DWS46" s="203"/>
      <c r="DWT46" s="203"/>
      <c r="DWU46" s="203"/>
      <c r="DWV46" s="203"/>
      <c r="DWW46" s="203"/>
      <c r="DWX46" s="203"/>
      <c r="DWY46" s="203"/>
      <c r="DWZ46" s="203"/>
      <c r="DXA46" s="203"/>
      <c r="DXB46" s="203"/>
      <c r="DXC46" s="203"/>
      <c r="DXD46" s="203"/>
      <c r="DXE46" s="203"/>
      <c r="DXF46" s="203"/>
      <c r="DXG46" s="203"/>
      <c r="DXH46" s="203"/>
      <c r="DXI46" s="203"/>
      <c r="DXJ46" s="203"/>
      <c r="DXK46" s="203"/>
      <c r="DXL46" s="203"/>
      <c r="DXM46" s="203"/>
      <c r="DXN46" s="203"/>
      <c r="DXO46" s="203"/>
      <c r="DXP46" s="203"/>
      <c r="DXQ46" s="203"/>
      <c r="DXR46" s="203"/>
      <c r="DXS46" s="203"/>
      <c r="DXT46" s="203"/>
      <c r="DXU46" s="203"/>
      <c r="DXV46" s="203"/>
      <c r="DXW46" s="203"/>
      <c r="DXX46" s="203"/>
      <c r="DXY46" s="203"/>
      <c r="DXZ46" s="203"/>
      <c r="DYA46" s="203"/>
      <c r="DYB46" s="203"/>
      <c r="DYC46" s="203"/>
      <c r="DYD46" s="203"/>
      <c r="DYE46" s="203"/>
      <c r="DYF46" s="203"/>
      <c r="DYG46" s="203"/>
      <c r="DYH46" s="203"/>
      <c r="DYI46" s="203"/>
      <c r="DYJ46" s="203"/>
      <c r="DYK46" s="203"/>
      <c r="DYL46" s="203"/>
      <c r="DYM46" s="203"/>
      <c r="DYN46" s="203"/>
      <c r="DYO46" s="203"/>
      <c r="DYP46" s="203"/>
      <c r="DYQ46" s="203"/>
      <c r="DYR46" s="203"/>
      <c r="DYS46" s="203"/>
      <c r="DYT46" s="203"/>
      <c r="DYU46" s="203"/>
      <c r="DYV46" s="203"/>
      <c r="DYW46" s="203"/>
      <c r="DYX46" s="203"/>
      <c r="DYY46" s="203"/>
      <c r="DYZ46" s="203"/>
      <c r="DZA46" s="203"/>
      <c r="DZB46" s="203"/>
      <c r="DZC46" s="203"/>
      <c r="DZD46" s="203"/>
      <c r="DZE46" s="203"/>
      <c r="DZF46" s="203"/>
      <c r="DZG46" s="203"/>
      <c r="DZH46" s="203"/>
      <c r="DZI46" s="203"/>
      <c r="DZJ46" s="203"/>
      <c r="DZK46" s="203"/>
      <c r="DZL46" s="203"/>
      <c r="DZM46" s="203"/>
      <c r="DZN46" s="203"/>
      <c r="DZO46" s="203"/>
      <c r="DZP46" s="203"/>
      <c r="DZQ46" s="203"/>
      <c r="DZR46" s="203"/>
      <c r="DZS46" s="203"/>
      <c r="DZT46" s="203"/>
      <c r="DZU46" s="203"/>
      <c r="DZV46" s="203"/>
      <c r="DZW46" s="203"/>
      <c r="DZX46" s="203"/>
      <c r="DZY46" s="203"/>
      <c r="DZZ46" s="203"/>
      <c r="EAA46" s="203"/>
      <c r="EAB46" s="203"/>
      <c r="EAC46" s="203"/>
      <c r="EAD46" s="203"/>
      <c r="EAE46" s="203"/>
      <c r="EAF46" s="203"/>
      <c r="EAG46" s="203"/>
      <c r="EAH46" s="203"/>
      <c r="EAI46" s="203"/>
      <c r="EAJ46" s="203"/>
      <c r="EAK46" s="203"/>
      <c r="EAL46" s="203"/>
      <c r="EAM46" s="203"/>
      <c r="EAN46" s="203"/>
      <c r="EAO46" s="203"/>
      <c r="EAP46" s="203"/>
      <c r="EAQ46" s="203"/>
      <c r="EAR46" s="203"/>
      <c r="EAS46" s="203"/>
      <c r="EAT46" s="203"/>
      <c r="EAU46" s="203"/>
      <c r="EAV46" s="203"/>
      <c r="EAW46" s="203"/>
      <c r="EAX46" s="203"/>
      <c r="EAY46" s="203"/>
      <c r="EAZ46" s="203"/>
      <c r="EBA46" s="203"/>
      <c r="EBB46" s="203"/>
      <c r="EBC46" s="203"/>
      <c r="EBD46" s="203"/>
      <c r="EBE46" s="203"/>
      <c r="EBF46" s="203"/>
      <c r="EBG46" s="203"/>
      <c r="EBH46" s="203"/>
      <c r="EBI46" s="203"/>
      <c r="EBJ46" s="203"/>
      <c r="EBK46" s="203"/>
      <c r="EBL46" s="203"/>
      <c r="EBM46" s="203"/>
      <c r="EBN46" s="203"/>
      <c r="EBO46" s="203"/>
      <c r="EBP46" s="203"/>
      <c r="EBQ46" s="203"/>
      <c r="EBR46" s="203"/>
      <c r="EBS46" s="203"/>
      <c r="EBT46" s="203"/>
      <c r="EBU46" s="203"/>
      <c r="EBV46" s="203"/>
      <c r="EBW46" s="203"/>
      <c r="EBX46" s="203"/>
      <c r="EBY46" s="203"/>
      <c r="EBZ46" s="203"/>
      <c r="ECA46" s="203"/>
      <c r="ECB46" s="203"/>
      <c r="ECC46" s="203"/>
      <c r="ECD46" s="203"/>
      <c r="ECE46" s="203"/>
      <c r="ECF46" s="203"/>
      <c r="ECG46" s="203"/>
      <c r="ECH46" s="203"/>
      <c r="ECI46" s="203"/>
      <c r="ECJ46" s="203"/>
      <c r="ECK46" s="203"/>
      <c r="ECL46" s="203"/>
      <c r="ECM46" s="203"/>
      <c r="ECN46" s="203"/>
      <c r="ECO46" s="203"/>
      <c r="ECP46" s="203"/>
      <c r="ECQ46" s="203"/>
      <c r="ECR46" s="203"/>
      <c r="ECS46" s="203"/>
      <c r="ECT46" s="203"/>
      <c r="ECU46" s="203"/>
      <c r="ECV46" s="203"/>
      <c r="ECW46" s="203"/>
      <c r="ECX46" s="203"/>
      <c r="ECY46" s="203"/>
      <c r="ECZ46" s="203"/>
      <c r="EDA46" s="203"/>
      <c r="EDB46" s="203"/>
      <c r="EDC46" s="203"/>
      <c r="EDD46" s="203"/>
      <c r="EDE46" s="203"/>
      <c r="EDF46" s="203"/>
      <c r="EDG46" s="203"/>
      <c r="EDH46" s="203"/>
      <c r="EDI46" s="203"/>
      <c r="EDJ46" s="203"/>
      <c r="EDK46" s="203"/>
      <c r="EDL46" s="203"/>
      <c r="EDM46" s="203"/>
      <c r="EDN46" s="203"/>
      <c r="EDO46" s="203"/>
      <c r="EDP46" s="203"/>
      <c r="EDQ46" s="203"/>
      <c r="EDR46" s="203"/>
      <c r="EDS46" s="203"/>
      <c r="EDT46" s="203"/>
      <c r="EDU46" s="203"/>
      <c r="EDV46" s="203"/>
      <c r="EDW46" s="203"/>
      <c r="EDX46" s="203"/>
      <c r="EDY46" s="203"/>
      <c r="EDZ46" s="203"/>
      <c r="EEA46" s="203"/>
      <c r="EEB46" s="203"/>
      <c r="EEC46" s="203"/>
      <c r="EED46" s="203"/>
      <c r="EEE46" s="203"/>
      <c r="EEF46" s="203"/>
      <c r="EEG46" s="203"/>
      <c r="EEH46" s="203"/>
      <c r="EEI46" s="203"/>
      <c r="EEJ46" s="203"/>
      <c r="EEK46" s="203"/>
      <c r="EEL46" s="203"/>
      <c r="EEM46" s="203"/>
      <c r="EEN46" s="203"/>
      <c r="EEO46" s="203"/>
      <c r="EEP46" s="203"/>
      <c r="EEQ46" s="203"/>
      <c r="EER46" s="203"/>
      <c r="EES46" s="203"/>
      <c r="EET46" s="203"/>
      <c r="EEU46" s="203"/>
      <c r="EEV46" s="203"/>
      <c r="EEW46" s="203"/>
      <c r="EEX46" s="203"/>
      <c r="EEY46" s="203"/>
      <c r="EEZ46" s="203"/>
      <c r="EFA46" s="203"/>
      <c r="EFB46" s="203"/>
      <c r="EFC46" s="203"/>
      <c r="EFD46" s="203"/>
      <c r="EFE46" s="203"/>
      <c r="EFF46" s="203"/>
      <c r="EFG46" s="203"/>
      <c r="EFH46" s="203"/>
      <c r="EFI46" s="203"/>
      <c r="EFJ46" s="203"/>
      <c r="EFK46" s="203"/>
      <c r="EFL46" s="203"/>
      <c r="EFM46" s="203"/>
      <c r="EFN46" s="203"/>
      <c r="EFO46" s="203"/>
      <c r="EFP46" s="203"/>
      <c r="EFQ46" s="203"/>
      <c r="EFR46" s="203"/>
      <c r="EFS46" s="203"/>
      <c r="EFT46" s="203"/>
      <c r="EFU46" s="203"/>
      <c r="EFV46" s="203"/>
      <c r="EFW46" s="203"/>
      <c r="EFX46" s="203"/>
      <c r="EFY46" s="203"/>
      <c r="EFZ46" s="203"/>
      <c r="EGA46" s="203"/>
      <c r="EGB46" s="203"/>
      <c r="EGC46" s="203"/>
      <c r="EGD46" s="203"/>
      <c r="EGE46" s="203"/>
      <c r="EGF46" s="203"/>
      <c r="EGG46" s="203"/>
      <c r="EGH46" s="203"/>
      <c r="EGI46" s="203"/>
      <c r="EGJ46" s="203"/>
      <c r="EGK46" s="203"/>
      <c r="EGL46" s="203"/>
      <c r="EGM46" s="203"/>
      <c r="EGN46" s="203"/>
      <c r="EGO46" s="203"/>
      <c r="EGP46" s="203"/>
      <c r="EGQ46" s="203"/>
      <c r="EGR46" s="203"/>
      <c r="EGS46" s="203"/>
      <c r="EGT46" s="203"/>
      <c r="EGU46" s="203"/>
      <c r="EGV46" s="203"/>
      <c r="EGW46" s="203"/>
      <c r="EGX46" s="203"/>
      <c r="EGY46" s="203"/>
      <c r="EGZ46" s="203"/>
      <c r="EHA46" s="203"/>
      <c r="EHB46" s="203"/>
      <c r="EHC46" s="203"/>
      <c r="EHD46" s="203"/>
      <c r="EHE46" s="203"/>
      <c r="EHF46" s="203"/>
      <c r="EHG46" s="203"/>
      <c r="EHH46" s="203"/>
      <c r="EHI46" s="203"/>
      <c r="EHJ46" s="203"/>
      <c r="EHK46" s="203"/>
      <c r="EHL46" s="203"/>
      <c r="EHM46" s="203"/>
      <c r="EHN46" s="203"/>
      <c r="EHO46" s="203"/>
      <c r="EHP46" s="203"/>
      <c r="EHQ46" s="203"/>
      <c r="EHR46" s="203"/>
      <c r="EHS46" s="203"/>
      <c r="EHT46" s="203"/>
      <c r="EHU46" s="203"/>
      <c r="EHV46" s="203"/>
      <c r="EHW46" s="203"/>
      <c r="EHX46" s="203"/>
      <c r="EHY46" s="203"/>
      <c r="EHZ46" s="203"/>
      <c r="EIA46" s="203"/>
      <c r="EIB46" s="203"/>
      <c r="EIC46" s="203"/>
      <c r="EID46" s="203"/>
      <c r="EIE46" s="203"/>
      <c r="EIF46" s="203"/>
      <c r="EIG46" s="203"/>
      <c r="EIH46" s="203"/>
      <c r="EII46" s="203"/>
      <c r="EIJ46" s="203"/>
      <c r="EIK46" s="203"/>
      <c r="EIL46" s="203"/>
      <c r="EIM46" s="203"/>
      <c r="EIN46" s="203"/>
      <c r="EIO46" s="203"/>
      <c r="EIP46" s="203"/>
      <c r="EIQ46" s="203"/>
      <c r="EIR46" s="203"/>
      <c r="EIS46" s="203"/>
      <c r="EIT46" s="203"/>
      <c r="EIU46" s="203"/>
      <c r="EIV46" s="203"/>
      <c r="EIW46" s="203"/>
      <c r="EIX46" s="203"/>
      <c r="EIY46" s="203"/>
      <c r="EIZ46" s="203"/>
      <c r="EJA46" s="203"/>
      <c r="EJB46" s="203"/>
      <c r="EJC46" s="203"/>
      <c r="EJD46" s="203"/>
      <c r="EJE46" s="203"/>
      <c r="EJF46" s="203"/>
      <c r="EJG46" s="203"/>
      <c r="EJH46" s="203"/>
      <c r="EJI46" s="203"/>
      <c r="EJJ46" s="203"/>
      <c r="EJK46" s="203"/>
      <c r="EJL46" s="203"/>
      <c r="EJM46" s="203"/>
      <c r="EJN46" s="203"/>
      <c r="EJO46" s="203"/>
      <c r="EJP46" s="203"/>
      <c r="EJQ46" s="203"/>
      <c r="EJR46" s="203"/>
      <c r="EJS46" s="203"/>
      <c r="EJT46" s="203"/>
      <c r="EJU46" s="203"/>
      <c r="EJV46" s="203"/>
      <c r="EJW46" s="203"/>
      <c r="EJX46" s="203"/>
      <c r="EJY46" s="203"/>
      <c r="EJZ46" s="203"/>
      <c r="EKA46" s="203"/>
      <c r="EKB46" s="203"/>
      <c r="EKC46" s="203"/>
      <c r="EKD46" s="203"/>
      <c r="EKE46" s="203"/>
      <c r="EKF46" s="203"/>
      <c r="EKG46" s="203"/>
      <c r="EKH46" s="203"/>
      <c r="EKI46" s="203"/>
      <c r="EKJ46" s="203"/>
      <c r="EKK46" s="203"/>
      <c r="EKL46" s="203"/>
      <c r="EKM46" s="203"/>
      <c r="EKN46" s="203"/>
      <c r="EKO46" s="203"/>
      <c r="EKP46" s="203"/>
      <c r="EKQ46" s="203"/>
      <c r="EKR46" s="203"/>
      <c r="EKS46" s="203"/>
      <c r="EKT46" s="203"/>
      <c r="EKU46" s="203"/>
      <c r="EKV46" s="203"/>
      <c r="EKW46" s="203"/>
      <c r="EKX46" s="203"/>
      <c r="EKY46" s="203"/>
      <c r="EKZ46" s="203"/>
      <c r="ELA46" s="203"/>
      <c r="ELB46" s="203"/>
      <c r="ELC46" s="203"/>
      <c r="ELD46" s="203"/>
      <c r="ELE46" s="203"/>
      <c r="ELF46" s="203"/>
      <c r="ELG46" s="203"/>
      <c r="ELH46" s="203"/>
      <c r="ELI46" s="203"/>
      <c r="ELJ46" s="203"/>
      <c r="ELK46" s="203"/>
      <c r="ELL46" s="203"/>
      <c r="ELM46" s="203"/>
      <c r="ELN46" s="203"/>
      <c r="ELO46" s="203"/>
      <c r="ELP46" s="203"/>
      <c r="ELQ46" s="203"/>
      <c r="ELR46" s="203"/>
      <c r="ELS46" s="203"/>
      <c r="ELT46" s="203"/>
      <c r="ELU46" s="203"/>
      <c r="ELV46" s="203"/>
      <c r="ELW46" s="203"/>
      <c r="ELX46" s="203"/>
      <c r="ELY46" s="203"/>
      <c r="ELZ46" s="203"/>
      <c r="EMA46" s="203"/>
      <c r="EMB46" s="203"/>
      <c r="EMC46" s="203"/>
      <c r="EMD46" s="203"/>
      <c r="EME46" s="203"/>
      <c r="EMF46" s="203"/>
      <c r="EMG46" s="203"/>
      <c r="EMH46" s="203"/>
      <c r="EMI46" s="203"/>
      <c r="EMJ46" s="203"/>
      <c r="EMK46" s="203"/>
      <c r="EML46" s="203"/>
      <c r="EMM46" s="203"/>
      <c r="EMN46" s="203"/>
      <c r="EMO46" s="203"/>
      <c r="EMP46" s="203"/>
      <c r="EMQ46" s="203"/>
      <c r="EMR46" s="203"/>
      <c r="EMS46" s="203"/>
      <c r="EMT46" s="203"/>
      <c r="EMU46" s="203"/>
      <c r="EMV46" s="203"/>
      <c r="EMW46" s="203"/>
      <c r="EMX46" s="203"/>
      <c r="EMY46" s="203"/>
      <c r="EMZ46" s="203"/>
      <c r="ENA46" s="203"/>
      <c r="ENB46" s="203"/>
      <c r="ENC46" s="203"/>
      <c r="END46" s="203"/>
      <c r="ENE46" s="203"/>
      <c r="ENF46" s="203"/>
      <c r="ENG46" s="203"/>
      <c r="ENH46" s="203"/>
      <c r="ENI46" s="203"/>
      <c r="ENJ46" s="203"/>
      <c r="ENK46" s="203"/>
      <c r="ENL46" s="203"/>
      <c r="ENM46" s="203"/>
      <c r="ENN46" s="203"/>
      <c r="ENO46" s="203"/>
      <c r="ENP46" s="203"/>
      <c r="ENQ46" s="203"/>
      <c r="ENR46" s="203"/>
      <c r="ENS46" s="203"/>
      <c r="ENT46" s="203"/>
      <c r="ENU46" s="203"/>
      <c r="ENV46" s="203"/>
      <c r="ENW46" s="203"/>
      <c r="ENX46" s="203"/>
      <c r="ENY46" s="203"/>
      <c r="ENZ46" s="203"/>
      <c r="EOA46" s="203"/>
      <c r="EOB46" s="203"/>
      <c r="EOC46" s="203"/>
      <c r="EOD46" s="203"/>
      <c r="EOE46" s="203"/>
      <c r="EOF46" s="203"/>
      <c r="EOG46" s="203"/>
      <c r="EOH46" s="203"/>
      <c r="EOI46" s="203"/>
      <c r="EOJ46" s="203"/>
      <c r="EOK46" s="203"/>
      <c r="EOL46" s="203"/>
      <c r="EOM46" s="203"/>
      <c r="EON46" s="203"/>
      <c r="EOO46" s="203"/>
      <c r="EOP46" s="203"/>
      <c r="EOQ46" s="203"/>
      <c r="EOR46" s="203"/>
      <c r="EOS46" s="203"/>
      <c r="EOT46" s="203"/>
      <c r="EOU46" s="203"/>
      <c r="EOV46" s="203"/>
      <c r="EOW46" s="203"/>
      <c r="EOX46" s="203"/>
      <c r="EOY46" s="203"/>
      <c r="EOZ46" s="203"/>
      <c r="EPA46" s="203"/>
      <c r="EPB46" s="203"/>
      <c r="EPC46" s="203"/>
      <c r="EPD46" s="203"/>
      <c r="EPE46" s="203"/>
      <c r="EPF46" s="203"/>
      <c r="EPG46" s="203"/>
      <c r="EPH46" s="203"/>
      <c r="EPI46" s="203"/>
      <c r="EPJ46" s="203"/>
      <c r="EPK46" s="203"/>
      <c r="EPL46" s="203"/>
      <c r="EPM46" s="203"/>
      <c r="EPN46" s="203"/>
      <c r="EPO46" s="203"/>
      <c r="EPP46" s="203"/>
      <c r="EPQ46" s="203"/>
      <c r="EPR46" s="203"/>
      <c r="EPS46" s="203"/>
      <c r="EPT46" s="203"/>
      <c r="EPU46" s="203"/>
      <c r="EPV46" s="203"/>
      <c r="EPW46" s="203"/>
      <c r="EPX46" s="203"/>
      <c r="EPY46" s="203"/>
      <c r="EPZ46" s="203"/>
      <c r="EQA46" s="203"/>
      <c r="EQB46" s="203"/>
      <c r="EQC46" s="203"/>
      <c r="EQD46" s="203"/>
      <c r="EQE46" s="203"/>
      <c r="EQF46" s="203"/>
      <c r="EQG46" s="203"/>
      <c r="EQH46" s="203"/>
      <c r="EQI46" s="203"/>
      <c r="EQJ46" s="203"/>
      <c r="EQK46" s="203"/>
      <c r="EQL46" s="203"/>
      <c r="EQM46" s="203"/>
      <c r="EQN46" s="203"/>
      <c r="EQO46" s="203"/>
      <c r="EQP46" s="203"/>
      <c r="EQQ46" s="203"/>
      <c r="EQR46" s="203"/>
      <c r="EQS46" s="203"/>
      <c r="EQT46" s="203"/>
      <c r="EQU46" s="203"/>
      <c r="EQV46" s="203"/>
      <c r="EQW46" s="203"/>
      <c r="EQX46" s="203"/>
      <c r="EQY46" s="203"/>
      <c r="EQZ46" s="203"/>
      <c r="ERA46" s="203"/>
      <c r="ERB46" s="203"/>
      <c r="ERC46" s="203"/>
      <c r="ERD46" s="203"/>
      <c r="ERE46" s="203"/>
      <c r="ERF46" s="203"/>
      <c r="ERG46" s="203"/>
      <c r="ERH46" s="203"/>
      <c r="ERI46" s="203"/>
      <c r="ERJ46" s="203"/>
      <c r="ERK46" s="203"/>
      <c r="ERL46" s="203"/>
      <c r="ERM46" s="203"/>
      <c r="ERN46" s="203"/>
      <c r="ERO46" s="203"/>
      <c r="ERP46" s="203"/>
      <c r="ERQ46" s="203"/>
      <c r="ERR46" s="203"/>
      <c r="ERS46" s="203"/>
      <c r="ERT46" s="203"/>
      <c r="ERU46" s="203"/>
      <c r="ERV46" s="203"/>
      <c r="ERW46" s="203"/>
      <c r="ERX46" s="203"/>
      <c r="ERY46" s="203"/>
      <c r="ERZ46" s="203"/>
      <c r="ESA46" s="203"/>
      <c r="ESB46" s="203"/>
      <c r="ESC46" s="203"/>
      <c r="ESD46" s="203"/>
      <c r="ESE46" s="203"/>
      <c r="ESF46" s="203"/>
      <c r="ESG46" s="203"/>
      <c r="ESH46" s="203"/>
      <c r="ESI46" s="203"/>
      <c r="ESJ46" s="203"/>
      <c r="ESK46" s="203"/>
      <c r="ESL46" s="203"/>
      <c r="ESM46" s="203"/>
      <c r="ESN46" s="203"/>
      <c r="ESO46" s="203"/>
      <c r="ESP46" s="203"/>
      <c r="ESQ46" s="203"/>
      <c r="ESR46" s="203"/>
      <c r="ESS46" s="203"/>
      <c r="EST46" s="203"/>
      <c r="ESU46" s="203"/>
      <c r="ESV46" s="203"/>
      <c r="ESW46" s="203"/>
      <c r="ESX46" s="203"/>
      <c r="ESY46" s="203"/>
      <c r="ESZ46" s="203"/>
      <c r="ETA46" s="203"/>
      <c r="ETB46" s="203"/>
      <c r="ETC46" s="203"/>
      <c r="ETD46" s="203"/>
      <c r="ETE46" s="203"/>
      <c r="ETF46" s="203"/>
      <c r="ETG46" s="203"/>
      <c r="ETH46" s="203"/>
      <c r="ETI46" s="203"/>
      <c r="ETJ46" s="203"/>
      <c r="ETK46" s="203"/>
      <c r="ETL46" s="203"/>
      <c r="ETM46" s="203"/>
      <c r="ETN46" s="203"/>
      <c r="ETO46" s="203"/>
      <c r="ETP46" s="203"/>
      <c r="ETQ46" s="203"/>
      <c r="ETR46" s="203"/>
      <c r="ETS46" s="203"/>
      <c r="ETT46" s="203"/>
      <c r="ETU46" s="203"/>
      <c r="ETV46" s="203"/>
      <c r="ETW46" s="203"/>
      <c r="ETX46" s="203"/>
      <c r="ETY46" s="203"/>
      <c r="ETZ46" s="203"/>
      <c r="EUA46" s="203"/>
      <c r="EUB46" s="203"/>
      <c r="EUC46" s="203"/>
      <c r="EUD46" s="203"/>
      <c r="EUE46" s="203"/>
      <c r="EUF46" s="203"/>
      <c r="EUG46" s="203"/>
      <c r="EUH46" s="203"/>
      <c r="EUI46" s="203"/>
      <c r="EUJ46" s="203"/>
      <c r="EUK46" s="203"/>
      <c r="EUL46" s="203"/>
      <c r="EUM46" s="203"/>
      <c r="EUN46" s="203"/>
      <c r="EUO46" s="203"/>
      <c r="EUP46" s="203"/>
      <c r="EUQ46" s="203"/>
      <c r="EUR46" s="203"/>
      <c r="EUS46" s="203"/>
      <c r="EUT46" s="203"/>
      <c r="EUU46" s="203"/>
      <c r="EUV46" s="203"/>
      <c r="EUW46" s="203"/>
      <c r="EUX46" s="203"/>
      <c r="EUY46" s="203"/>
      <c r="EUZ46" s="203"/>
      <c r="EVA46" s="203"/>
      <c r="EVB46" s="203"/>
      <c r="EVC46" s="203"/>
      <c r="EVD46" s="203"/>
      <c r="EVE46" s="203"/>
      <c r="EVF46" s="203"/>
      <c r="EVG46" s="203"/>
      <c r="EVH46" s="203"/>
      <c r="EVI46" s="203"/>
      <c r="EVJ46" s="203"/>
      <c r="EVK46" s="203"/>
      <c r="EVL46" s="203"/>
      <c r="EVM46" s="203"/>
      <c r="EVN46" s="203"/>
      <c r="EVO46" s="203"/>
      <c r="EVP46" s="203"/>
      <c r="EVQ46" s="203"/>
      <c r="EVR46" s="203"/>
      <c r="EVS46" s="203"/>
      <c r="EVT46" s="203"/>
      <c r="EVU46" s="203"/>
      <c r="EVV46" s="203"/>
      <c r="EVW46" s="203"/>
      <c r="EVX46" s="203"/>
      <c r="EVY46" s="203"/>
      <c r="EVZ46" s="203"/>
      <c r="EWA46" s="203"/>
      <c r="EWB46" s="203"/>
      <c r="EWC46" s="203"/>
      <c r="EWD46" s="203"/>
      <c r="EWE46" s="203"/>
      <c r="EWF46" s="203"/>
      <c r="EWG46" s="203"/>
      <c r="EWH46" s="203"/>
      <c r="EWI46" s="203"/>
      <c r="EWJ46" s="203"/>
      <c r="EWK46" s="203"/>
      <c r="EWL46" s="203"/>
      <c r="EWM46" s="203"/>
      <c r="EWN46" s="203"/>
      <c r="EWO46" s="203"/>
      <c r="EWP46" s="203"/>
      <c r="EWQ46" s="203"/>
      <c r="EWR46" s="203"/>
      <c r="EWS46" s="203"/>
      <c r="EWT46" s="203"/>
      <c r="EWU46" s="203"/>
      <c r="EWV46" s="203"/>
      <c r="EWW46" s="203"/>
      <c r="EWX46" s="203"/>
      <c r="EWY46" s="203"/>
      <c r="EWZ46" s="203"/>
      <c r="EXA46" s="203"/>
      <c r="EXB46" s="203"/>
      <c r="EXC46" s="203"/>
      <c r="EXD46" s="203"/>
      <c r="EXE46" s="203"/>
      <c r="EXF46" s="203"/>
      <c r="EXG46" s="203"/>
      <c r="EXH46" s="203"/>
      <c r="EXI46" s="203"/>
      <c r="EXJ46" s="203"/>
      <c r="EXK46" s="203"/>
      <c r="EXL46" s="203"/>
      <c r="EXM46" s="203"/>
      <c r="EXN46" s="203"/>
      <c r="EXO46" s="203"/>
      <c r="EXP46" s="203"/>
      <c r="EXQ46" s="203"/>
      <c r="EXR46" s="203"/>
      <c r="EXS46" s="203"/>
      <c r="EXT46" s="203"/>
      <c r="EXU46" s="203"/>
      <c r="EXV46" s="203"/>
      <c r="EXW46" s="203"/>
      <c r="EXX46" s="203"/>
      <c r="EXY46" s="203"/>
      <c r="EXZ46" s="203"/>
      <c r="EYA46" s="203"/>
      <c r="EYB46" s="203"/>
      <c r="EYC46" s="203"/>
      <c r="EYD46" s="203"/>
      <c r="EYE46" s="203"/>
      <c r="EYF46" s="203"/>
      <c r="EYG46" s="203"/>
      <c r="EYH46" s="203"/>
      <c r="EYI46" s="203"/>
      <c r="EYJ46" s="203"/>
      <c r="EYK46" s="203"/>
      <c r="EYL46" s="203"/>
      <c r="EYM46" s="203"/>
      <c r="EYN46" s="203"/>
      <c r="EYO46" s="203"/>
      <c r="EYP46" s="203"/>
      <c r="EYQ46" s="203"/>
      <c r="EYR46" s="203"/>
      <c r="EYS46" s="203"/>
      <c r="EYT46" s="203"/>
      <c r="EYU46" s="203"/>
      <c r="EYV46" s="203"/>
      <c r="EYW46" s="203"/>
      <c r="EYX46" s="203"/>
      <c r="EYY46" s="203"/>
      <c r="EYZ46" s="203"/>
      <c r="EZA46" s="203"/>
      <c r="EZB46" s="203"/>
      <c r="EZC46" s="203"/>
      <c r="EZD46" s="203"/>
      <c r="EZE46" s="203"/>
      <c r="EZF46" s="203"/>
      <c r="EZG46" s="203"/>
      <c r="EZH46" s="203"/>
      <c r="EZI46" s="203"/>
      <c r="EZJ46" s="203"/>
      <c r="EZK46" s="203"/>
      <c r="EZL46" s="203"/>
      <c r="EZM46" s="203"/>
      <c r="EZN46" s="203"/>
      <c r="EZO46" s="203"/>
      <c r="EZP46" s="203"/>
      <c r="EZQ46" s="203"/>
      <c r="EZR46" s="203"/>
      <c r="EZS46" s="203"/>
      <c r="EZT46" s="203"/>
      <c r="EZU46" s="203"/>
      <c r="EZV46" s="203"/>
      <c r="EZW46" s="203"/>
      <c r="EZX46" s="203"/>
      <c r="EZY46" s="203"/>
      <c r="EZZ46" s="203"/>
      <c r="FAA46" s="203"/>
      <c r="FAB46" s="203"/>
      <c r="FAC46" s="203"/>
      <c r="FAD46" s="203"/>
      <c r="FAE46" s="203"/>
      <c r="FAF46" s="203"/>
      <c r="FAG46" s="203"/>
      <c r="FAH46" s="203"/>
      <c r="FAI46" s="203"/>
      <c r="FAJ46" s="203"/>
      <c r="FAK46" s="203"/>
      <c r="FAL46" s="203"/>
      <c r="FAM46" s="203"/>
      <c r="FAN46" s="203"/>
      <c r="FAO46" s="203"/>
      <c r="FAP46" s="203"/>
      <c r="FAQ46" s="203"/>
      <c r="FAR46" s="203"/>
      <c r="FAS46" s="203"/>
      <c r="FAT46" s="203"/>
      <c r="FAU46" s="203"/>
      <c r="FAV46" s="203"/>
      <c r="FAW46" s="203"/>
      <c r="FAX46" s="203"/>
      <c r="FAY46" s="203"/>
      <c r="FAZ46" s="203"/>
      <c r="FBA46" s="203"/>
      <c r="FBB46" s="203"/>
      <c r="FBC46" s="203"/>
      <c r="FBD46" s="203"/>
      <c r="FBE46" s="203"/>
      <c r="FBF46" s="203"/>
      <c r="FBG46" s="203"/>
      <c r="FBH46" s="203"/>
      <c r="FBI46" s="203"/>
      <c r="FBJ46" s="203"/>
      <c r="FBK46" s="203"/>
      <c r="FBL46" s="203"/>
      <c r="FBM46" s="203"/>
      <c r="FBN46" s="203"/>
      <c r="FBO46" s="203"/>
      <c r="FBP46" s="203"/>
      <c r="FBQ46" s="203"/>
      <c r="FBR46" s="203"/>
      <c r="FBS46" s="203"/>
      <c r="FBT46" s="203"/>
      <c r="FBU46" s="203"/>
      <c r="FBV46" s="203"/>
      <c r="FBW46" s="203"/>
      <c r="FBX46" s="203"/>
      <c r="FBY46" s="203"/>
      <c r="FBZ46" s="203"/>
      <c r="FCA46" s="203"/>
      <c r="FCB46" s="203"/>
      <c r="FCC46" s="203"/>
      <c r="FCD46" s="203"/>
      <c r="FCE46" s="203"/>
      <c r="FCF46" s="203"/>
      <c r="FCG46" s="203"/>
      <c r="FCH46" s="203"/>
      <c r="FCI46" s="203"/>
      <c r="FCJ46" s="203"/>
      <c r="FCK46" s="203"/>
      <c r="FCL46" s="203"/>
      <c r="FCM46" s="203"/>
      <c r="FCN46" s="203"/>
      <c r="FCO46" s="203"/>
      <c r="FCP46" s="203"/>
      <c r="FCQ46" s="203"/>
      <c r="FCR46" s="203"/>
      <c r="FCS46" s="203"/>
      <c r="FCT46" s="203"/>
      <c r="FCU46" s="203"/>
      <c r="FCV46" s="203"/>
      <c r="FCW46" s="203"/>
      <c r="FCX46" s="203"/>
      <c r="FCY46" s="203"/>
      <c r="FCZ46" s="203"/>
      <c r="FDA46" s="203"/>
      <c r="FDB46" s="203"/>
      <c r="FDC46" s="203"/>
      <c r="FDD46" s="203"/>
      <c r="FDE46" s="203"/>
      <c r="FDF46" s="203"/>
      <c r="FDG46" s="203"/>
      <c r="FDH46" s="203"/>
      <c r="FDI46" s="203"/>
      <c r="FDJ46" s="203"/>
      <c r="FDK46" s="203"/>
      <c r="FDL46" s="203"/>
      <c r="FDM46" s="203"/>
      <c r="FDN46" s="203"/>
      <c r="FDO46" s="203"/>
      <c r="FDP46" s="203"/>
      <c r="FDQ46" s="203"/>
      <c r="FDR46" s="203"/>
      <c r="FDS46" s="203"/>
      <c r="FDT46" s="203"/>
      <c r="FDU46" s="203"/>
      <c r="FDV46" s="203"/>
      <c r="FDW46" s="203"/>
      <c r="FDX46" s="203"/>
      <c r="FDY46" s="203"/>
      <c r="FDZ46" s="203"/>
      <c r="FEA46" s="203"/>
      <c r="FEB46" s="203"/>
      <c r="FEC46" s="203"/>
      <c r="FED46" s="203"/>
      <c r="FEE46" s="203"/>
      <c r="FEF46" s="203"/>
      <c r="FEG46" s="203"/>
      <c r="FEH46" s="203"/>
      <c r="FEI46" s="203"/>
      <c r="FEJ46" s="203"/>
      <c r="FEK46" s="203"/>
      <c r="FEL46" s="203"/>
      <c r="FEM46" s="203"/>
      <c r="FEN46" s="203"/>
      <c r="FEO46" s="203"/>
      <c r="FEP46" s="203"/>
      <c r="FEQ46" s="203"/>
      <c r="FER46" s="203"/>
      <c r="FES46" s="203"/>
      <c r="FET46" s="203"/>
      <c r="FEU46" s="203"/>
      <c r="FEV46" s="203"/>
      <c r="FEW46" s="203"/>
      <c r="FEX46" s="203"/>
      <c r="FEY46" s="203"/>
      <c r="FEZ46" s="203"/>
      <c r="FFA46" s="203"/>
      <c r="FFB46" s="203"/>
      <c r="FFC46" s="203"/>
      <c r="FFD46" s="203"/>
      <c r="FFE46" s="203"/>
      <c r="FFF46" s="203"/>
      <c r="FFG46" s="203"/>
      <c r="FFH46" s="203"/>
      <c r="FFI46" s="203"/>
      <c r="FFJ46" s="203"/>
      <c r="FFK46" s="203"/>
      <c r="FFL46" s="203"/>
      <c r="FFM46" s="203"/>
      <c r="FFN46" s="203"/>
      <c r="FFO46" s="203"/>
      <c r="FFP46" s="203"/>
      <c r="FFQ46" s="203"/>
      <c r="FFR46" s="203"/>
      <c r="FFS46" s="203"/>
      <c r="FFT46" s="203"/>
      <c r="FFU46" s="203"/>
      <c r="FFV46" s="203"/>
      <c r="FFW46" s="203"/>
      <c r="FFX46" s="203"/>
      <c r="FFY46" s="203"/>
      <c r="FFZ46" s="203"/>
      <c r="FGA46" s="203"/>
      <c r="FGB46" s="203"/>
      <c r="FGC46" s="203"/>
      <c r="FGD46" s="203"/>
      <c r="FGE46" s="203"/>
      <c r="FGF46" s="203"/>
      <c r="FGG46" s="203"/>
      <c r="FGH46" s="203"/>
      <c r="FGI46" s="203"/>
      <c r="FGJ46" s="203"/>
      <c r="FGK46" s="203"/>
      <c r="FGL46" s="203"/>
      <c r="FGM46" s="203"/>
      <c r="FGN46" s="203"/>
      <c r="FGO46" s="203"/>
      <c r="FGP46" s="203"/>
      <c r="FGQ46" s="203"/>
      <c r="FGR46" s="203"/>
      <c r="FGS46" s="203"/>
      <c r="FGT46" s="203"/>
      <c r="FGU46" s="203"/>
      <c r="FGV46" s="203"/>
      <c r="FGW46" s="203"/>
      <c r="FGX46" s="203"/>
      <c r="FGY46" s="203"/>
      <c r="FGZ46" s="203"/>
      <c r="FHA46" s="203"/>
      <c r="FHB46" s="203"/>
      <c r="FHC46" s="203"/>
      <c r="FHD46" s="203"/>
      <c r="FHE46" s="203"/>
      <c r="FHF46" s="203"/>
      <c r="FHG46" s="203"/>
      <c r="FHH46" s="203"/>
      <c r="FHI46" s="203"/>
      <c r="FHJ46" s="203"/>
      <c r="FHK46" s="203"/>
      <c r="FHL46" s="203"/>
      <c r="FHM46" s="203"/>
      <c r="FHN46" s="203"/>
      <c r="FHO46" s="203"/>
      <c r="FHP46" s="203"/>
      <c r="FHQ46" s="203"/>
      <c r="FHR46" s="203"/>
      <c r="FHS46" s="203"/>
      <c r="FHT46" s="203"/>
      <c r="FHU46" s="203"/>
      <c r="FHV46" s="203"/>
      <c r="FHW46" s="203"/>
      <c r="FHX46" s="203"/>
      <c r="FHY46" s="203"/>
      <c r="FHZ46" s="203"/>
      <c r="FIA46" s="203"/>
      <c r="FIB46" s="203"/>
      <c r="FIC46" s="203"/>
      <c r="FID46" s="203"/>
      <c r="FIE46" s="203"/>
      <c r="FIF46" s="203"/>
      <c r="FIG46" s="203"/>
      <c r="FIH46" s="203"/>
      <c r="FII46" s="203"/>
      <c r="FIJ46" s="203"/>
      <c r="FIK46" s="203"/>
      <c r="FIL46" s="203"/>
      <c r="FIM46" s="203"/>
      <c r="FIN46" s="203"/>
      <c r="FIO46" s="203"/>
      <c r="FIP46" s="203"/>
      <c r="FIQ46" s="203"/>
      <c r="FIR46" s="203"/>
      <c r="FIS46" s="203"/>
      <c r="FIT46" s="203"/>
      <c r="FIU46" s="203"/>
      <c r="FIV46" s="203"/>
      <c r="FIW46" s="203"/>
      <c r="FIX46" s="203"/>
      <c r="FIY46" s="203"/>
      <c r="FIZ46" s="203"/>
      <c r="FJA46" s="203"/>
      <c r="FJB46" s="203"/>
      <c r="FJC46" s="203"/>
      <c r="FJD46" s="203"/>
      <c r="FJE46" s="203"/>
      <c r="FJF46" s="203"/>
      <c r="FJG46" s="203"/>
      <c r="FJH46" s="203"/>
      <c r="FJI46" s="203"/>
      <c r="FJJ46" s="203"/>
      <c r="FJK46" s="203"/>
      <c r="FJL46" s="203"/>
      <c r="FJM46" s="203"/>
      <c r="FJN46" s="203"/>
      <c r="FJO46" s="203"/>
      <c r="FJP46" s="203"/>
      <c r="FJQ46" s="203"/>
      <c r="FJR46" s="203"/>
      <c r="FJS46" s="203"/>
      <c r="FJT46" s="203"/>
      <c r="FJU46" s="203"/>
      <c r="FJV46" s="203"/>
      <c r="FJW46" s="203"/>
      <c r="FJX46" s="203"/>
      <c r="FJY46" s="203"/>
      <c r="FJZ46" s="203"/>
      <c r="FKA46" s="203"/>
      <c r="FKB46" s="203"/>
      <c r="FKC46" s="203"/>
      <c r="FKD46" s="203"/>
      <c r="FKE46" s="203"/>
      <c r="FKF46" s="203"/>
      <c r="FKG46" s="203"/>
      <c r="FKH46" s="203"/>
      <c r="FKI46" s="203"/>
      <c r="FKJ46" s="203"/>
      <c r="FKK46" s="203"/>
      <c r="FKL46" s="203"/>
      <c r="FKM46" s="203"/>
      <c r="FKN46" s="203"/>
      <c r="FKO46" s="203"/>
      <c r="FKP46" s="203"/>
      <c r="FKQ46" s="203"/>
      <c r="FKR46" s="203"/>
      <c r="FKS46" s="203"/>
      <c r="FKT46" s="203"/>
      <c r="FKU46" s="203"/>
      <c r="FKV46" s="203"/>
      <c r="FKW46" s="203"/>
      <c r="FKX46" s="203"/>
      <c r="FKY46" s="203"/>
      <c r="FKZ46" s="203"/>
      <c r="FLA46" s="203"/>
      <c r="FLB46" s="203"/>
      <c r="FLC46" s="203"/>
      <c r="FLD46" s="203"/>
      <c r="FLE46" s="203"/>
      <c r="FLF46" s="203"/>
      <c r="FLG46" s="203"/>
      <c r="FLH46" s="203"/>
      <c r="FLI46" s="203"/>
      <c r="FLJ46" s="203"/>
      <c r="FLK46" s="203"/>
      <c r="FLL46" s="203"/>
      <c r="FLM46" s="203"/>
      <c r="FLN46" s="203"/>
      <c r="FLO46" s="203"/>
      <c r="FLP46" s="203"/>
      <c r="FLQ46" s="203"/>
      <c r="FLR46" s="203"/>
      <c r="FLS46" s="203"/>
      <c r="FLT46" s="203"/>
      <c r="FLU46" s="203"/>
      <c r="FLV46" s="203"/>
      <c r="FLW46" s="203"/>
      <c r="FLX46" s="203"/>
      <c r="FLY46" s="203"/>
      <c r="FLZ46" s="203"/>
      <c r="FMA46" s="203"/>
      <c r="FMB46" s="203"/>
      <c r="FMC46" s="203"/>
      <c r="FMD46" s="203"/>
      <c r="FME46" s="203"/>
      <c r="FMF46" s="203"/>
      <c r="FMG46" s="203"/>
      <c r="FMH46" s="203"/>
      <c r="FMI46" s="203"/>
      <c r="FMJ46" s="203"/>
      <c r="FMK46" s="203"/>
      <c r="FML46" s="203"/>
      <c r="FMM46" s="203"/>
      <c r="FMN46" s="203"/>
      <c r="FMO46" s="203"/>
      <c r="FMP46" s="203"/>
      <c r="FMQ46" s="203"/>
      <c r="FMR46" s="203"/>
      <c r="FMS46" s="203"/>
      <c r="FMT46" s="203"/>
      <c r="FMU46" s="203"/>
      <c r="FMV46" s="203"/>
      <c r="FMW46" s="203"/>
      <c r="FMX46" s="203"/>
      <c r="FMY46" s="203"/>
      <c r="FMZ46" s="203"/>
      <c r="FNA46" s="203"/>
      <c r="FNB46" s="203"/>
      <c r="FNC46" s="203"/>
      <c r="FND46" s="203"/>
      <c r="FNE46" s="203"/>
      <c r="FNF46" s="203"/>
      <c r="FNG46" s="203"/>
      <c r="FNH46" s="203"/>
      <c r="FNI46" s="203"/>
      <c r="FNJ46" s="203"/>
      <c r="FNK46" s="203"/>
      <c r="FNL46" s="203"/>
      <c r="FNM46" s="203"/>
      <c r="FNN46" s="203"/>
      <c r="FNO46" s="203"/>
      <c r="FNP46" s="203"/>
      <c r="FNQ46" s="203"/>
      <c r="FNR46" s="203"/>
      <c r="FNS46" s="203"/>
      <c r="FNT46" s="203"/>
      <c r="FNU46" s="203"/>
      <c r="FNV46" s="203"/>
      <c r="FNW46" s="203"/>
      <c r="FNX46" s="203"/>
      <c r="FNY46" s="203"/>
      <c r="FNZ46" s="203"/>
      <c r="FOA46" s="203"/>
      <c r="FOB46" s="203"/>
      <c r="FOC46" s="203"/>
      <c r="FOD46" s="203"/>
      <c r="FOE46" s="203"/>
      <c r="FOF46" s="203"/>
      <c r="FOG46" s="203"/>
      <c r="FOH46" s="203"/>
      <c r="FOI46" s="203"/>
      <c r="FOJ46" s="203"/>
      <c r="FOK46" s="203"/>
      <c r="FOL46" s="203"/>
      <c r="FOM46" s="203"/>
      <c r="FON46" s="203"/>
      <c r="FOO46" s="203"/>
      <c r="FOP46" s="203"/>
      <c r="FOQ46" s="203"/>
      <c r="FOR46" s="203"/>
      <c r="FOS46" s="203"/>
      <c r="FOT46" s="203"/>
      <c r="FOU46" s="203"/>
      <c r="FOV46" s="203"/>
      <c r="FOW46" s="203"/>
      <c r="FOX46" s="203"/>
      <c r="FOY46" s="203"/>
      <c r="FOZ46" s="203"/>
      <c r="FPA46" s="203"/>
      <c r="FPB46" s="203"/>
      <c r="FPC46" s="203"/>
      <c r="FPD46" s="203"/>
      <c r="FPE46" s="203"/>
      <c r="FPF46" s="203"/>
      <c r="FPG46" s="203"/>
      <c r="FPH46" s="203"/>
      <c r="FPI46" s="203"/>
      <c r="FPJ46" s="203"/>
      <c r="FPK46" s="203"/>
      <c r="FPL46" s="203"/>
      <c r="FPM46" s="203"/>
      <c r="FPN46" s="203"/>
      <c r="FPO46" s="203"/>
      <c r="FPP46" s="203"/>
      <c r="FPQ46" s="203"/>
      <c r="FPR46" s="203"/>
      <c r="FPS46" s="203"/>
      <c r="FPT46" s="203"/>
      <c r="FPU46" s="203"/>
      <c r="FPV46" s="203"/>
      <c r="FPW46" s="203"/>
      <c r="FPX46" s="203"/>
      <c r="FPY46" s="203"/>
      <c r="FPZ46" s="203"/>
      <c r="FQA46" s="203"/>
      <c r="FQB46" s="203"/>
      <c r="FQC46" s="203"/>
      <c r="FQD46" s="203"/>
      <c r="FQE46" s="203"/>
      <c r="FQF46" s="203"/>
      <c r="FQG46" s="203"/>
      <c r="FQH46" s="203"/>
      <c r="FQI46" s="203"/>
      <c r="FQJ46" s="203"/>
      <c r="FQK46" s="203"/>
      <c r="FQL46" s="203"/>
      <c r="FQM46" s="203"/>
      <c r="FQN46" s="203"/>
      <c r="FQO46" s="203"/>
      <c r="FQP46" s="203"/>
      <c r="FQQ46" s="203"/>
      <c r="FQR46" s="203"/>
      <c r="FQS46" s="203"/>
      <c r="FQT46" s="203"/>
      <c r="FQU46" s="203"/>
      <c r="FQV46" s="203"/>
      <c r="FQW46" s="203"/>
      <c r="FQX46" s="203"/>
      <c r="FQY46" s="203"/>
      <c r="FQZ46" s="203"/>
      <c r="FRA46" s="203"/>
      <c r="FRB46" s="203"/>
      <c r="FRC46" s="203"/>
      <c r="FRD46" s="203"/>
      <c r="FRE46" s="203"/>
      <c r="FRF46" s="203"/>
      <c r="FRG46" s="203"/>
      <c r="FRH46" s="203"/>
      <c r="FRI46" s="203"/>
      <c r="FRJ46" s="203"/>
      <c r="FRK46" s="203"/>
      <c r="FRL46" s="203"/>
      <c r="FRM46" s="203"/>
      <c r="FRN46" s="203"/>
      <c r="FRO46" s="203"/>
      <c r="FRP46" s="203"/>
      <c r="FRQ46" s="203"/>
      <c r="FRR46" s="203"/>
      <c r="FRS46" s="203"/>
      <c r="FRT46" s="203"/>
      <c r="FRU46" s="203"/>
      <c r="FRV46" s="203"/>
      <c r="FRW46" s="203"/>
      <c r="FRX46" s="203"/>
      <c r="FRY46" s="203"/>
      <c r="FRZ46" s="203"/>
      <c r="FSA46" s="203"/>
      <c r="FSB46" s="203"/>
      <c r="FSC46" s="203"/>
      <c r="FSD46" s="203"/>
      <c r="FSE46" s="203"/>
      <c r="FSF46" s="203"/>
      <c r="FSG46" s="203"/>
      <c r="FSH46" s="203"/>
      <c r="FSI46" s="203"/>
      <c r="FSJ46" s="203"/>
      <c r="FSK46" s="203"/>
      <c r="FSL46" s="203"/>
      <c r="FSM46" s="203"/>
      <c r="FSN46" s="203"/>
      <c r="FSO46" s="203"/>
      <c r="FSP46" s="203"/>
      <c r="FSQ46" s="203"/>
      <c r="FSR46" s="203"/>
      <c r="FSS46" s="203"/>
      <c r="FST46" s="203"/>
      <c r="FSU46" s="203"/>
      <c r="FSV46" s="203"/>
      <c r="FSW46" s="203"/>
      <c r="FSX46" s="203"/>
      <c r="FSY46" s="203"/>
      <c r="FSZ46" s="203"/>
      <c r="FTA46" s="203"/>
      <c r="FTB46" s="203"/>
      <c r="FTC46" s="203"/>
      <c r="FTD46" s="203"/>
      <c r="FTE46" s="203"/>
      <c r="FTF46" s="203"/>
      <c r="FTG46" s="203"/>
      <c r="FTH46" s="203"/>
      <c r="FTI46" s="203"/>
      <c r="FTJ46" s="203"/>
      <c r="FTK46" s="203"/>
      <c r="FTL46" s="203"/>
      <c r="FTM46" s="203"/>
      <c r="FTN46" s="203"/>
      <c r="FTO46" s="203"/>
      <c r="FTP46" s="203"/>
      <c r="FTQ46" s="203"/>
      <c r="FTR46" s="203"/>
      <c r="FTS46" s="203"/>
      <c r="FTT46" s="203"/>
      <c r="FTU46" s="203"/>
      <c r="FTV46" s="203"/>
      <c r="FTW46" s="203"/>
      <c r="FTX46" s="203"/>
      <c r="FTY46" s="203"/>
      <c r="FTZ46" s="203"/>
      <c r="FUA46" s="203"/>
      <c r="FUB46" s="203"/>
      <c r="FUC46" s="203"/>
      <c r="FUD46" s="203"/>
      <c r="FUE46" s="203"/>
      <c r="FUF46" s="203"/>
      <c r="FUG46" s="203"/>
      <c r="FUH46" s="203"/>
      <c r="FUI46" s="203"/>
      <c r="FUJ46" s="203"/>
      <c r="FUK46" s="203"/>
      <c r="FUL46" s="203"/>
      <c r="FUM46" s="203"/>
      <c r="FUN46" s="203"/>
      <c r="FUO46" s="203"/>
      <c r="FUP46" s="203"/>
      <c r="FUQ46" s="203"/>
      <c r="FUR46" s="203"/>
      <c r="FUS46" s="203"/>
      <c r="FUT46" s="203"/>
      <c r="FUU46" s="203"/>
      <c r="FUV46" s="203"/>
      <c r="FUW46" s="203"/>
      <c r="FUX46" s="203"/>
      <c r="FUY46" s="203"/>
      <c r="FUZ46" s="203"/>
      <c r="FVA46" s="203"/>
      <c r="FVB46" s="203"/>
      <c r="FVC46" s="203"/>
      <c r="FVD46" s="203"/>
      <c r="FVE46" s="203"/>
      <c r="FVF46" s="203"/>
      <c r="FVG46" s="203"/>
      <c r="FVH46" s="203"/>
      <c r="FVI46" s="203"/>
      <c r="FVJ46" s="203"/>
      <c r="FVK46" s="203"/>
      <c r="FVL46" s="203"/>
      <c r="FVM46" s="203"/>
      <c r="FVN46" s="203"/>
      <c r="FVO46" s="203"/>
      <c r="FVP46" s="203"/>
      <c r="FVQ46" s="203"/>
      <c r="FVR46" s="203"/>
      <c r="FVS46" s="203"/>
      <c r="FVT46" s="203"/>
      <c r="FVU46" s="203"/>
      <c r="FVV46" s="203"/>
      <c r="FVW46" s="203"/>
      <c r="FVX46" s="203"/>
      <c r="FVY46" s="203"/>
      <c r="FVZ46" s="203"/>
      <c r="FWA46" s="203"/>
      <c r="FWB46" s="203"/>
      <c r="FWC46" s="203"/>
      <c r="FWD46" s="203"/>
      <c r="FWE46" s="203"/>
      <c r="FWF46" s="203"/>
      <c r="FWG46" s="203"/>
      <c r="FWH46" s="203"/>
      <c r="FWI46" s="203"/>
      <c r="FWJ46" s="203"/>
      <c r="FWK46" s="203"/>
      <c r="FWL46" s="203"/>
      <c r="FWM46" s="203"/>
      <c r="FWN46" s="203"/>
      <c r="FWO46" s="203"/>
      <c r="FWP46" s="203"/>
      <c r="FWQ46" s="203"/>
      <c r="FWR46" s="203"/>
      <c r="FWS46" s="203"/>
      <c r="FWT46" s="203"/>
      <c r="FWU46" s="203"/>
      <c r="FWV46" s="203"/>
      <c r="FWW46" s="203"/>
      <c r="FWX46" s="203"/>
      <c r="FWY46" s="203"/>
      <c r="FWZ46" s="203"/>
      <c r="FXA46" s="203"/>
      <c r="FXB46" s="203"/>
      <c r="FXC46" s="203"/>
      <c r="FXD46" s="203"/>
      <c r="FXE46" s="203"/>
      <c r="FXF46" s="203"/>
      <c r="FXG46" s="203"/>
      <c r="FXH46" s="203"/>
      <c r="FXI46" s="203"/>
      <c r="FXJ46" s="203"/>
      <c r="FXK46" s="203"/>
      <c r="FXL46" s="203"/>
      <c r="FXM46" s="203"/>
      <c r="FXN46" s="203"/>
      <c r="FXO46" s="203"/>
      <c r="FXP46" s="203"/>
      <c r="FXQ46" s="203"/>
      <c r="FXR46" s="203"/>
      <c r="FXS46" s="203"/>
      <c r="FXT46" s="203"/>
      <c r="FXU46" s="203"/>
      <c r="FXV46" s="203"/>
      <c r="FXW46" s="203"/>
      <c r="FXX46" s="203"/>
      <c r="FXY46" s="203"/>
      <c r="FXZ46" s="203"/>
      <c r="FYA46" s="203"/>
      <c r="FYB46" s="203"/>
      <c r="FYC46" s="203"/>
      <c r="FYD46" s="203"/>
      <c r="FYE46" s="203"/>
      <c r="FYF46" s="203"/>
      <c r="FYG46" s="203"/>
      <c r="FYH46" s="203"/>
      <c r="FYI46" s="203"/>
      <c r="FYJ46" s="203"/>
      <c r="FYK46" s="203"/>
      <c r="FYL46" s="203"/>
      <c r="FYM46" s="203"/>
      <c r="FYN46" s="203"/>
      <c r="FYO46" s="203"/>
      <c r="FYP46" s="203"/>
      <c r="FYQ46" s="203"/>
      <c r="FYR46" s="203"/>
      <c r="FYS46" s="203"/>
      <c r="FYT46" s="203"/>
      <c r="FYU46" s="203"/>
      <c r="FYV46" s="203"/>
      <c r="FYW46" s="203"/>
      <c r="FYX46" s="203"/>
      <c r="FYY46" s="203"/>
      <c r="FYZ46" s="203"/>
      <c r="FZA46" s="203"/>
      <c r="FZB46" s="203"/>
      <c r="FZC46" s="203"/>
      <c r="FZD46" s="203"/>
      <c r="FZE46" s="203"/>
      <c r="FZF46" s="203"/>
      <c r="FZG46" s="203"/>
      <c r="FZH46" s="203"/>
      <c r="FZI46" s="203"/>
      <c r="FZJ46" s="203"/>
      <c r="FZK46" s="203"/>
      <c r="FZL46" s="203"/>
      <c r="FZM46" s="203"/>
      <c r="FZN46" s="203"/>
      <c r="FZO46" s="203"/>
      <c r="FZP46" s="203"/>
      <c r="FZQ46" s="203"/>
      <c r="FZR46" s="203"/>
      <c r="FZS46" s="203"/>
      <c r="FZT46" s="203"/>
      <c r="FZU46" s="203"/>
      <c r="FZV46" s="203"/>
      <c r="FZW46" s="203"/>
      <c r="FZX46" s="203"/>
      <c r="FZY46" s="203"/>
      <c r="FZZ46" s="203"/>
      <c r="GAA46" s="203"/>
      <c r="GAB46" s="203"/>
      <c r="GAC46" s="203"/>
      <c r="GAD46" s="203"/>
      <c r="GAE46" s="203"/>
      <c r="GAF46" s="203"/>
      <c r="GAG46" s="203"/>
      <c r="GAH46" s="203"/>
      <c r="GAI46" s="203"/>
      <c r="GAJ46" s="203"/>
      <c r="GAK46" s="203"/>
      <c r="GAL46" s="203"/>
      <c r="GAM46" s="203"/>
      <c r="GAN46" s="203"/>
      <c r="GAO46" s="203"/>
      <c r="GAP46" s="203"/>
      <c r="GAQ46" s="203"/>
      <c r="GAR46" s="203"/>
      <c r="GAS46" s="203"/>
      <c r="GAT46" s="203"/>
      <c r="GAU46" s="203"/>
      <c r="GAV46" s="203"/>
      <c r="GAW46" s="203"/>
      <c r="GAX46" s="203"/>
      <c r="GAY46" s="203"/>
      <c r="GAZ46" s="203"/>
      <c r="GBA46" s="203"/>
      <c r="GBB46" s="203"/>
      <c r="GBC46" s="203"/>
      <c r="GBD46" s="203"/>
      <c r="GBE46" s="203"/>
      <c r="GBF46" s="203"/>
      <c r="GBG46" s="203"/>
      <c r="GBH46" s="203"/>
      <c r="GBI46" s="203"/>
      <c r="GBJ46" s="203"/>
      <c r="GBK46" s="203"/>
      <c r="GBL46" s="203"/>
      <c r="GBM46" s="203"/>
      <c r="GBN46" s="203"/>
      <c r="GBO46" s="203"/>
      <c r="GBP46" s="203"/>
      <c r="GBQ46" s="203"/>
      <c r="GBR46" s="203"/>
      <c r="GBS46" s="203"/>
      <c r="GBT46" s="203"/>
      <c r="GBU46" s="203"/>
      <c r="GBV46" s="203"/>
      <c r="GBW46" s="203"/>
      <c r="GBX46" s="203"/>
      <c r="GBY46" s="203"/>
      <c r="GBZ46" s="203"/>
      <c r="GCA46" s="203"/>
      <c r="GCB46" s="203"/>
      <c r="GCC46" s="203"/>
      <c r="GCD46" s="203"/>
      <c r="GCE46" s="203"/>
      <c r="GCF46" s="203"/>
      <c r="GCG46" s="203"/>
      <c r="GCH46" s="203"/>
      <c r="GCI46" s="203"/>
      <c r="GCJ46" s="203"/>
      <c r="GCK46" s="203"/>
      <c r="GCL46" s="203"/>
      <c r="GCM46" s="203"/>
      <c r="GCN46" s="203"/>
      <c r="GCO46" s="203"/>
      <c r="GCP46" s="203"/>
      <c r="GCQ46" s="203"/>
      <c r="GCR46" s="203"/>
      <c r="GCS46" s="203"/>
      <c r="GCT46" s="203"/>
      <c r="GCU46" s="203"/>
      <c r="GCV46" s="203"/>
      <c r="GCW46" s="203"/>
      <c r="GCX46" s="203"/>
      <c r="GCY46" s="203"/>
      <c r="GCZ46" s="203"/>
      <c r="GDA46" s="203"/>
      <c r="GDB46" s="203"/>
      <c r="GDC46" s="203"/>
      <c r="GDD46" s="203"/>
      <c r="GDE46" s="203"/>
      <c r="GDF46" s="203"/>
      <c r="GDG46" s="203"/>
      <c r="GDH46" s="203"/>
      <c r="GDI46" s="203"/>
      <c r="GDJ46" s="203"/>
      <c r="GDK46" s="203"/>
      <c r="GDL46" s="203"/>
      <c r="GDM46" s="203"/>
      <c r="GDN46" s="203"/>
      <c r="GDO46" s="203"/>
      <c r="GDP46" s="203"/>
      <c r="GDQ46" s="203"/>
      <c r="GDR46" s="203"/>
      <c r="GDS46" s="203"/>
      <c r="GDT46" s="203"/>
      <c r="GDU46" s="203"/>
      <c r="GDV46" s="203"/>
      <c r="GDW46" s="203"/>
      <c r="GDX46" s="203"/>
      <c r="GDY46" s="203"/>
      <c r="GDZ46" s="203"/>
      <c r="GEA46" s="203"/>
      <c r="GEB46" s="203"/>
      <c r="GEC46" s="203"/>
      <c r="GED46" s="203"/>
      <c r="GEE46" s="203"/>
      <c r="GEF46" s="203"/>
      <c r="GEG46" s="203"/>
      <c r="GEH46" s="203"/>
      <c r="GEI46" s="203"/>
      <c r="GEJ46" s="203"/>
      <c r="GEK46" s="203"/>
      <c r="GEL46" s="203"/>
      <c r="GEM46" s="203"/>
      <c r="GEN46" s="203"/>
      <c r="GEO46" s="203"/>
      <c r="GEP46" s="203"/>
      <c r="GEQ46" s="203"/>
      <c r="GER46" s="203"/>
      <c r="GES46" s="203"/>
      <c r="GET46" s="203"/>
      <c r="GEU46" s="203"/>
      <c r="GEV46" s="203"/>
      <c r="GEW46" s="203"/>
      <c r="GEX46" s="203"/>
      <c r="GEY46" s="203"/>
      <c r="GEZ46" s="203"/>
      <c r="GFA46" s="203"/>
      <c r="GFB46" s="203"/>
      <c r="GFC46" s="203"/>
      <c r="GFD46" s="203"/>
      <c r="GFE46" s="203"/>
      <c r="GFF46" s="203"/>
      <c r="GFG46" s="203"/>
      <c r="GFH46" s="203"/>
      <c r="GFI46" s="203"/>
      <c r="GFJ46" s="203"/>
      <c r="GFK46" s="203"/>
      <c r="GFL46" s="203"/>
      <c r="GFM46" s="203"/>
      <c r="GFN46" s="203"/>
      <c r="GFO46" s="203"/>
      <c r="GFP46" s="203"/>
      <c r="GFQ46" s="203"/>
      <c r="GFR46" s="203"/>
      <c r="GFS46" s="203"/>
      <c r="GFT46" s="203"/>
      <c r="GFU46" s="203"/>
      <c r="GFV46" s="203"/>
      <c r="GFW46" s="203"/>
      <c r="GFX46" s="203"/>
      <c r="GFY46" s="203"/>
      <c r="GFZ46" s="203"/>
      <c r="GGA46" s="203"/>
      <c r="GGB46" s="203"/>
      <c r="GGC46" s="203"/>
      <c r="GGD46" s="203"/>
      <c r="GGE46" s="203"/>
      <c r="GGF46" s="203"/>
      <c r="GGG46" s="203"/>
      <c r="GGH46" s="203"/>
      <c r="GGI46" s="203"/>
      <c r="GGJ46" s="203"/>
      <c r="GGK46" s="203"/>
      <c r="GGL46" s="203"/>
      <c r="GGM46" s="203"/>
      <c r="GGN46" s="203"/>
      <c r="GGO46" s="203"/>
      <c r="GGP46" s="203"/>
      <c r="GGQ46" s="203"/>
      <c r="GGR46" s="203"/>
      <c r="GGS46" s="203"/>
      <c r="GGT46" s="203"/>
      <c r="GGU46" s="203"/>
      <c r="GGV46" s="203"/>
      <c r="GGW46" s="203"/>
      <c r="GGX46" s="203"/>
      <c r="GGY46" s="203"/>
      <c r="GGZ46" s="203"/>
      <c r="GHA46" s="203"/>
      <c r="GHB46" s="203"/>
      <c r="GHC46" s="203"/>
      <c r="GHD46" s="203"/>
      <c r="GHE46" s="203"/>
      <c r="GHF46" s="203"/>
      <c r="GHG46" s="203"/>
      <c r="GHH46" s="203"/>
      <c r="GHI46" s="203"/>
      <c r="GHJ46" s="203"/>
      <c r="GHK46" s="203"/>
      <c r="GHL46" s="203"/>
      <c r="GHM46" s="203"/>
      <c r="GHN46" s="203"/>
      <c r="GHO46" s="203"/>
      <c r="GHP46" s="203"/>
      <c r="GHQ46" s="203"/>
      <c r="GHR46" s="203"/>
      <c r="GHS46" s="203"/>
      <c r="GHT46" s="203"/>
      <c r="GHU46" s="203"/>
      <c r="GHV46" s="203"/>
      <c r="GHW46" s="203"/>
      <c r="GHX46" s="203"/>
      <c r="GHY46" s="203"/>
      <c r="GHZ46" s="203"/>
      <c r="GIA46" s="203"/>
      <c r="GIB46" s="203"/>
      <c r="GIC46" s="203"/>
      <c r="GID46" s="203"/>
      <c r="GIE46" s="203"/>
      <c r="GIF46" s="203"/>
      <c r="GIG46" s="203"/>
      <c r="GIH46" s="203"/>
      <c r="GII46" s="203"/>
      <c r="GIJ46" s="203"/>
      <c r="GIK46" s="203"/>
      <c r="GIL46" s="203"/>
      <c r="GIM46" s="203"/>
      <c r="GIN46" s="203"/>
      <c r="GIO46" s="203"/>
      <c r="GIP46" s="203"/>
      <c r="GIQ46" s="203"/>
      <c r="GIR46" s="203"/>
      <c r="GIS46" s="203"/>
      <c r="GIT46" s="203"/>
      <c r="GIU46" s="203"/>
      <c r="GIV46" s="203"/>
      <c r="GIW46" s="203"/>
      <c r="GIX46" s="203"/>
      <c r="GIY46" s="203"/>
      <c r="GIZ46" s="203"/>
      <c r="GJA46" s="203"/>
      <c r="GJB46" s="203"/>
      <c r="GJC46" s="203"/>
      <c r="GJD46" s="203"/>
      <c r="GJE46" s="203"/>
      <c r="GJF46" s="203"/>
      <c r="GJG46" s="203"/>
      <c r="GJH46" s="203"/>
      <c r="GJI46" s="203"/>
      <c r="GJJ46" s="203"/>
      <c r="GJK46" s="203"/>
      <c r="GJL46" s="203"/>
      <c r="GJM46" s="203"/>
      <c r="GJN46" s="203"/>
      <c r="GJO46" s="203"/>
      <c r="GJP46" s="203"/>
      <c r="GJQ46" s="203"/>
      <c r="GJR46" s="203"/>
      <c r="GJS46" s="203"/>
      <c r="GJT46" s="203"/>
      <c r="GJU46" s="203"/>
      <c r="GJV46" s="203"/>
      <c r="GJW46" s="203"/>
      <c r="GJX46" s="203"/>
      <c r="GJY46" s="203"/>
      <c r="GJZ46" s="203"/>
      <c r="GKA46" s="203"/>
      <c r="GKB46" s="203"/>
      <c r="GKC46" s="203"/>
      <c r="GKD46" s="203"/>
      <c r="GKE46" s="203"/>
      <c r="GKF46" s="203"/>
      <c r="GKG46" s="203"/>
      <c r="GKH46" s="203"/>
      <c r="GKI46" s="203"/>
      <c r="GKJ46" s="203"/>
      <c r="GKK46" s="203"/>
      <c r="GKL46" s="203"/>
      <c r="GKM46" s="203"/>
      <c r="GKN46" s="203"/>
      <c r="GKO46" s="203"/>
      <c r="GKP46" s="203"/>
      <c r="GKQ46" s="203"/>
      <c r="GKR46" s="203"/>
      <c r="GKS46" s="203"/>
      <c r="GKT46" s="203"/>
      <c r="GKU46" s="203"/>
      <c r="GKV46" s="203"/>
      <c r="GKW46" s="203"/>
      <c r="GKX46" s="203"/>
      <c r="GKY46" s="203"/>
      <c r="GKZ46" s="203"/>
      <c r="GLA46" s="203"/>
      <c r="GLB46" s="203"/>
      <c r="GLC46" s="203"/>
      <c r="GLD46" s="203"/>
      <c r="GLE46" s="203"/>
      <c r="GLF46" s="203"/>
      <c r="GLG46" s="203"/>
      <c r="GLH46" s="203"/>
      <c r="GLI46" s="203"/>
      <c r="GLJ46" s="203"/>
      <c r="GLK46" s="203"/>
      <c r="GLL46" s="203"/>
      <c r="GLM46" s="203"/>
      <c r="GLN46" s="203"/>
      <c r="GLO46" s="203"/>
      <c r="GLP46" s="203"/>
      <c r="GLQ46" s="203"/>
      <c r="GLR46" s="203"/>
      <c r="GLS46" s="203"/>
      <c r="GLT46" s="203"/>
      <c r="GLU46" s="203"/>
      <c r="GLV46" s="203"/>
      <c r="GLW46" s="203"/>
      <c r="GLX46" s="203"/>
      <c r="GLY46" s="203"/>
      <c r="GLZ46" s="203"/>
      <c r="GMA46" s="203"/>
      <c r="GMB46" s="203"/>
      <c r="GMC46" s="203"/>
      <c r="GMD46" s="203"/>
      <c r="GME46" s="203"/>
      <c r="GMF46" s="203"/>
      <c r="GMG46" s="203"/>
      <c r="GMH46" s="203"/>
      <c r="GMI46" s="203"/>
      <c r="GMJ46" s="203"/>
      <c r="GMK46" s="203"/>
      <c r="GML46" s="203"/>
      <c r="GMM46" s="203"/>
      <c r="GMN46" s="203"/>
      <c r="GMO46" s="203"/>
      <c r="GMP46" s="203"/>
      <c r="GMQ46" s="203"/>
      <c r="GMR46" s="203"/>
      <c r="GMS46" s="203"/>
      <c r="GMT46" s="203"/>
      <c r="GMU46" s="203"/>
      <c r="GMV46" s="203"/>
      <c r="GMW46" s="203"/>
      <c r="GMX46" s="203"/>
      <c r="GMY46" s="203"/>
      <c r="GMZ46" s="203"/>
      <c r="GNA46" s="203"/>
      <c r="GNB46" s="203"/>
      <c r="GNC46" s="203"/>
      <c r="GND46" s="203"/>
      <c r="GNE46" s="203"/>
      <c r="GNF46" s="203"/>
      <c r="GNG46" s="203"/>
      <c r="GNH46" s="203"/>
      <c r="GNI46" s="203"/>
      <c r="GNJ46" s="203"/>
      <c r="GNK46" s="203"/>
      <c r="GNL46" s="203"/>
      <c r="GNM46" s="203"/>
      <c r="GNN46" s="203"/>
      <c r="GNO46" s="203"/>
      <c r="GNP46" s="203"/>
      <c r="GNQ46" s="203"/>
      <c r="GNR46" s="203"/>
      <c r="GNS46" s="203"/>
      <c r="GNT46" s="203"/>
      <c r="GNU46" s="203"/>
      <c r="GNV46" s="203"/>
      <c r="GNW46" s="203"/>
      <c r="GNX46" s="203"/>
      <c r="GNY46" s="203"/>
      <c r="GNZ46" s="203"/>
      <c r="GOA46" s="203"/>
      <c r="GOB46" s="203"/>
      <c r="GOC46" s="203"/>
      <c r="GOD46" s="203"/>
      <c r="GOE46" s="203"/>
      <c r="GOF46" s="203"/>
      <c r="GOG46" s="203"/>
      <c r="GOH46" s="203"/>
      <c r="GOI46" s="203"/>
      <c r="GOJ46" s="203"/>
      <c r="GOK46" s="203"/>
      <c r="GOL46" s="203"/>
      <c r="GOM46" s="203"/>
      <c r="GON46" s="203"/>
      <c r="GOO46" s="203"/>
      <c r="GOP46" s="203"/>
      <c r="GOQ46" s="203"/>
      <c r="GOR46" s="203"/>
      <c r="GOS46" s="203"/>
      <c r="GOT46" s="203"/>
      <c r="GOU46" s="203"/>
      <c r="GOV46" s="203"/>
      <c r="GOW46" s="203"/>
      <c r="GOX46" s="203"/>
      <c r="GOY46" s="203"/>
      <c r="GOZ46" s="203"/>
      <c r="GPA46" s="203"/>
      <c r="GPB46" s="203"/>
      <c r="GPC46" s="203"/>
      <c r="GPD46" s="203"/>
      <c r="GPE46" s="203"/>
      <c r="GPF46" s="203"/>
      <c r="GPG46" s="203"/>
      <c r="GPH46" s="203"/>
      <c r="GPI46" s="203"/>
      <c r="GPJ46" s="203"/>
      <c r="GPK46" s="203"/>
      <c r="GPL46" s="203"/>
      <c r="GPM46" s="203"/>
      <c r="GPN46" s="203"/>
      <c r="GPO46" s="203"/>
      <c r="GPP46" s="203"/>
      <c r="GPQ46" s="203"/>
      <c r="GPR46" s="203"/>
      <c r="GPS46" s="203"/>
      <c r="GPT46" s="203"/>
      <c r="GPU46" s="203"/>
      <c r="GPV46" s="203"/>
      <c r="GPW46" s="203"/>
      <c r="GPX46" s="203"/>
      <c r="GPY46" s="203"/>
      <c r="GPZ46" s="203"/>
      <c r="GQA46" s="203"/>
      <c r="GQB46" s="203"/>
      <c r="GQC46" s="203"/>
      <c r="GQD46" s="203"/>
      <c r="GQE46" s="203"/>
      <c r="GQF46" s="203"/>
      <c r="GQG46" s="203"/>
      <c r="GQH46" s="203"/>
      <c r="GQI46" s="203"/>
      <c r="GQJ46" s="203"/>
      <c r="GQK46" s="203"/>
      <c r="GQL46" s="203"/>
      <c r="GQM46" s="203"/>
      <c r="GQN46" s="203"/>
      <c r="GQO46" s="203"/>
      <c r="GQP46" s="203"/>
      <c r="GQQ46" s="203"/>
      <c r="GQR46" s="203"/>
      <c r="GQS46" s="203"/>
      <c r="GQT46" s="203"/>
      <c r="GQU46" s="203"/>
      <c r="GQV46" s="203"/>
      <c r="GQW46" s="203"/>
      <c r="GQX46" s="203"/>
      <c r="GQY46" s="203"/>
      <c r="GQZ46" s="203"/>
      <c r="GRA46" s="203"/>
      <c r="GRB46" s="203"/>
      <c r="GRC46" s="203"/>
      <c r="GRD46" s="203"/>
      <c r="GRE46" s="203"/>
      <c r="GRF46" s="203"/>
      <c r="GRG46" s="203"/>
      <c r="GRH46" s="203"/>
      <c r="GRI46" s="203"/>
      <c r="GRJ46" s="203"/>
      <c r="GRK46" s="203"/>
      <c r="GRL46" s="203"/>
      <c r="GRM46" s="203"/>
      <c r="GRN46" s="203"/>
      <c r="GRO46" s="203"/>
      <c r="GRP46" s="203"/>
      <c r="GRQ46" s="203"/>
      <c r="GRR46" s="203"/>
      <c r="GRS46" s="203"/>
      <c r="GRT46" s="203"/>
      <c r="GRU46" s="203"/>
      <c r="GRV46" s="203"/>
      <c r="GRW46" s="203"/>
      <c r="GRX46" s="203"/>
      <c r="GRY46" s="203"/>
      <c r="GRZ46" s="203"/>
      <c r="GSA46" s="203"/>
      <c r="GSB46" s="203"/>
      <c r="GSC46" s="203"/>
      <c r="GSD46" s="203"/>
      <c r="GSE46" s="203"/>
      <c r="GSF46" s="203"/>
      <c r="GSG46" s="203"/>
      <c r="GSH46" s="203"/>
      <c r="GSI46" s="203"/>
      <c r="GSJ46" s="203"/>
      <c r="GSK46" s="203"/>
      <c r="GSL46" s="203"/>
      <c r="GSM46" s="203"/>
      <c r="GSN46" s="203"/>
      <c r="GSO46" s="203"/>
      <c r="GSP46" s="203"/>
      <c r="GSQ46" s="203"/>
      <c r="GSR46" s="203"/>
      <c r="GSS46" s="203"/>
      <c r="GST46" s="203"/>
      <c r="GSU46" s="203"/>
      <c r="GSV46" s="203"/>
      <c r="GSW46" s="203"/>
      <c r="GSX46" s="203"/>
      <c r="GSY46" s="203"/>
      <c r="GSZ46" s="203"/>
      <c r="GTA46" s="203"/>
      <c r="GTB46" s="203"/>
      <c r="GTC46" s="203"/>
      <c r="GTD46" s="203"/>
      <c r="GTE46" s="203"/>
      <c r="GTF46" s="203"/>
      <c r="GTG46" s="203"/>
      <c r="GTH46" s="203"/>
      <c r="GTI46" s="203"/>
      <c r="GTJ46" s="203"/>
      <c r="GTK46" s="203"/>
      <c r="GTL46" s="203"/>
      <c r="GTM46" s="203"/>
      <c r="GTN46" s="203"/>
      <c r="GTO46" s="203"/>
      <c r="GTP46" s="203"/>
      <c r="GTQ46" s="203"/>
      <c r="GTR46" s="203"/>
      <c r="GTS46" s="203"/>
      <c r="GTT46" s="203"/>
      <c r="GTU46" s="203"/>
      <c r="GTV46" s="203"/>
      <c r="GTW46" s="203"/>
      <c r="GTX46" s="203"/>
      <c r="GTY46" s="203"/>
      <c r="GTZ46" s="203"/>
      <c r="GUA46" s="203"/>
      <c r="GUB46" s="203"/>
      <c r="GUC46" s="203"/>
      <c r="GUD46" s="203"/>
      <c r="GUE46" s="203"/>
      <c r="GUF46" s="203"/>
      <c r="GUG46" s="203"/>
      <c r="GUH46" s="203"/>
      <c r="GUI46" s="203"/>
      <c r="GUJ46" s="203"/>
      <c r="GUK46" s="203"/>
      <c r="GUL46" s="203"/>
      <c r="GUM46" s="203"/>
      <c r="GUN46" s="203"/>
      <c r="GUO46" s="203"/>
      <c r="GUP46" s="203"/>
      <c r="GUQ46" s="203"/>
      <c r="GUR46" s="203"/>
      <c r="GUS46" s="203"/>
      <c r="GUT46" s="203"/>
      <c r="GUU46" s="203"/>
      <c r="GUV46" s="203"/>
      <c r="GUW46" s="203"/>
      <c r="GUX46" s="203"/>
      <c r="GUY46" s="203"/>
      <c r="GUZ46" s="203"/>
      <c r="GVA46" s="203"/>
      <c r="GVB46" s="203"/>
      <c r="GVC46" s="203"/>
      <c r="GVD46" s="203"/>
      <c r="GVE46" s="203"/>
      <c r="GVF46" s="203"/>
      <c r="GVG46" s="203"/>
      <c r="GVH46" s="203"/>
      <c r="GVI46" s="203"/>
      <c r="GVJ46" s="203"/>
      <c r="GVK46" s="203"/>
      <c r="GVL46" s="203"/>
      <c r="GVM46" s="203"/>
      <c r="GVN46" s="203"/>
      <c r="GVO46" s="203"/>
      <c r="GVP46" s="203"/>
      <c r="GVQ46" s="203"/>
      <c r="GVR46" s="203"/>
      <c r="GVS46" s="203"/>
      <c r="GVT46" s="203"/>
      <c r="GVU46" s="203"/>
      <c r="GVV46" s="203"/>
      <c r="GVW46" s="203"/>
      <c r="GVX46" s="203"/>
      <c r="GVY46" s="203"/>
      <c r="GVZ46" s="203"/>
      <c r="GWA46" s="203"/>
      <c r="GWB46" s="203"/>
      <c r="GWC46" s="203"/>
      <c r="GWD46" s="203"/>
      <c r="GWE46" s="203"/>
      <c r="GWF46" s="203"/>
      <c r="GWG46" s="203"/>
      <c r="GWH46" s="203"/>
      <c r="GWI46" s="203"/>
      <c r="GWJ46" s="203"/>
      <c r="GWK46" s="203"/>
      <c r="GWL46" s="203"/>
      <c r="GWM46" s="203"/>
      <c r="GWN46" s="203"/>
      <c r="GWO46" s="203"/>
      <c r="GWP46" s="203"/>
      <c r="GWQ46" s="203"/>
      <c r="GWR46" s="203"/>
      <c r="GWS46" s="203"/>
      <c r="GWT46" s="203"/>
      <c r="GWU46" s="203"/>
      <c r="GWV46" s="203"/>
      <c r="GWW46" s="203"/>
      <c r="GWX46" s="203"/>
      <c r="GWY46" s="203"/>
      <c r="GWZ46" s="203"/>
      <c r="GXA46" s="203"/>
      <c r="GXB46" s="203"/>
      <c r="GXC46" s="203"/>
      <c r="GXD46" s="203"/>
      <c r="GXE46" s="203"/>
      <c r="GXF46" s="203"/>
      <c r="GXG46" s="203"/>
      <c r="GXH46" s="203"/>
      <c r="GXI46" s="203"/>
      <c r="GXJ46" s="203"/>
      <c r="GXK46" s="203"/>
      <c r="GXL46" s="203"/>
      <c r="GXM46" s="203"/>
      <c r="GXN46" s="203"/>
      <c r="GXO46" s="203"/>
      <c r="GXP46" s="203"/>
      <c r="GXQ46" s="203"/>
      <c r="GXR46" s="203"/>
      <c r="GXS46" s="203"/>
      <c r="GXT46" s="203"/>
      <c r="GXU46" s="203"/>
      <c r="GXV46" s="203"/>
      <c r="GXW46" s="203"/>
      <c r="GXX46" s="203"/>
      <c r="GXY46" s="203"/>
      <c r="GXZ46" s="203"/>
      <c r="GYA46" s="203"/>
      <c r="GYB46" s="203"/>
      <c r="GYC46" s="203"/>
      <c r="GYD46" s="203"/>
      <c r="GYE46" s="203"/>
      <c r="GYF46" s="203"/>
      <c r="GYG46" s="203"/>
      <c r="GYH46" s="203"/>
      <c r="GYI46" s="203"/>
      <c r="GYJ46" s="203"/>
      <c r="GYK46" s="203"/>
      <c r="GYL46" s="203"/>
      <c r="GYM46" s="203"/>
      <c r="GYN46" s="203"/>
      <c r="GYO46" s="203"/>
      <c r="GYP46" s="203"/>
      <c r="GYQ46" s="203"/>
      <c r="GYR46" s="203"/>
      <c r="GYS46" s="203"/>
      <c r="GYT46" s="203"/>
      <c r="GYU46" s="203"/>
      <c r="GYV46" s="203"/>
      <c r="GYW46" s="203"/>
      <c r="GYX46" s="203"/>
      <c r="GYY46" s="203"/>
      <c r="GYZ46" s="203"/>
      <c r="GZA46" s="203"/>
      <c r="GZB46" s="203"/>
      <c r="GZC46" s="203"/>
      <c r="GZD46" s="203"/>
      <c r="GZE46" s="203"/>
      <c r="GZF46" s="203"/>
      <c r="GZG46" s="203"/>
      <c r="GZH46" s="203"/>
      <c r="GZI46" s="203"/>
      <c r="GZJ46" s="203"/>
      <c r="GZK46" s="203"/>
      <c r="GZL46" s="203"/>
      <c r="GZM46" s="203"/>
      <c r="GZN46" s="203"/>
      <c r="GZO46" s="203"/>
      <c r="GZP46" s="203"/>
      <c r="GZQ46" s="203"/>
      <c r="GZR46" s="203"/>
      <c r="GZS46" s="203"/>
      <c r="GZT46" s="203"/>
      <c r="GZU46" s="203"/>
      <c r="GZV46" s="203"/>
      <c r="GZW46" s="203"/>
      <c r="GZX46" s="203"/>
      <c r="GZY46" s="203"/>
      <c r="GZZ46" s="203"/>
      <c r="HAA46" s="203"/>
      <c r="HAB46" s="203"/>
      <c r="HAC46" s="203"/>
      <c r="HAD46" s="203"/>
      <c r="HAE46" s="203"/>
      <c r="HAF46" s="203"/>
      <c r="HAG46" s="203"/>
      <c r="HAH46" s="203"/>
      <c r="HAI46" s="203"/>
      <c r="HAJ46" s="203"/>
      <c r="HAK46" s="203"/>
      <c r="HAL46" s="203"/>
      <c r="HAM46" s="203"/>
      <c r="HAN46" s="203"/>
      <c r="HAO46" s="203"/>
      <c r="HAP46" s="203"/>
      <c r="HAQ46" s="203"/>
      <c r="HAR46" s="203"/>
      <c r="HAS46" s="203"/>
      <c r="HAT46" s="203"/>
      <c r="HAU46" s="203"/>
      <c r="HAV46" s="203"/>
      <c r="HAW46" s="203"/>
      <c r="HAX46" s="203"/>
      <c r="HAY46" s="203"/>
      <c r="HAZ46" s="203"/>
      <c r="HBA46" s="203"/>
      <c r="HBB46" s="203"/>
      <c r="HBC46" s="203"/>
      <c r="HBD46" s="203"/>
      <c r="HBE46" s="203"/>
      <c r="HBF46" s="203"/>
      <c r="HBG46" s="203"/>
      <c r="HBH46" s="203"/>
      <c r="HBI46" s="203"/>
      <c r="HBJ46" s="203"/>
      <c r="HBK46" s="203"/>
      <c r="HBL46" s="203"/>
      <c r="HBM46" s="203"/>
      <c r="HBN46" s="203"/>
      <c r="HBO46" s="203"/>
      <c r="HBP46" s="203"/>
      <c r="HBQ46" s="203"/>
      <c r="HBR46" s="203"/>
      <c r="HBS46" s="203"/>
      <c r="HBT46" s="203"/>
      <c r="HBU46" s="203"/>
      <c r="HBV46" s="203"/>
      <c r="HBW46" s="203"/>
      <c r="HBX46" s="203"/>
      <c r="HBY46" s="203"/>
      <c r="HBZ46" s="203"/>
      <c r="HCA46" s="203"/>
      <c r="HCB46" s="203"/>
      <c r="HCC46" s="203"/>
      <c r="HCD46" s="203"/>
      <c r="HCE46" s="203"/>
      <c r="HCF46" s="203"/>
      <c r="HCG46" s="203"/>
      <c r="HCH46" s="203"/>
      <c r="HCI46" s="203"/>
      <c r="HCJ46" s="203"/>
      <c r="HCK46" s="203"/>
      <c r="HCL46" s="203"/>
      <c r="HCM46" s="203"/>
      <c r="HCN46" s="203"/>
      <c r="HCO46" s="203"/>
      <c r="HCP46" s="203"/>
      <c r="HCQ46" s="203"/>
      <c r="HCR46" s="203"/>
      <c r="HCS46" s="203"/>
      <c r="HCT46" s="203"/>
      <c r="HCU46" s="203"/>
      <c r="HCV46" s="203"/>
      <c r="HCW46" s="203"/>
      <c r="HCX46" s="203"/>
      <c r="HCY46" s="203"/>
      <c r="HCZ46" s="203"/>
      <c r="HDA46" s="203"/>
      <c r="HDB46" s="203"/>
      <c r="HDC46" s="203"/>
      <c r="HDD46" s="203"/>
      <c r="HDE46" s="203"/>
      <c r="HDF46" s="203"/>
      <c r="HDG46" s="203"/>
      <c r="HDH46" s="203"/>
      <c r="HDI46" s="203"/>
      <c r="HDJ46" s="203"/>
      <c r="HDK46" s="203"/>
      <c r="HDL46" s="203"/>
      <c r="HDM46" s="203"/>
      <c r="HDN46" s="203"/>
      <c r="HDO46" s="203"/>
      <c r="HDP46" s="203"/>
      <c r="HDQ46" s="203"/>
      <c r="HDR46" s="203"/>
      <c r="HDS46" s="203"/>
      <c r="HDT46" s="203"/>
      <c r="HDU46" s="203"/>
      <c r="HDV46" s="203"/>
      <c r="HDW46" s="203"/>
      <c r="HDX46" s="203"/>
      <c r="HDY46" s="203"/>
      <c r="HDZ46" s="203"/>
      <c r="HEA46" s="203"/>
      <c r="HEB46" s="203"/>
      <c r="HEC46" s="203"/>
      <c r="HED46" s="203"/>
      <c r="HEE46" s="203"/>
      <c r="HEF46" s="203"/>
      <c r="HEG46" s="203"/>
      <c r="HEH46" s="203"/>
      <c r="HEI46" s="203"/>
      <c r="HEJ46" s="203"/>
      <c r="HEK46" s="203"/>
      <c r="HEL46" s="203"/>
      <c r="HEM46" s="203"/>
      <c r="HEN46" s="203"/>
      <c r="HEO46" s="203"/>
      <c r="HEP46" s="203"/>
      <c r="HEQ46" s="203"/>
      <c r="HER46" s="203"/>
      <c r="HES46" s="203"/>
      <c r="HET46" s="203"/>
      <c r="HEU46" s="203"/>
      <c r="HEV46" s="203"/>
      <c r="HEW46" s="203"/>
      <c r="HEX46" s="203"/>
      <c r="HEY46" s="203"/>
      <c r="HEZ46" s="203"/>
      <c r="HFA46" s="203"/>
      <c r="HFB46" s="203"/>
      <c r="HFC46" s="203"/>
      <c r="HFD46" s="203"/>
      <c r="HFE46" s="203"/>
      <c r="HFF46" s="203"/>
      <c r="HFG46" s="203"/>
      <c r="HFH46" s="203"/>
      <c r="HFI46" s="203"/>
      <c r="HFJ46" s="203"/>
      <c r="HFK46" s="203"/>
      <c r="HFL46" s="203"/>
      <c r="HFM46" s="203"/>
      <c r="HFN46" s="203"/>
      <c r="HFO46" s="203"/>
      <c r="HFP46" s="203"/>
      <c r="HFQ46" s="203"/>
      <c r="HFR46" s="203"/>
      <c r="HFS46" s="203"/>
      <c r="HFT46" s="203"/>
      <c r="HFU46" s="203"/>
      <c r="HFV46" s="203"/>
      <c r="HFW46" s="203"/>
      <c r="HFX46" s="203"/>
      <c r="HFY46" s="203"/>
      <c r="HFZ46" s="203"/>
      <c r="HGA46" s="203"/>
      <c r="HGB46" s="203"/>
      <c r="HGC46" s="203"/>
      <c r="HGD46" s="203"/>
      <c r="HGE46" s="203"/>
      <c r="HGF46" s="203"/>
      <c r="HGG46" s="203"/>
      <c r="HGH46" s="203"/>
      <c r="HGI46" s="203"/>
      <c r="HGJ46" s="203"/>
      <c r="HGK46" s="203"/>
      <c r="HGL46" s="203"/>
      <c r="HGM46" s="203"/>
      <c r="HGN46" s="203"/>
      <c r="HGO46" s="203"/>
      <c r="HGP46" s="203"/>
      <c r="HGQ46" s="203"/>
      <c r="HGR46" s="203"/>
      <c r="HGS46" s="203"/>
      <c r="HGT46" s="203"/>
      <c r="HGU46" s="203"/>
      <c r="HGV46" s="203"/>
      <c r="HGW46" s="203"/>
      <c r="HGX46" s="203"/>
      <c r="HGY46" s="203"/>
      <c r="HGZ46" s="203"/>
      <c r="HHA46" s="203"/>
      <c r="HHB46" s="203"/>
      <c r="HHC46" s="203"/>
      <c r="HHD46" s="203"/>
      <c r="HHE46" s="203"/>
      <c r="HHF46" s="203"/>
      <c r="HHG46" s="203"/>
      <c r="HHH46" s="203"/>
      <c r="HHI46" s="203"/>
      <c r="HHJ46" s="203"/>
      <c r="HHK46" s="203"/>
      <c r="HHL46" s="203"/>
      <c r="HHM46" s="203"/>
      <c r="HHN46" s="203"/>
      <c r="HHO46" s="203"/>
      <c r="HHP46" s="203"/>
      <c r="HHQ46" s="203"/>
      <c r="HHR46" s="203"/>
      <c r="HHS46" s="203"/>
      <c r="HHT46" s="203"/>
      <c r="HHU46" s="203"/>
      <c r="HHV46" s="203"/>
      <c r="HHW46" s="203"/>
      <c r="HHX46" s="203"/>
      <c r="HHY46" s="203"/>
      <c r="HHZ46" s="203"/>
      <c r="HIA46" s="203"/>
      <c r="HIB46" s="203"/>
      <c r="HIC46" s="203"/>
      <c r="HID46" s="203"/>
      <c r="HIE46" s="203"/>
      <c r="HIF46" s="203"/>
      <c r="HIG46" s="203"/>
      <c r="HIH46" s="203"/>
      <c r="HII46" s="203"/>
      <c r="HIJ46" s="203"/>
      <c r="HIK46" s="203"/>
      <c r="HIL46" s="203"/>
      <c r="HIM46" s="203"/>
      <c r="HIN46" s="203"/>
      <c r="HIO46" s="203"/>
      <c r="HIP46" s="203"/>
      <c r="HIQ46" s="203"/>
      <c r="HIR46" s="203"/>
      <c r="HIS46" s="203"/>
      <c r="HIT46" s="203"/>
      <c r="HIU46" s="203"/>
      <c r="HIV46" s="203"/>
      <c r="HIW46" s="203"/>
      <c r="HIX46" s="203"/>
      <c r="HIY46" s="203"/>
      <c r="HIZ46" s="203"/>
      <c r="HJA46" s="203"/>
      <c r="HJB46" s="203"/>
      <c r="HJC46" s="203"/>
      <c r="HJD46" s="203"/>
      <c r="HJE46" s="203"/>
      <c r="HJF46" s="203"/>
      <c r="HJG46" s="203"/>
      <c r="HJH46" s="203"/>
      <c r="HJI46" s="203"/>
      <c r="HJJ46" s="203"/>
      <c r="HJK46" s="203"/>
      <c r="HJL46" s="203"/>
      <c r="HJM46" s="203"/>
      <c r="HJN46" s="203"/>
      <c r="HJO46" s="203"/>
      <c r="HJP46" s="203"/>
      <c r="HJQ46" s="203"/>
      <c r="HJR46" s="203"/>
      <c r="HJS46" s="203"/>
      <c r="HJT46" s="203"/>
      <c r="HJU46" s="203"/>
      <c r="HJV46" s="203"/>
      <c r="HJW46" s="203"/>
      <c r="HJX46" s="203"/>
      <c r="HJY46" s="203"/>
      <c r="HJZ46" s="203"/>
      <c r="HKA46" s="203"/>
      <c r="HKB46" s="203"/>
      <c r="HKC46" s="203"/>
      <c r="HKD46" s="203"/>
      <c r="HKE46" s="203"/>
      <c r="HKF46" s="203"/>
      <c r="HKG46" s="203"/>
      <c r="HKH46" s="203"/>
      <c r="HKI46" s="203"/>
      <c r="HKJ46" s="203"/>
      <c r="HKK46" s="203"/>
      <c r="HKL46" s="203"/>
      <c r="HKM46" s="203"/>
      <c r="HKN46" s="203"/>
      <c r="HKO46" s="203"/>
      <c r="HKP46" s="203"/>
      <c r="HKQ46" s="203"/>
      <c r="HKR46" s="203"/>
      <c r="HKS46" s="203"/>
      <c r="HKT46" s="203"/>
      <c r="HKU46" s="203"/>
      <c r="HKV46" s="203"/>
      <c r="HKW46" s="203"/>
      <c r="HKX46" s="203"/>
      <c r="HKY46" s="203"/>
      <c r="HKZ46" s="203"/>
      <c r="HLA46" s="203"/>
      <c r="HLB46" s="203"/>
      <c r="HLC46" s="203"/>
      <c r="HLD46" s="203"/>
      <c r="HLE46" s="203"/>
      <c r="HLF46" s="203"/>
      <c r="HLG46" s="203"/>
      <c r="HLH46" s="203"/>
      <c r="HLI46" s="203"/>
      <c r="HLJ46" s="203"/>
      <c r="HLK46" s="203"/>
      <c r="HLL46" s="203"/>
      <c r="HLM46" s="203"/>
      <c r="HLN46" s="203"/>
      <c r="HLO46" s="203"/>
      <c r="HLP46" s="203"/>
      <c r="HLQ46" s="203"/>
      <c r="HLR46" s="203"/>
      <c r="HLS46" s="203"/>
      <c r="HLT46" s="203"/>
      <c r="HLU46" s="203"/>
      <c r="HLV46" s="203"/>
      <c r="HLW46" s="203"/>
      <c r="HLX46" s="203"/>
      <c r="HLY46" s="203"/>
      <c r="HLZ46" s="203"/>
      <c r="HMA46" s="203"/>
      <c r="HMB46" s="203"/>
      <c r="HMC46" s="203"/>
      <c r="HMD46" s="203"/>
      <c r="HME46" s="203"/>
      <c r="HMF46" s="203"/>
      <c r="HMG46" s="203"/>
      <c r="HMH46" s="203"/>
      <c r="HMI46" s="203"/>
      <c r="HMJ46" s="203"/>
      <c r="HMK46" s="203"/>
      <c r="HML46" s="203"/>
      <c r="HMM46" s="203"/>
      <c r="HMN46" s="203"/>
      <c r="HMO46" s="203"/>
      <c r="HMP46" s="203"/>
      <c r="HMQ46" s="203"/>
      <c r="HMR46" s="203"/>
      <c r="HMS46" s="203"/>
      <c r="HMT46" s="203"/>
      <c r="HMU46" s="203"/>
      <c r="HMV46" s="203"/>
      <c r="HMW46" s="203"/>
      <c r="HMX46" s="203"/>
      <c r="HMY46" s="203"/>
      <c r="HMZ46" s="203"/>
      <c r="HNA46" s="203"/>
      <c r="HNB46" s="203"/>
      <c r="HNC46" s="203"/>
      <c r="HND46" s="203"/>
      <c r="HNE46" s="203"/>
      <c r="HNF46" s="203"/>
      <c r="HNG46" s="203"/>
      <c r="HNH46" s="203"/>
      <c r="HNI46" s="203"/>
      <c r="HNJ46" s="203"/>
      <c r="HNK46" s="203"/>
      <c r="HNL46" s="203"/>
      <c r="HNM46" s="203"/>
      <c r="HNN46" s="203"/>
      <c r="HNO46" s="203"/>
      <c r="HNP46" s="203"/>
      <c r="HNQ46" s="203"/>
      <c r="HNR46" s="203"/>
      <c r="HNS46" s="203"/>
      <c r="HNT46" s="203"/>
      <c r="HNU46" s="203"/>
      <c r="HNV46" s="203"/>
      <c r="HNW46" s="203"/>
      <c r="HNX46" s="203"/>
      <c r="HNY46" s="203"/>
      <c r="HNZ46" s="203"/>
      <c r="HOA46" s="203"/>
      <c r="HOB46" s="203"/>
      <c r="HOC46" s="203"/>
      <c r="HOD46" s="203"/>
      <c r="HOE46" s="203"/>
      <c r="HOF46" s="203"/>
      <c r="HOG46" s="203"/>
      <c r="HOH46" s="203"/>
      <c r="HOI46" s="203"/>
      <c r="HOJ46" s="203"/>
      <c r="HOK46" s="203"/>
      <c r="HOL46" s="203"/>
      <c r="HOM46" s="203"/>
      <c r="HON46" s="203"/>
      <c r="HOO46" s="203"/>
      <c r="HOP46" s="203"/>
      <c r="HOQ46" s="203"/>
      <c r="HOR46" s="203"/>
      <c r="HOS46" s="203"/>
      <c r="HOT46" s="203"/>
      <c r="HOU46" s="203"/>
      <c r="HOV46" s="203"/>
      <c r="HOW46" s="203"/>
      <c r="HOX46" s="203"/>
      <c r="HOY46" s="203"/>
      <c r="HOZ46" s="203"/>
      <c r="HPA46" s="203"/>
      <c r="HPB46" s="203"/>
      <c r="HPC46" s="203"/>
      <c r="HPD46" s="203"/>
      <c r="HPE46" s="203"/>
      <c r="HPF46" s="203"/>
      <c r="HPG46" s="203"/>
      <c r="HPH46" s="203"/>
      <c r="HPI46" s="203"/>
      <c r="HPJ46" s="203"/>
      <c r="HPK46" s="203"/>
      <c r="HPL46" s="203"/>
      <c r="HPM46" s="203"/>
      <c r="HPN46" s="203"/>
      <c r="HPO46" s="203"/>
      <c r="HPP46" s="203"/>
      <c r="HPQ46" s="203"/>
      <c r="HPR46" s="203"/>
      <c r="HPS46" s="203"/>
      <c r="HPT46" s="203"/>
      <c r="HPU46" s="203"/>
      <c r="HPV46" s="203"/>
      <c r="HPW46" s="203"/>
      <c r="HPX46" s="203"/>
      <c r="HPY46" s="203"/>
      <c r="HPZ46" s="203"/>
      <c r="HQA46" s="203"/>
      <c r="HQB46" s="203"/>
      <c r="HQC46" s="203"/>
      <c r="HQD46" s="203"/>
      <c r="HQE46" s="203"/>
      <c r="HQF46" s="203"/>
      <c r="HQG46" s="203"/>
      <c r="HQH46" s="203"/>
      <c r="HQI46" s="203"/>
      <c r="HQJ46" s="203"/>
      <c r="HQK46" s="203"/>
      <c r="HQL46" s="203"/>
      <c r="HQM46" s="203"/>
      <c r="HQN46" s="203"/>
      <c r="HQO46" s="203"/>
      <c r="HQP46" s="203"/>
      <c r="HQQ46" s="203"/>
      <c r="HQR46" s="203"/>
      <c r="HQS46" s="203"/>
      <c r="HQT46" s="203"/>
      <c r="HQU46" s="203"/>
      <c r="HQV46" s="203"/>
      <c r="HQW46" s="203"/>
      <c r="HQX46" s="203"/>
      <c r="HQY46" s="203"/>
      <c r="HQZ46" s="203"/>
      <c r="HRA46" s="203"/>
      <c r="HRB46" s="203"/>
      <c r="HRC46" s="203"/>
      <c r="HRD46" s="203"/>
      <c r="HRE46" s="203"/>
      <c r="HRF46" s="203"/>
      <c r="HRG46" s="203"/>
      <c r="HRH46" s="203"/>
      <c r="HRI46" s="203"/>
      <c r="HRJ46" s="203"/>
      <c r="HRK46" s="203"/>
      <c r="HRL46" s="203"/>
      <c r="HRM46" s="203"/>
      <c r="HRN46" s="203"/>
      <c r="HRO46" s="203"/>
      <c r="HRP46" s="203"/>
      <c r="HRQ46" s="203"/>
      <c r="HRR46" s="203"/>
      <c r="HRS46" s="203"/>
      <c r="HRT46" s="203"/>
      <c r="HRU46" s="203"/>
      <c r="HRV46" s="203"/>
      <c r="HRW46" s="203"/>
      <c r="HRX46" s="203"/>
      <c r="HRY46" s="203"/>
      <c r="HRZ46" s="203"/>
      <c r="HSA46" s="203"/>
      <c r="HSB46" s="203"/>
      <c r="HSC46" s="203"/>
      <c r="HSD46" s="203"/>
      <c r="HSE46" s="203"/>
      <c r="HSF46" s="203"/>
      <c r="HSG46" s="203"/>
      <c r="HSH46" s="203"/>
      <c r="HSI46" s="203"/>
      <c r="HSJ46" s="203"/>
      <c r="HSK46" s="203"/>
      <c r="HSL46" s="203"/>
      <c r="HSM46" s="203"/>
      <c r="HSN46" s="203"/>
      <c r="HSO46" s="203"/>
      <c r="HSP46" s="203"/>
      <c r="HSQ46" s="203"/>
      <c r="HSR46" s="203"/>
      <c r="HSS46" s="203"/>
      <c r="HST46" s="203"/>
      <c r="HSU46" s="203"/>
      <c r="HSV46" s="203"/>
      <c r="HSW46" s="203"/>
      <c r="HSX46" s="203"/>
      <c r="HSY46" s="203"/>
      <c r="HSZ46" s="203"/>
      <c r="HTA46" s="203"/>
      <c r="HTB46" s="203"/>
      <c r="HTC46" s="203"/>
      <c r="HTD46" s="203"/>
      <c r="HTE46" s="203"/>
      <c r="HTF46" s="203"/>
      <c r="HTG46" s="203"/>
      <c r="HTH46" s="203"/>
      <c r="HTI46" s="203"/>
      <c r="HTJ46" s="203"/>
      <c r="HTK46" s="203"/>
      <c r="HTL46" s="203"/>
      <c r="HTM46" s="203"/>
      <c r="HTN46" s="203"/>
      <c r="HTO46" s="203"/>
      <c r="HTP46" s="203"/>
      <c r="HTQ46" s="203"/>
      <c r="HTR46" s="203"/>
      <c r="HTS46" s="203"/>
      <c r="HTT46" s="203"/>
      <c r="HTU46" s="203"/>
      <c r="HTV46" s="203"/>
      <c r="HTW46" s="203"/>
      <c r="HTX46" s="203"/>
      <c r="HTY46" s="203"/>
      <c r="HTZ46" s="203"/>
      <c r="HUA46" s="203"/>
      <c r="HUB46" s="203"/>
      <c r="HUC46" s="203"/>
      <c r="HUD46" s="203"/>
      <c r="HUE46" s="203"/>
      <c r="HUF46" s="203"/>
      <c r="HUG46" s="203"/>
      <c r="HUH46" s="203"/>
      <c r="HUI46" s="203"/>
      <c r="HUJ46" s="203"/>
      <c r="HUK46" s="203"/>
      <c r="HUL46" s="203"/>
      <c r="HUM46" s="203"/>
      <c r="HUN46" s="203"/>
      <c r="HUO46" s="203"/>
      <c r="HUP46" s="203"/>
      <c r="HUQ46" s="203"/>
      <c r="HUR46" s="203"/>
      <c r="HUS46" s="203"/>
      <c r="HUT46" s="203"/>
      <c r="HUU46" s="203"/>
      <c r="HUV46" s="203"/>
      <c r="HUW46" s="203"/>
      <c r="HUX46" s="203"/>
      <c r="HUY46" s="203"/>
      <c r="HUZ46" s="203"/>
      <c r="HVA46" s="203"/>
      <c r="HVB46" s="203"/>
      <c r="HVC46" s="203"/>
      <c r="HVD46" s="203"/>
      <c r="HVE46" s="203"/>
      <c r="HVF46" s="203"/>
      <c r="HVG46" s="203"/>
      <c r="HVH46" s="203"/>
      <c r="HVI46" s="203"/>
      <c r="HVJ46" s="203"/>
      <c r="HVK46" s="203"/>
      <c r="HVL46" s="203"/>
      <c r="HVM46" s="203"/>
      <c r="HVN46" s="203"/>
      <c r="HVO46" s="203"/>
      <c r="HVP46" s="203"/>
      <c r="HVQ46" s="203"/>
      <c r="HVR46" s="203"/>
      <c r="HVS46" s="203"/>
      <c r="HVT46" s="203"/>
      <c r="HVU46" s="203"/>
      <c r="HVV46" s="203"/>
      <c r="HVW46" s="203"/>
      <c r="HVX46" s="203"/>
      <c r="HVY46" s="203"/>
      <c r="HVZ46" s="203"/>
      <c r="HWA46" s="203"/>
      <c r="HWB46" s="203"/>
      <c r="HWC46" s="203"/>
      <c r="HWD46" s="203"/>
      <c r="HWE46" s="203"/>
      <c r="HWF46" s="203"/>
      <c r="HWG46" s="203"/>
      <c r="HWH46" s="203"/>
      <c r="HWI46" s="203"/>
      <c r="HWJ46" s="203"/>
      <c r="HWK46" s="203"/>
      <c r="HWL46" s="203"/>
      <c r="HWM46" s="203"/>
      <c r="HWN46" s="203"/>
      <c r="HWO46" s="203"/>
      <c r="HWP46" s="203"/>
      <c r="HWQ46" s="203"/>
      <c r="HWR46" s="203"/>
      <c r="HWS46" s="203"/>
      <c r="HWT46" s="203"/>
      <c r="HWU46" s="203"/>
      <c r="HWV46" s="203"/>
      <c r="HWW46" s="203"/>
      <c r="HWX46" s="203"/>
      <c r="HWY46" s="203"/>
      <c r="HWZ46" s="203"/>
      <c r="HXA46" s="203"/>
      <c r="HXB46" s="203"/>
      <c r="HXC46" s="203"/>
      <c r="HXD46" s="203"/>
      <c r="HXE46" s="203"/>
      <c r="HXF46" s="203"/>
      <c r="HXG46" s="203"/>
      <c r="HXH46" s="203"/>
      <c r="HXI46" s="203"/>
      <c r="HXJ46" s="203"/>
      <c r="HXK46" s="203"/>
      <c r="HXL46" s="203"/>
      <c r="HXM46" s="203"/>
      <c r="HXN46" s="203"/>
      <c r="HXO46" s="203"/>
      <c r="HXP46" s="203"/>
      <c r="HXQ46" s="203"/>
      <c r="HXR46" s="203"/>
      <c r="HXS46" s="203"/>
      <c r="HXT46" s="203"/>
      <c r="HXU46" s="203"/>
      <c r="HXV46" s="203"/>
      <c r="HXW46" s="203"/>
      <c r="HXX46" s="203"/>
      <c r="HXY46" s="203"/>
      <c r="HXZ46" s="203"/>
      <c r="HYA46" s="203"/>
      <c r="HYB46" s="203"/>
      <c r="HYC46" s="203"/>
      <c r="HYD46" s="203"/>
      <c r="HYE46" s="203"/>
      <c r="HYF46" s="203"/>
      <c r="HYG46" s="203"/>
      <c r="HYH46" s="203"/>
      <c r="HYI46" s="203"/>
      <c r="HYJ46" s="203"/>
      <c r="HYK46" s="203"/>
      <c r="HYL46" s="203"/>
      <c r="HYM46" s="203"/>
      <c r="HYN46" s="203"/>
      <c r="HYO46" s="203"/>
      <c r="HYP46" s="203"/>
      <c r="HYQ46" s="203"/>
      <c r="HYR46" s="203"/>
      <c r="HYS46" s="203"/>
      <c r="HYT46" s="203"/>
      <c r="HYU46" s="203"/>
      <c r="HYV46" s="203"/>
      <c r="HYW46" s="203"/>
      <c r="HYX46" s="203"/>
      <c r="HYY46" s="203"/>
      <c r="HYZ46" s="203"/>
      <c r="HZA46" s="203"/>
      <c r="HZB46" s="203"/>
      <c r="HZC46" s="203"/>
      <c r="HZD46" s="203"/>
      <c r="HZE46" s="203"/>
      <c r="HZF46" s="203"/>
      <c r="HZG46" s="203"/>
      <c r="HZH46" s="203"/>
      <c r="HZI46" s="203"/>
      <c r="HZJ46" s="203"/>
      <c r="HZK46" s="203"/>
      <c r="HZL46" s="203"/>
      <c r="HZM46" s="203"/>
      <c r="HZN46" s="203"/>
      <c r="HZO46" s="203"/>
      <c r="HZP46" s="203"/>
      <c r="HZQ46" s="203"/>
      <c r="HZR46" s="203"/>
      <c r="HZS46" s="203"/>
      <c r="HZT46" s="203"/>
      <c r="HZU46" s="203"/>
      <c r="HZV46" s="203"/>
      <c r="HZW46" s="203"/>
      <c r="HZX46" s="203"/>
      <c r="HZY46" s="203"/>
      <c r="HZZ46" s="203"/>
      <c r="IAA46" s="203"/>
      <c r="IAB46" s="203"/>
      <c r="IAC46" s="203"/>
      <c r="IAD46" s="203"/>
      <c r="IAE46" s="203"/>
      <c r="IAF46" s="203"/>
      <c r="IAG46" s="203"/>
      <c r="IAH46" s="203"/>
      <c r="IAI46" s="203"/>
      <c r="IAJ46" s="203"/>
      <c r="IAK46" s="203"/>
      <c r="IAL46" s="203"/>
      <c r="IAM46" s="203"/>
      <c r="IAN46" s="203"/>
      <c r="IAO46" s="203"/>
      <c r="IAP46" s="203"/>
      <c r="IAQ46" s="203"/>
      <c r="IAR46" s="203"/>
      <c r="IAS46" s="203"/>
      <c r="IAT46" s="203"/>
      <c r="IAU46" s="203"/>
      <c r="IAV46" s="203"/>
      <c r="IAW46" s="203"/>
      <c r="IAX46" s="203"/>
      <c r="IAY46" s="203"/>
      <c r="IAZ46" s="203"/>
      <c r="IBA46" s="203"/>
      <c r="IBB46" s="203"/>
      <c r="IBC46" s="203"/>
      <c r="IBD46" s="203"/>
      <c r="IBE46" s="203"/>
      <c r="IBF46" s="203"/>
      <c r="IBG46" s="203"/>
      <c r="IBH46" s="203"/>
      <c r="IBI46" s="203"/>
      <c r="IBJ46" s="203"/>
      <c r="IBK46" s="203"/>
      <c r="IBL46" s="203"/>
      <c r="IBM46" s="203"/>
      <c r="IBN46" s="203"/>
      <c r="IBO46" s="203"/>
      <c r="IBP46" s="203"/>
      <c r="IBQ46" s="203"/>
      <c r="IBR46" s="203"/>
      <c r="IBS46" s="203"/>
      <c r="IBT46" s="203"/>
      <c r="IBU46" s="203"/>
      <c r="IBV46" s="203"/>
      <c r="IBW46" s="203"/>
      <c r="IBX46" s="203"/>
      <c r="IBY46" s="203"/>
      <c r="IBZ46" s="203"/>
      <c r="ICA46" s="203"/>
      <c r="ICB46" s="203"/>
      <c r="ICC46" s="203"/>
      <c r="ICD46" s="203"/>
      <c r="ICE46" s="203"/>
      <c r="ICF46" s="203"/>
      <c r="ICG46" s="203"/>
      <c r="ICH46" s="203"/>
      <c r="ICI46" s="203"/>
      <c r="ICJ46" s="203"/>
      <c r="ICK46" s="203"/>
      <c r="ICL46" s="203"/>
      <c r="ICM46" s="203"/>
      <c r="ICN46" s="203"/>
      <c r="ICO46" s="203"/>
      <c r="ICP46" s="203"/>
      <c r="ICQ46" s="203"/>
      <c r="ICR46" s="203"/>
      <c r="ICS46" s="203"/>
      <c r="ICT46" s="203"/>
      <c r="ICU46" s="203"/>
      <c r="ICV46" s="203"/>
      <c r="ICW46" s="203"/>
      <c r="ICX46" s="203"/>
      <c r="ICY46" s="203"/>
      <c r="ICZ46" s="203"/>
      <c r="IDA46" s="203"/>
      <c r="IDB46" s="203"/>
      <c r="IDC46" s="203"/>
      <c r="IDD46" s="203"/>
      <c r="IDE46" s="203"/>
      <c r="IDF46" s="203"/>
      <c r="IDG46" s="203"/>
      <c r="IDH46" s="203"/>
      <c r="IDI46" s="203"/>
      <c r="IDJ46" s="203"/>
      <c r="IDK46" s="203"/>
      <c r="IDL46" s="203"/>
      <c r="IDM46" s="203"/>
      <c r="IDN46" s="203"/>
      <c r="IDO46" s="203"/>
      <c r="IDP46" s="203"/>
      <c r="IDQ46" s="203"/>
      <c r="IDR46" s="203"/>
      <c r="IDS46" s="203"/>
      <c r="IDT46" s="203"/>
      <c r="IDU46" s="203"/>
      <c r="IDV46" s="203"/>
      <c r="IDW46" s="203"/>
      <c r="IDX46" s="203"/>
      <c r="IDY46" s="203"/>
      <c r="IDZ46" s="203"/>
      <c r="IEA46" s="203"/>
      <c r="IEB46" s="203"/>
      <c r="IEC46" s="203"/>
      <c r="IED46" s="203"/>
      <c r="IEE46" s="203"/>
      <c r="IEF46" s="203"/>
      <c r="IEG46" s="203"/>
      <c r="IEH46" s="203"/>
      <c r="IEI46" s="203"/>
      <c r="IEJ46" s="203"/>
      <c r="IEK46" s="203"/>
      <c r="IEL46" s="203"/>
      <c r="IEM46" s="203"/>
      <c r="IEN46" s="203"/>
      <c r="IEO46" s="203"/>
      <c r="IEP46" s="203"/>
      <c r="IEQ46" s="203"/>
      <c r="IER46" s="203"/>
      <c r="IES46" s="203"/>
      <c r="IET46" s="203"/>
      <c r="IEU46" s="203"/>
      <c r="IEV46" s="203"/>
      <c r="IEW46" s="203"/>
      <c r="IEX46" s="203"/>
      <c r="IEY46" s="203"/>
      <c r="IEZ46" s="203"/>
      <c r="IFA46" s="203"/>
      <c r="IFB46" s="203"/>
      <c r="IFC46" s="203"/>
      <c r="IFD46" s="203"/>
      <c r="IFE46" s="203"/>
      <c r="IFF46" s="203"/>
      <c r="IFG46" s="203"/>
      <c r="IFH46" s="203"/>
      <c r="IFI46" s="203"/>
      <c r="IFJ46" s="203"/>
      <c r="IFK46" s="203"/>
      <c r="IFL46" s="203"/>
      <c r="IFM46" s="203"/>
      <c r="IFN46" s="203"/>
      <c r="IFO46" s="203"/>
      <c r="IFP46" s="203"/>
      <c r="IFQ46" s="203"/>
      <c r="IFR46" s="203"/>
      <c r="IFS46" s="203"/>
      <c r="IFT46" s="203"/>
      <c r="IFU46" s="203"/>
      <c r="IFV46" s="203"/>
      <c r="IFW46" s="203"/>
      <c r="IFX46" s="203"/>
      <c r="IFY46" s="203"/>
      <c r="IFZ46" s="203"/>
      <c r="IGA46" s="203"/>
      <c r="IGB46" s="203"/>
      <c r="IGC46" s="203"/>
      <c r="IGD46" s="203"/>
      <c r="IGE46" s="203"/>
      <c r="IGF46" s="203"/>
      <c r="IGG46" s="203"/>
      <c r="IGH46" s="203"/>
      <c r="IGI46" s="203"/>
      <c r="IGJ46" s="203"/>
      <c r="IGK46" s="203"/>
      <c r="IGL46" s="203"/>
      <c r="IGM46" s="203"/>
      <c r="IGN46" s="203"/>
      <c r="IGO46" s="203"/>
      <c r="IGP46" s="203"/>
      <c r="IGQ46" s="203"/>
      <c r="IGR46" s="203"/>
      <c r="IGS46" s="203"/>
      <c r="IGT46" s="203"/>
      <c r="IGU46" s="203"/>
      <c r="IGV46" s="203"/>
      <c r="IGW46" s="203"/>
      <c r="IGX46" s="203"/>
      <c r="IGY46" s="203"/>
      <c r="IGZ46" s="203"/>
      <c r="IHA46" s="203"/>
      <c r="IHB46" s="203"/>
      <c r="IHC46" s="203"/>
      <c r="IHD46" s="203"/>
      <c r="IHE46" s="203"/>
      <c r="IHF46" s="203"/>
      <c r="IHG46" s="203"/>
      <c r="IHH46" s="203"/>
      <c r="IHI46" s="203"/>
      <c r="IHJ46" s="203"/>
      <c r="IHK46" s="203"/>
      <c r="IHL46" s="203"/>
      <c r="IHM46" s="203"/>
      <c r="IHN46" s="203"/>
      <c r="IHO46" s="203"/>
      <c r="IHP46" s="203"/>
      <c r="IHQ46" s="203"/>
      <c r="IHR46" s="203"/>
      <c r="IHS46" s="203"/>
      <c r="IHT46" s="203"/>
      <c r="IHU46" s="203"/>
      <c r="IHV46" s="203"/>
      <c r="IHW46" s="203"/>
      <c r="IHX46" s="203"/>
      <c r="IHY46" s="203"/>
      <c r="IHZ46" s="203"/>
      <c r="IIA46" s="203"/>
      <c r="IIB46" s="203"/>
      <c r="IIC46" s="203"/>
      <c r="IID46" s="203"/>
      <c r="IIE46" s="203"/>
      <c r="IIF46" s="203"/>
      <c r="IIG46" s="203"/>
      <c r="IIH46" s="203"/>
      <c r="III46" s="203"/>
      <c r="IIJ46" s="203"/>
      <c r="IIK46" s="203"/>
      <c r="IIL46" s="203"/>
      <c r="IIM46" s="203"/>
      <c r="IIN46" s="203"/>
      <c r="IIO46" s="203"/>
      <c r="IIP46" s="203"/>
      <c r="IIQ46" s="203"/>
      <c r="IIR46" s="203"/>
      <c r="IIS46" s="203"/>
      <c r="IIT46" s="203"/>
      <c r="IIU46" s="203"/>
      <c r="IIV46" s="203"/>
      <c r="IIW46" s="203"/>
      <c r="IIX46" s="203"/>
      <c r="IIY46" s="203"/>
      <c r="IIZ46" s="203"/>
      <c r="IJA46" s="203"/>
      <c r="IJB46" s="203"/>
      <c r="IJC46" s="203"/>
      <c r="IJD46" s="203"/>
      <c r="IJE46" s="203"/>
      <c r="IJF46" s="203"/>
      <c r="IJG46" s="203"/>
      <c r="IJH46" s="203"/>
      <c r="IJI46" s="203"/>
      <c r="IJJ46" s="203"/>
      <c r="IJK46" s="203"/>
      <c r="IJL46" s="203"/>
      <c r="IJM46" s="203"/>
      <c r="IJN46" s="203"/>
      <c r="IJO46" s="203"/>
      <c r="IJP46" s="203"/>
      <c r="IJQ46" s="203"/>
      <c r="IJR46" s="203"/>
      <c r="IJS46" s="203"/>
      <c r="IJT46" s="203"/>
      <c r="IJU46" s="203"/>
      <c r="IJV46" s="203"/>
      <c r="IJW46" s="203"/>
      <c r="IJX46" s="203"/>
      <c r="IJY46" s="203"/>
      <c r="IJZ46" s="203"/>
      <c r="IKA46" s="203"/>
      <c r="IKB46" s="203"/>
      <c r="IKC46" s="203"/>
      <c r="IKD46" s="203"/>
      <c r="IKE46" s="203"/>
      <c r="IKF46" s="203"/>
      <c r="IKG46" s="203"/>
      <c r="IKH46" s="203"/>
      <c r="IKI46" s="203"/>
      <c r="IKJ46" s="203"/>
      <c r="IKK46" s="203"/>
      <c r="IKL46" s="203"/>
      <c r="IKM46" s="203"/>
      <c r="IKN46" s="203"/>
      <c r="IKO46" s="203"/>
      <c r="IKP46" s="203"/>
      <c r="IKQ46" s="203"/>
      <c r="IKR46" s="203"/>
      <c r="IKS46" s="203"/>
      <c r="IKT46" s="203"/>
      <c r="IKU46" s="203"/>
      <c r="IKV46" s="203"/>
      <c r="IKW46" s="203"/>
      <c r="IKX46" s="203"/>
      <c r="IKY46" s="203"/>
      <c r="IKZ46" s="203"/>
      <c r="ILA46" s="203"/>
      <c r="ILB46" s="203"/>
      <c r="ILC46" s="203"/>
      <c r="ILD46" s="203"/>
      <c r="ILE46" s="203"/>
      <c r="ILF46" s="203"/>
      <c r="ILG46" s="203"/>
      <c r="ILH46" s="203"/>
      <c r="ILI46" s="203"/>
      <c r="ILJ46" s="203"/>
      <c r="ILK46" s="203"/>
      <c r="ILL46" s="203"/>
      <c r="ILM46" s="203"/>
      <c r="ILN46" s="203"/>
      <c r="ILO46" s="203"/>
      <c r="ILP46" s="203"/>
      <c r="ILQ46" s="203"/>
      <c r="ILR46" s="203"/>
      <c r="ILS46" s="203"/>
      <c r="ILT46" s="203"/>
      <c r="ILU46" s="203"/>
      <c r="ILV46" s="203"/>
      <c r="ILW46" s="203"/>
      <c r="ILX46" s="203"/>
      <c r="ILY46" s="203"/>
      <c r="ILZ46" s="203"/>
      <c r="IMA46" s="203"/>
      <c r="IMB46" s="203"/>
      <c r="IMC46" s="203"/>
      <c r="IMD46" s="203"/>
      <c r="IME46" s="203"/>
      <c r="IMF46" s="203"/>
      <c r="IMG46" s="203"/>
      <c r="IMH46" s="203"/>
      <c r="IMI46" s="203"/>
      <c r="IMJ46" s="203"/>
      <c r="IMK46" s="203"/>
      <c r="IML46" s="203"/>
      <c r="IMM46" s="203"/>
      <c r="IMN46" s="203"/>
      <c r="IMO46" s="203"/>
      <c r="IMP46" s="203"/>
      <c r="IMQ46" s="203"/>
      <c r="IMR46" s="203"/>
      <c r="IMS46" s="203"/>
      <c r="IMT46" s="203"/>
      <c r="IMU46" s="203"/>
      <c r="IMV46" s="203"/>
      <c r="IMW46" s="203"/>
      <c r="IMX46" s="203"/>
      <c r="IMY46" s="203"/>
      <c r="IMZ46" s="203"/>
      <c r="INA46" s="203"/>
      <c r="INB46" s="203"/>
      <c r="INC46" s="203"/>
      <c r="IND46" s="203"/>
      <c r="INE46" s="203"/>
      <c r="INF46" s="203"/>
      <c r="ING46" s="203"/>
      <c r="INH46" s="203"/>
      <c r="INI46" s="203"/>
      <c r="INJ46" s="203"/>
      <c r="INK46" s="203"/>
      <c r="INL46" s="203"/>
      <c r="INM46" s="203"/>
      <c r="INN46" s="203"/>
      <c r="INO46" s="203"/>
      <c r="INP46" s="203"/>
      <c r="INQ46" s="203"/>
      <c r="INR46" s="203"/>
      <c r="INS46" s="203"/>
      <c r="INT46" s="203"/>
      <c r="INU46" s="203"/>
      <c r="INV46" s="203"/>
      <c r="INW46" s="203"/>
      <c r="INX46" s="203"/>
      <c r="INY46" s="203"/>
      <c r="INZ46" s="203"/>
      <c r="IOA46" s="203"/>
      <c r="IOB46" s="203"/>
      <c r="IOC46" s="203"/>
      <c r="IOD46" s="203"/>
      <c r="IOE46" s="203"/>
      <c r="IOF46" s="203"/>
      <c r="IOG46" s="203"/>
      <c r="IOH46" s="203"/>
      <c r="IOI46" s="203"/>
      <c r="IOJ46" s="203"/>
      <c r="IOK46" s="203"/>
      <c r="IOL46" s="203"/>
      <c r="IOM46" s="203"/>
      <c r="ION46" s="203"/>
      <c r="IOO46" s="203"/>
      <c r="IOP46" s="203"/>
      <c r="IOQ46" s="203"/>
      <c r="IOR46" s="203"/>
      <c r="IOS46" s="203"/>
      <c r="IOT46" s="203"/>
      <c r="IOU46" s="203"/>
      <c r="IOV46" s="203"/>
      <c r="IOW46" s="203"/>
      <c r="IOX46" s="203"/>
      <c r="IOY46" s="203"/>
      <c r="IOZ46" s="203"/>
      <c r="IPA46" s="203"/>
      <c r="IPB46" s="203"/>
      <c r="IPC46" s="203"/>
      <c r="IPD46" s="203"/>
      <c r="IPE46" s="203"/>
      <c r="IPF46" s="203"/>
      <c r="IPG46" s="203"/>
      <c r="IPH46" s="203"/>
      <c r="IPI46" s="203"/>
      <c r="IPJ46" s="203"/>
      <c r="IPK46" s="203"/>
      <c r="IPL46" s="203"/>
      <c r="IPM46" s="203"/>
      <c r="IPN46" s="203"/>
      <c r="IPO46" s="203"/>
      <c r="IPP46" s="203"/>
      <c r="IPQ46" s="203"/>
      <c r="IPR46" s="203"/>
      <c r="IPS46" s="203"/>
      <c r="IPT46" s="203"/>
      <c r="IPU46" s="203"/>
      <c r="IPV46" s="203"/>
      <c r="IPW46" s="203"/>
      <c r="IPX46" s="203"/>
      <c r="IPY46" s="203"/>
      <c r="IPZ46" s="203"/>
      <c r="IQA46" s="203"/>
      <c r="IQB46" s="203"/>
      <c r="IQC46" s="203"/>
      <c r="IQD46" s="203"/>
      <c r="IQE46" s="203"/>
      <c r="IQF46" s="203"/>
      <c r="IQG46" s="203"/>
      <c r="IQH46" s="203"/>
      <c r="IQI46" s="203"/>
      <c r="IQJ46" s="203"/>
      <c r="IQK46" s="203"/>
      <c r="IQL46" s="203"/>
      <c r="IQM46" s="203"/>
      <c r="IQN46" s="203"/>
      <c r="IQO46" s="203"/>
      <c r="IQP46" s="203"/>
      <c r="IQQ46" s="203"/>
      <c r="IQR46" s="203"/>
      <c r="IQS46" s="203"/>
      <c r="IQT46" s="203"/>
      <c r="IQU46" s="203"/>
      <c r="IQV46" s="203"/>
      <c r="IQW46" s="203"/>
      <c r="IQX46" s="203"/>
      <c r="IQY46" s="203"/>
      <c r="IQZ46" s="203"/>
      <c r="IRA46" s="203"/>
      <c r="IRB46" s="203"/>
      <c r="IRC46" s="203"/>
      <c r="IRD46" s="203"/>
      <c r="IRE46" s="203"/>
      <c r="IRF46" s="203"/>
      <c r="IRG46" s="203"/>
      <c r="IRH46" s="203"/>
      <c r="IRI46" s="203"/>
      <c r="IRJ46" s="203"/>
      <c r="IRK46" s="203"/>
      <c r="IRL46" s="203"/>
      <c r="IRM46" s="203"/>
      <c r="IRN46" s="203"/>
      <c r="IRO46" s="203"/>
      <c r="IRP46" s="203"/>
      <c r="IRQ46" s="203"/>
      <c r="IRR46" s="203"/>
      <c r="IRS46" s="203"/>
      <c r="IRT46" s="203"/>
      <c r="IRU46" s="203"/>
      <c r="IRV46" s="203"/>
      <c r="IRW46" s="203"/>
      <c r="IRX46" s="203"/>
      <c r="IRY46" s="203"/>
      <c r="IRZ46" s="203"/>
      <c r="ISA46" s="203"/>
      <c r="ISB46" s="203"/>
      <c r="ISC46" s="203"/>
      <c r="ISD46" s="203"/>
      <c r="ISE46" s="203"/>
      <c r="ISF46" s="203"/>
      <c r="ISG46" s="203"/>
      <c r="ISH46" s="203"/>
      <c r="ISI46" s="203"/>
      <c r="ISJ46" s="203"/>
      <c r="ISK46" s="203"/>
      <c r="ISL46" s="203"/>
      <c r="ISM46" s="203"/>
      <c r="ISN46" s="203"/>
      <c r="ISO46" s="203"/>
      <c r="ISP46" s="203"/>
      <c r="ISQ46" s="203"/>
      <c r="ISR46" s="203"/>
      <c r="ISS46" s="203"/>
      <c r="IST46" s="203"/>
      <c r="ISU46" s="203"/>
      <c r="ISV46" s="203"/>
      <c r="ISW46" s="203"/>
      <c r="ISX46" s="203"/>
      <c r="ISY46" s="203"/>
      <c r="ISZ46" s="203"/>
      <c r="ITA46" s="203"/>
      <c r="ITB46" s="203"/>
      <c r="ITC46" s="203"/>
      <c r="ITD46" s="203"/>
      <c r="ITE46" s="203"/>
      <c r="ITF46" s="203"/>
      <c r="ITG46" s="203"/>
      <c r="ITH46" s="203"/>
      <c r="ITI46" s="203"/>
      <c r="ITJ46" s="203"/>
      <c r="ITK46" s="203"/>
      <c r="ITL46" s="203"/>
      <c r="ITM46" s="203"/>
      <c r="ITN46" s="203"/>
      <c r="ITO46" s="203"/>
      <c r="ITP46" s="203"/>
      <c r="ITQ46" s="203"/>
      <c r="ITR46" s="203"/>
      <c r="ITS46" s="203"/>
      <c r="ITT46" s="203"/>
      <c r="ITU46" s="203"/>
      <c r="ITV46" s="203"/>
      <c r="ITW46" s="203"/>
      <c r="ITX46" s="203"/>
      <c r="ITY46" s="203"/>
      <c r="ITZ46" s="203"/>
      <c r="IUA46" s="203"/>
      <c r="IUB46" s="203"/>
      <c r="IUC46" s="203"/>
      <c r="IUD46" s="203"/>
      <c r="IUE46" s="203"/>
      <c r="IUF46" s="203"/>
      <c r="IUG46" s="203"/>
      <c r="IUH46" s="203"/>
      <c r="IUI46" s="203"/>
      <c r="IUJ46" s="203"/>
      <c r="IUK46" s="203"/>
      <c r="IUL46" s="203"/>
      <c r="IUM46" s="203"/>
      <c r="IUN46" s="203"/>
      <c r="IUO46" s="203"/>
      <c r="IUP46" s="203"/>
      <c r="IUQ46" s="203"/>
      <c r="IUR46" s="203"/>
      <c r="IUS46" s="203"/>
      <c r="IUT46" s="203"/>
      <c r="IUU46" s="203"/>
      <c r="IUV46" s="203"/>
      <c r="IUW46" s="203"/>
      <c r="IUX46" s="203"/>
      <c r="IUY46" s="203"/>
      <c r="IUZ46" s="203"/>
      <c r="IVA46" s="203"/>
      <c r="IVB46" s="203"/>
      <c r="IVC46" s="203"/>
      <c r="IVD46" s="203"/>
      <c r="IVE46" s="203"/>
      <c r="IVF46" s="203"/>
      <c r="IVG46" s="203"/>
      <c r="IVH46" s="203"/>
      <c r="IVI46" s="203"/>
      <c r="IVJ46" s="203"/>
      <c r="IVK46" s="203"/>
      <c r="IVL46" s="203"/>
      <c r="IVM46" s="203"/>
      <c r="IVN46" s="203"/>
      <c r="IVO46" s="203"/>
      <c r="IVP46" s="203"/>
      <c r="IVQ46" s="203"/>
      <c r="IVR46" s="203"/>
      <c r="IVS46" s="203"/>
      <c r="IVT46" s="203"/>
      <c r="IVU46" s="203"/>
      <c r="IVV46" s="203"/>
      <c r="IVW46" s="203"/>
      <c r="IVX46" s="203"/>
      <c r="IVY46" s="203"/>
      <c r="IVZ46" s="203"/>
      <c r="IWA46" s="203"/>
      <c r="IWB46" s="203"/>
      <c r="IWC46" s="203"/>
      <c r="IWD46" s="203"/>
      <c r="IWE46" s="203"/>
      <c r="IWF46" s="203"/>
      <c r="IWG46" s="203"/>
      <c r="IWH46" s="203"/>
      <c r="IWI46" s="203"/>
      <c r="IWJ46" s="203"/>
      <c r="IWK46" s="203"/>
      <c r="IWL46" s="203"/>
      <c r="IWM46" s="203"/>
      <c r="IWN46" s="203"/>
      <c r="IWO46" s="203"/>
      <c r="IWP46" s="203"/>
      <c r="IWQ46" s="203"/>
      <c r="IWR46" s="203"/>
      <c r="IWS46" s="203"/>
      <c r="IWT46" s="203"/>
      <c r="IWU46" s="203"/>
      <c r="IWV46" s="203"/>
      <c r="IWW46" s="203"/>
      <c r="IWX46" s="203"/>
      <c r="IWY46" s="203"/>
      <c r="IWZ46" s="203"/>
      <c r="IXA46" s="203"/>
      <c r="IXB46" s="203"/>
      <c r="IXC46" s="203"/>
      <c r="IXD46" s="203"/>
      <c r="IXE46" s="203"/>
      <c r="IXF46" s="203"/>
      <c r="IXG46" s="203"/>
      <c r="IXH46" s="203"/>
      <c r="IXI46" s="203"/>
      <c r="IXJ46" s="203"/>
      <c r="IXK46" s="203"/>
      <c r="IXL46" s="203"/>
      <c r="IXM46" s="203"/>
      <c r="IXN46" s="203"/>
      <c r="IXO46" s="203"/>
      <c r="IXP46" s="203"/>
      <c r="IXQ46" s="203"/>
      <c r="IXR46" s="203"/>
      <c r="IXS46" s="203"/>
      <c r="IXT46" s="203"/>
      <c r="IXU46" s="203"/>
      <c r="IXV46" s="203"/>
      <c r="IXW46" s="203"/>
      <c r="IXX46" s="203"/>
      <c r="IXY46" s="203"/>
      <c r="IXZ46" s="203"/>
      <c r="IYA46" s="203"/>
      <c r="IYB46" s="203"/>
      <c r="IYC46" s="203"/>
      <c r="IYD46" s="203"/>
      <c r="IYE46" s="203"/>
      <c r="IYF46" s="203"/>
      <c r="IYG46" s="203"/>
      <c r="IYH46" s="203"/>
      <c r="IYI46" s="203"/>
      <c r="IYJ46" s="203"/>
      <c r="IYK46" s="203"/>
      <c r="IYL46" s="203"/>
      <c r="IYM46" s="203"/>
      <c r="IYN46" s="203"/>
      <c r="IYO46" s="203"/>
      <c r="IYP46" s="203"/>
      <c r="IYQ46" s="203"/>
      <c r="IYR46" s="203"/>
      <c r="IYS46" s="203"/>
      <c r="IYT46" s="203"/>
      <c r="IYU46" s="203"/>
      <c r="IYV46" s="203"/>
      <c r="IYW46" s="203"/>
      <c r="IYX46" s="203"/>
      <c r="IYY46" s="203"/>
      <c r="IYZ46" s="203"/>
      <c r="IZA46" s="203"/>
      <c r="IZB46" s="203"/>
      <c r="IZC46" s="203"/>
      <c r="IZD46" s="203"/>
      <c r="IZE46" s="203"/>
      <c r="IZF46" s="203"/>
      <c r="IZG46" s="203"/>
      <c r="IZH46" s="203"/>
      <c r="IZI46" s="203"/>
      <c r="IZJ46" s="203"/>
      <c r="IZK46" s="203"/>
      <c r="IZL46" s="203"/>
      <c r="IZM46" s="203"/>
      <c r="IZN46" s="203"/>
      <c r="IZO46" s="203"/>
      <c r="IZP46" s="203"/>
      <c r="IZQ46" s="203"/>
      <c r="IZR46" s="203"/>
      <c r="IZS46" s="203"/>
      <c r="IZT46" s="203"/>
      <c r="IZU46" s="203"/>
      <c r="IZV46" s="203"/>
      <c r="IZW46" s="203"/>
      <c r="IZX46" s="203"/>
      <c r="IZY46" s="203"/>
      <c r="IZZ46" s="203"/>
      <c r="JAA46" s="203"/>
      <c r="JAB46" s="203"/>
      <c r="JAC46" s="203"/>
      <c r="JAD46" s="203"/>
      <c r="JAE46" s="203"/>
      <c r="JAF46" s="203"/>
      <c r="JAG46" s="203"/>
      <c r="JAH46" s="203"/>
      <c r="JAI46" s="203"/>
      <c r="JAJ46" s="203"/>
      <c r="JAK46" s="203"/>
      <c r="JAL46" s="203"/>
      <c r="JAM46" s="203"/>
      <c r="JAN46" s="203"/>
      <c r="JAO46" s="203"/>
      <c r="JAP46" s="203"/>
      <c r="JAQ46" s="203"/>
      <c r="JAR46" s="203"/>
      <c r="JAS46" s="203"/>
      <c r="JAT46" s="203"/>
      <c r="JAU46" s="203"/>
      <c r="JAV46" s="203"/>
      <c r="JAW46" s="203"/>
      <c r="JAX46" s="203"/>
      <c r="JAY46" s="203"/>
      <c r="JAZ46" s="203"/>
      <c r="JBA46" s="203"/>
      <c r="JBB46" s="203"/>
      <c r="JBC46" s="203"/>
      <c r="JBD46" s="203"/>
      <c r="JBE46" s="203"/>
      <c r="JBF46" s="203"/>
      <c r="JBG46" s="203"/>
      <c r="JBH46" s="203"/>
      <c r="JBI46" s="203"/>
      <c r="JBJ46" s="203"/>
      <c r="JBK46" s="203"/>
      <c r="JBL46" s="203"/>
      <c r="JBM46" s="203"/>
      <c r="JBN46" s="203"/>
      <c r="JBO46" s="203"/>
      <c r="JBP46" s="203"/>
      <c r="JBQ46" s="203"/>
      <c r="JBR46" s="203"/>
      <c r="JBS46" s="203"/>
      <c r="JBT46" s="203"/>
      <c r="JBU46" s="203"/>
      <c r="JBV46" s="203"/>
      <c r="JBW46" s="203"/>
      <c r="JBX46" s="203"/>
      <c r="JBY46" s="203"/>
      <c r="JBZ46" s="203"/>
      <c r="JCA46" s="203"/>
      <c r="JCB46" s="203"/>
      <c r="JCC46" s="203"/>
      <c r="JCD46" s="203"/>
      <c r="JCE46" s="203"/>
      <c r="JCF46" s="203"/>
      <c r="JCG46" s="203"/>
      <c r="JCH46" s="203"/>
      <c r="JCI46" s="203"/>
      <c r="JCJ46" s="203"/>
      <c r="JCK46" s="203"/>
      <c r="JCL46" s="203"/>
      <c r="JCM46" s="203"/>
      <c r="JCN46" s="203"/>
      <c r="JCO46" s="203"/>
      <c r="JCP46" s="203"/>
      <c r="JCQ46" s="203"/>
      <c r="JCR46" s="203"/>
      <c r="JCS46" s="203"/>
      <c r="JCT46" s="203"/>
      <c r="JCU46" s="203"/>
      <c r="JCV46" s="203"/>
      <c r="JCW46" s="203"/>
      <c r="JCX46" s="203"/>
      <c r="JCY46" s="203"/>
      <c r="JCZ46" s="203"/>
      <c r="JDA46" s="203"/>
      <c r="JDB46" s="203"/>
      <c r="JDC46" s="203"/>
      <c r="JDD46" s="203"/>
      <c r="JDE46" s="203"/>
      <c r="JDF46" s="203"/>
      <c r="JDG46" s="203"/>
      <c r="JDH46" s="203"/>
      <c r="JDI46" s="203"/>
      <c r="JDJ46" s="203"/>
      <c r="JDK46" s="203"/>
      <c r="JDL46" s="203"/>
      <c r="JDM46" s="203"/>
      <c r="JDN46" s="203"/>
      <c r="JDO46" s="203"/>
      <c r="JDP46" s="203"/>
      <c r="JDQ46" s="203"/>
      <c r="JDR46" s="203"/>
      <c r="JDS46" s="203"/>
      <c r="JDT46" s="203"/>
      <c r="JDU46" s="203"/>
      <c r="JDV46" s="203"/>
      <c r="JDW46" s="203"/>
      <c r="JDX46" s="203"/>
      <c r="JDY46" s="203"/>
      <c r="JDZ46" s="203"/>
      <c r="JEA46" s="203"/>
      <c r="JEB46" s="203"/>
      <c r="JEC46" s="203"/>
      <c r="JED46" s="203"/>
      <c r="JEE46" s="203"/>
      <c r="JEF46" s="203"/>
      <c r="JEG46" s="203"/>
      <c r="JEH46" s="203"/>
      <c r="JEI46" s="203"/>
      <c r="JEJ46" s="203"/>
      <c r="JEK46" s="203"/>
      <c r="JEL46" s="203"/>
      <c r="JEM46" s="203"/>
      <c r="JEN46" s="203"/>
      <c r="JEO46" s="203"/>
      <c r="JEP46" s="203"/>
      <c r="JEQ46" s="203"/>
      <c r="JER46" s="203"/>
      <c r="JES46" s="203"/>
      <c r="JET46" s="203"/>
      <c r="JEU46" s="203"/>
      <c r="JEV46" s="203"/>
      <c r="JEW46" s="203"/>
      <c r="JEX46" s="203"/>
      <c r="JEY46" s="203"/>
      <c r="JEZ46" s="203"/>
      <c r="JFA46" s="203"/>
      <c r="JFB46" s="203"/>
      <c r="JFC46" s="203"/>
      <c r="JFD46" s="203"/>
      <c r="JFE46" s="203"/>
      <c r="JFF46" s="203"/>
      <c r="JFG46" s="203"/>
      <c r="JFH46" s="203"/>
      <c r="JFI46" s="203"/>
      <c r="JFJ46" s="203"/>
      <c r="JFK46" s="203"/>
      <c r="JFL46" s="203"/>
      <c r="JFM46" s="203"/>
      <c r="JFN46" s="203"/>
      <c r="JFO46" s="203"/>
      <c r="JFP46" s="203"/>
      <c r="JFQ46" s="203"/>
      <c r="JFR46" s="203"/>
      <c r="JFS46" s="203"/>
      <c r="JFT46" s="203"/>
      <c r="JFU46" s="203"/>
      <c r="JFV46" s="203"/>
      <c r="JFW46" s="203"/>
      <c r="JFX46" s="203"/>
      <c r="JFY46" s="203"/>
      <c r="JFZ46" s="203"/>
      <c r="JGA46" s="203"/>
      <c r="JGB46" s="203"/>
      <c r="JGC46" s="203"/>
      <c r="JGD46" s="203"/>
      <c r="JGE46" s="203"/>
      <c r="JGF46" s="203"/>
      <c r="JGG46" s="203"/>
      <c r="JGH46" s="203"/>
      <c r="JGI46" s="203"/>
      <c r="JGJ46" s="203"/>
      <c r="JGK46" s="203"/>
      <c r="JGL46" s="203"/>
      <c r="JGM46" s="203"/>
      <c r="JGN46" s="203"/>
      <c r="JGO46" s="203"/>
      <c r="JGP46" s="203"/>
      <c r="JGQ46" s="203"/>
      <c r="JGR46" s="203"/>
      <c r="JGS46" s="203"/>
      <c r="JGT46" s="203"/>
      <c r="JGU46" s="203"/>
      <c r="JGV46" s="203"/>
      <c r="JGW46" s="203"/>
      <c r="JGX46" s="203"/>
      <c r="JGY46" s="203"/>
      <c r="JGZ46" s="203"/>
      <c r="JHA46" s="203"/>
      <c r="JHB46" s="203"/>
      <c r="JHC46" s="203"/>
      <c r="JHD46" s="203"/>
      <c r="JHE46" s="203"/>
      <c r="JHF46" s="203"/>
      <c r="JHG46" s="203"/>
      <c r="JHH46" s="203"/>
      <c r="JHI46" s="203"/>
      <c r="JHJ46" s="203"/>
      <c r="JHK46" s="203"/>
      <c r="JHL46" s="203"/>
      <c r="JHM46" s="203"/>
      <c r="JHN46" s="203"/>
      <c r="JHO46" s="203"/>
      <c r="JHP46" s="203"/>
      <c r="JHQ46" s="203"/>
      <c r="JHR46" s="203"/>
      <c r="JHS46" s="203"/>
      <c r="JHT46" s="203"/>
      <c r="JHU46" s="203"/>
      <c r="JHV46" s="203"/>
      <c r="JHW46" s="203"/>
      <c r="JHX46" s="203"/>
      <c r="JHY46" s="203"/>
      <c r="JHZ46" s="203"/>
      <c r="JIA46" s="203"/>
      <c r="JIB46" s="203"/>
      <c r="JIC46" s="203"/>
      <c r="JID46" s="203"/>
      <c r="JIE46" s="203"/>
      <c r="JIF46" s="203"/>
      <c r="JIG46" s="203"/>
      <c r="JIH46" s="203"/>
      <c r="JII46" s="203"/>
      <c r="JIJ46" s="203"/>
      <c r="JIK46" s="203"/>
      <c r="JIL46" s="203"/>
      <c r="JIM46" s="203"/>
      <c r="JIN46" s="203"/>
      <c r="JIO46" s="203"/>
      <c r="JIP46" s="203"/>
      <c r="JIQ46" s="203"/>
      <c r="JIR46" s="203"/>
      <c r="JIS46" s="203"/>
      <c r="JIT46" s="203"/>
      <c r="JIU46" s="203"/>
      <c r="JIV46" s="203"/>
      <c r="JIW46" s="203"/>
      <c r="JIX46" s="203"/>
      <c r="JIY46" s="203"/>
      <c r="JIZ46" s="203"/>
      <c r="JJA46" s="203"/>
      <c r="JJB46" s="203"/>
      <c r="JJC46" s="203"/>
      <c r="JJD46" s="203"/>
      <c r="JJE46" s="203"/>
      <c r="JJF46" s="203"/>
      <c r="JJG46" s="203"/>
      <c r="JJH46" s="203"/>
      <c r="JJI46" s="203"/>
      <c r="JJJ46" s="203"/>
      <c r="JJK46" s="203"/>
      <c r="JJL46" s="203"/>
      <c r="JJM46" s="203"/>
      <c r="JJN46" s="203"/>
      <c r="JJO46" s="203"/>
      <c r="JJP46" s="203"/>
      <c r="JJQ46" s="203"/>
      <c r="JJR46" s="203"/>
      <c r="JJS46" s="203"/>
      <c r="JJT46" s="203"/>
      <c r="JJU46" s="203"/>
      <c r="JJV46" s="203"/>
      <c r="JJW46" s="203"/>
      <c r="JJX46" s="203"/>
      <c r="JJY46" s="203"/>
      <c r="JJZ46" s="203"/>
      <c r="JKA46" s="203"/>
      <c r="JKB46" s="203"/>
      <c r="JKC46" s="203"/>
      <c r="JKD46" s="203"/>
      <c r="JKE46" s="203"/>
      <c r="JKF46" s="203"/>
      <c r="JKG46" s="203"/>
      <c r="JKH46" s="203"/>
      <c r="JKI46" s="203"/>
      <c r="JKJ46" s="203"/>
      <c r="JKK46" s="203"/>
      <c r="JKL46" s="203"/>
      <c r="JKM46" s="203"/>
      <c r="JKN46" s="203"/>
      <c r="JKO46" s="203"/>
      <c r="JKP46" s="203"/>
      <c r="JKQ46" s="203"/>
      <c r="JKR46" s="203"/>
      <c r="JKS46" s="203"/>
      <c r="JKT46" s="203"/>
      <c r="JKU46" s="203"/>
      <c r="JKV46" s="203"/>
      <c r="JKW46" s="203"/>
      <c r="JKX46" s="203"/>
      <c r="JKY46" s="203"/>
      <c r="JKZ46" s="203"/>
      <c r="JLA46" s="203"/>
      <c r="JLB46" s="203"/>
      <c r="JLC46" s="203"/>
      <c r="JLD46" s="203"/>
      <c r="JLE46" s="203"/>
      <c r="JLF46" s="203"/>
      <c r="JLG46" s="203"/>
      <c r="JLH46" s="203"/>
      <c r="JLI46" s="203"/>
      <c r="JLJ46" s="203"/>
      <c r="JLK46" s="203"/>
      <c r="JLL46" s="203"/>
      <c r="JLM46" s="203"/>
      <c r="JLN46" s="203"/>
      <c r="JLO46" s="203"/>
      <c r="JLP46" s="203"/>
      <c r="JLQ46" s="203"/>
      <c r="JLR46" s="203"/>
      <c r="JLS46" s="203"/>
      <c r="JLT46" s="203"/>
      <c r="JLU46" s="203"/>
      <c r="JLV46" s="203"/>
      <c r="JLW46" s="203"/>
      <c r="JLX46" s="203"/>
      <c r="JLY46" s="203"/>
      <c r="JLZ46" s="203"/>
      <c r="JMA46" s="203"/>
      <c r="JMB46" s="203"/>
      <c r="JMC46" s="203"/>
      <c r="JMD46" s="203"/>
      <c r="JME46" s="203"/>
      <c r="JMF46" s="203"/>
      <c r="JMG46" s="203"/>
      <c r="JMH46" s="203"/>
      <c r="JMI46" s="203"/>
      <c r="JMJ46" s="203"/>
      <c r="JMK46" s="203"/>
      <c r="JML46" s="203"/>
      <c r="JMM46" s="203"/>
      <c r="JMN46" s="203"/>
      <c r="JMO46" s="203"/>
      <c r="JMP46" s="203"/>
      <c r="JMQ46" s="203"/>
      <c r="JMR46" s="203"/>
      <c r="JMS46" s="203"/>
      <c r="JMT46" s="203"/>
      <c r="JMU46" s="203"/>
      <c r="JMV46" s="203"/>
      <c r="JMW46" s="203"/>
      <c r="JMX46" s="203"/>
      <c r="JMY46" s="203"/>
      <c r="JMZ46" s="203"/>
      <c r="JNA46" s="203"/>
      <c r="JNB46" s="203"/>
      <c r="JNC46" s="203"/>
      <c r="JND46" s="203"/>
      <c r="JNE46" s="203"/>
      <c r="JNF46" s="203"/>
      <c r="JNG46" s="203"/>
      <c r="JNH46" s="203"/>
      <c r="JNI46" s="203"/>
      <c r="JNJ46" s="203"/>
      <c r="JNK46" s="203"/>
      <c r="JNL46" s="203"/>
      <c r="JNM46" s="203"/>
      <c r="JNN46" s="203"/>
      <c r="JNO46" s="203"/>
      <c r="JNP46" s="203"/>
      <c r="JNQ46" s="203"/>
      <c r="JNR46" s="203"/>
      <c r="JNS46" s="203"/>
      <c r="JNT46" s="203"/>
      <c r="JNU46" s="203"/>
      <c r="JNV46" s="203"/>
      <c r="JNW46" s="203"/>
      <c r="JNX46" s="203"/>
      <c r="JNY46" s="203"/>
      <c r="JNZ46" s="203"/>
      <c r="JOA46" s="203"/>
      <c r="JOB46" s="203"/>
      <c r="JOC46" s="203"/>
      <c r="JOD46" s="203"/>
      <c r="JOE46" s="203"/>
      <c r="JOF46" s="203"/>
      <c r="JOG46" s="203"/>
      <c r="JOH46" s="203"/>
      <c r="JOI46" s="203"/>
      <c r="JOJ46" s="203"/>
      <c r="JOK46" s="203"/>
      <c r="JOL46" s="203"/>
      <c r="JOM46" s="203"/>
      <c r="JON46" s="203"/>
      <c r="JOO46" s="203"/>
      <c r="JOP46" s="203"/>
      <c r="JOQ46" s="203"/>
      <c r="JOR46" s="203"/>
      <c r="JOS46" s="203"/>
      <c r="JOT46" s="203"/>
      <c r="JOU46" s="203"/>
      <c r="JOV46" s="203"/>
      <c r="JOW46" s="203"/>
      <c r="JOX46" s="203"/>
      <c r="JOY46" s="203"/>
      <c r="JOZ46" s="203"/>
      <c r="JPA46" s="203"/>
      <c r="JPB46" s="203"/>
      <c r="JPC46" s="203"/>
      <c r="JPD46" s="203"/>
      <c r="JPE46" s="203"/>
      <c r="JPF46" s="203"/>
      <c r="JPG46" s="203"/>
      <c r="JPH46" s="203"/>
      <c r="JPI46" s="203"/>
      <c r="JPJ46" s="203"/>
      <c r="JPK46" s="203"/>
      <c r="JPL46" s="203"/>
      <c r="JPM46" s="203"/>
      <c r="JPN46" s="203"/>
      <c r="JPO46" s="203"/>
      <c r="JPP46" s="203"/>
      <c r="JPQ46" s="203"/>
      <c r="JPR46" s="203"/>
      <c r="JPS46" s="203"/>
      <c r="JPT46" s="203"/>
      <c r="JPU46" s="203"/>
      <c r="JPV46" s="203"/>
      <c r="JPW46" s="203"/>
      <c r="JPX46" s="203"/>
      <c r="JPY46" s="203"/>
      <c r="JPZ46" s="203"/>
      <c r="JQA46" s="203"/>
      <c r="JQB46" s="203"/>
      <c r="JQC46" s="203"/>
      <c r="JQD46" s="203"/>
      <c r="JQE46" s="203"/>
      <c r="JQF46" s="203"/>
      <c r="JQG46" s="203"/>
      <c r="JQH46" s="203"/>
      <c r="JQI46" s="203"/>
      <c r="JQJ46" s="203"/>
      <c r="JQK46" s="203"/>
      <c r="JQL46" s="203"/>
      <c r="JQM46" s="203"/>
      <c r="JQN46" s="203"/>
      <c r="JQO46" s="203"/>
      <c r="JQP46" s="203"/>
      <c r="JQQ46" s="203"/>
      <c r="JQR46" s="203"/>
      <c r="JQS46" s="203"/>
      <c r="JQT46" s="203"/>
      <c r="JQU46" s="203"/>
      <c r="JQV46" s="203"/>
      <c r="JQW46" s="203"/>
      <c r="JQX46" s="203"/>
      <c r="JQY46" s="203"/>
      <c r="JQZ46" s="203"/>
      <c r="JRA46" s="203"/>
      <c r="JRB46" s="203"/>
      <c r="JRC46" s="203"/>
      <c r="JRD46" s="203"/>
      <c r="JRE46" s="203"/>
      <c r="JRF46" s="203"/>
      <c r="JRG46" s="203"/>
      <c r="JRH46" s="203"/>
      <c r="JRI46" s="203"/>
      <c r="JRJ46" s="203"/>
      <c r="JRK46" s="203"/>
      <c r="JRL46" s="203"/>
      <c r="JRM46" s="203"/>
      <c r="JRN46" s="203"/>
      <c r="JRO46" s="203"/>
      <c r="JRP46" s="203"/>
      <c r="JRQ46" s="203"/>
      <c r="JRR46" s="203"/>
      <c r="JRS46" s="203"/>
      <c r="JRT46" s="203"/>
      <c r="JRU46" s="203"/>
      <c r="JRV46" s="203"/>
      <c r="JRW46" s="203"/>
      <c r="JRX46" s="203"/>
      <c r="JRY46" s="203"/>
      <c r="JRZ46" s="203"/>
      <c r="JSA46" s="203"/>
      <c r="JSB46" s="203"/>
      <c r="JSC46" s="203"/>
      <c r="JSD46" s="203"/>
      <c r="JSE46" s="203"/>
      <c r="JSF46" s="203"/>
      <c r="JSG46" s="203"/>
      <c r="JSH46" s="203"/>
      <c r="JSI46" s="203"/>
      <c r="JSJ46" s="203"/>
      <c r="JSK46" s="203"/>
      <c r="JSL46" s="203"/>
      <c r="JSM46" s="203"/>
      <c r="JSN46" s="203"/>
      <c r="JSO46" s="203"/>
      <c r="JSP46" s="203"/>
      <c r="JSQ46" s="203"/>
      <c r="JSR46" s="203"/>
      <c r="JSS46" s="203"/>
      <c r="JST46" s="203"/>
      <c r="JSU46" s="203"/>
      <c r="JSV46" s="203"/>
      <c r="JSW46" s="203"/>
      <c r="JSX46" s="203"/>
      <c r="JSY46" s="203"/>
      <c r="JSZ46" s="203"/>
      <c r="JTA46" s="203"/>
      <c r="JTB46" s="203"/>
      <c r="JTC46" s="203"/>
      <c r="JTD46" s="203"/>
      <c r="JTE46" s="203"/>
      <c r="JTF46" s="203"/>
      <c r="JTG46" s="203"/>
      <c r="JTH46" s="203"/>
      <c r="JTI46" s="203"/>
      <c r="JTJ46" s="203"/>
      <c r="JTK46" s="203"/>
      <c r="JTL46" s="203"/>
      <c r="JTM46" s="203"/>
      <c r="JTN46" s="203"/>
      <c r="JTO46" s="203"/>
      <c r="JTP46" s="203"/>
      <c r="JTQ46" s="203"/>
      <c r="JTR46" s="203"/>
      <c r="JTS46" s="203"/>
      <c r="JTT46" s="203"/>
      <c r="JTU46" s="203"/>
      <c r="JTV46" s="203"/>
      <c r="JTW46" s="203"/>
      <c r="JTX46" s="203"/>
      <c r="JTY46" s="203"/>
      <c r="JTZ46" s="203"/>
      <c r="JUA46" s="203"/>
      <c r="JUB46" s="203"/>
      <c r="JUC46" s="203"/>
      <c r="JUD46" s="203"/>
      <c r="JUE46" s="203"/>
      <c r="JUF46" s="203"/>
      <c r="JUG46" s="203"/>
      <c r="JUH46" s="203"/>
      <c r="JUI46" s="203"/>
      <c r="JUJ46" s="203"/>
      <c r="JUK46" s="203"/>
      <c r="JUL46" s="203"/>
      <c r="JUM46" s="203"/>
      <c r="JUN46" s="203"/>
      <c r="JUO46" s="203"/>
      <c r="JUP46" s="203"/>
      <c r="JUQ46" s="203"/>
      <c r="JUR46" s="203"/>
      <c r="JUS46" s="203"/>
      <c r="JUT46" s="203"/>
      <c r="JUU46" s="203"/>
      <c r="JUV46" s="203"/>
      <c r="JUW46" s="203"/>
      <c r="JUX46" s="203"/>
      <c r="JUY46" s="203"/>
      <c r="JUZ46" s="203"/>
      <c r="JVA46" s="203"/>
      <c r="JVB46" s="203"/>
      <c r="JVC46" s="203"/>
      <c r="JVD46" s="203"/>
      <c r="JVE46" s="203"/>
      <c r="JVF46" s="203"/>
      <c r="JVG46" s="203"/>
      <c r="JVH46" s="203"/>
      <c r="JVI46" s="203"/>
      <c r="JVJ46" s="203"/>
      <c r="JVK46" s="203"/>
      <c r="JVL46" s="203"/>
      <c r="JVM46" s="203"/>
      <c r="JVN46" s="203"/>
      <c r="JVO46" s="203"/>
      <c r="JVP46" s="203"/>
      <c r="JVQ46" s="203"/>
      <c r="JVR46" s="203"/>
      <c r="JVS46" s="203"/>
      <c r="JVT46" s="203"/>
      <c r="JVU46" s="203"/>
      <c r="JVV46" s="203"/>
      <c r="JVW46" s="203"/>
      <c r="JVX46" s="203"/>
      <c r="JVY46" s="203"/>
      <c r="JVZ46" s="203"/>
      <c r="JWA46" s="203"/>
      <c r="JWB46" s="203"/>
      <c r="JWC46" s="203"/>
      <c r="JWD46" s="203"/>
      <c r="JWE46" s="203"/>
      <c r="JWF46" s="203"/>
      <c r="JWG46" s="203"/>
      <c r="JWH46" s="203"/>
      <c r="JWI46" s="203"/>
      <c r="JWJ46" s="203"/>
      <c r="JWK46" s="203"/>
      <c r="JWL46" s="203"/>
      <c r="JWM46" s="203"/>
      <c r="JWN46" s="203"/>
      <c r="JWO46" s="203"/>
      <c r="JWP46" s="203"/>
      <c r="JWQ46" s="203"/>
      <c r="JWR46" s="203"/>
      <c r="JWS46" s="203"/>
      <c r="JWT46" s="203"/>
      <c r="JWU46" s="203"/>
      <c r="JWV46" s="203"/>
      <c r="JWW46" s="203"/>
      <c r="JWX46" s="203"/>
      <c r="JWY46" s="203"/>
      <c r="JWZ46" s="203"/>
      <c r="JXA46" s="203"/>
      <c r="JXB46" s="203"/>
      <c r="JXC46" s="203"/>
      <c r="JXD46" s="203"/>
      <c r="JXE46" s="203"/>
      <c r="JXF46" s="203"/>
      <c r="JXG46" s="203"/>
      <c r="JXH46" s="203"/>
      <c r="JXI46" s="203"/>
      <c r="JXJ46" s="203"/>
      <c r="JXK46" s="203"/>
      <c r="JXL46" s="203"/>
      <c r="JXM46" s="203"/>
      <c r="JXN46" s="203"/>
      <c r="JXO46" s="203"/>
      <c r="JXP46" s="203"/>
      <c r="JXQ46" s="203"/>
      <c r="JXR46" s="203"/>
      <c r="JXS46" s="203"/>
      <c r="JXT46" s="203"/>
      <c r="JXU46" s="203"/>
      <c r="JXV46" s="203"/>
      <c r="JXW46" s="203"/>
      <c r="JXX46" s="203"/>
      <c r="JXY46" s="203"/>
      <c r="JXZ46" s="203"/>
      <c r="JYA46" s="203"/>
      <c r="JYB46" s="203"/>
      <c r="JYC46" s="203"/>
      <c r="JYD46" s="203"/>
      <c r="JYE46" s="203"/>
      <c r="JYF46" s="203"/>
      <c r="JYG46" s="203"/>
      <c r="JYH46" s="203"/>
      <c r="JYI46" s="203"/>
      <c r="JYJ46" s="203"/>
      <c r="JYK46" s="203"/>
      <c r="JYL46" s="203"/>
      <c r="JYM46" s="203"/>
      <c r="JYN46" s="203"/>
      <c r="JYO46" s="203"/>
      <c r="JYP46" s="203"/>
      <c r="JYQ46" s="203"/>
      <c r="JYR46" s="203"/>
      <c r="JYS46" s="203"/>
      <c r="JYT46" s="203"/>
      <c r="JYU46" s="203"/>
      <c r="JYV46" s="203"/>
      <c r="JYW46" s="203"/>
      <c r="JYX46" s="203"/>
      <c r="JYY46" s="203"/>
      <c r="JYZ46" s="203"/>
      <c r="JZA46" s="203"/>
      <c r="JZB46" s="203"/>
      <c r="JZC46" s="203"/>
      <c r="JZD46" s="203"/>
      <c r="JZE46" s="203"/>
      <c r="JZF46" s="203"/>
      <c r="JZG46" s="203"/>
      <c r="JZH46" s="203"/>
      <c r="JZI46" s="203"/>
      <c r="JZJ46" s="203"/>
      <c r="JZK46" s="203"/>
      <c r="JZL46" s="203"/>
      <c r="JZM46" s="203"/>
      <c r="JZN46" s="203"/>
      <c r="JZO46" s="203"/>
      <c r="JZP46" s="203"/>
      <c r="JZQ46" s="203"/>
      <c r="JZR46" s="203"/>
      <c r="JZS46" s="203"/>
      <c r="JZT46" s="203"/>
      <c r="JZU46" s="203"/>
      <c r="JZV46" s="203"/>
      <c r="JZW46" s="203"/>
      <c r="JZX46" s="203"/>
      <c r="JZY46" s="203"/>
      <c r="JZZ46" s="203"/>
      <c r="KAA46" s="203"/>
      <c r="KAB46" s="203"/>
      <c r="KAC46" s="203"/>
      <c r="KAD46" s="203"/>
      <c r="KAE46" s="203"/>
      <c r="KAF46" s="203"/>
      <c r="KAG46" s="203"/>
      <c r="KAH46" s="203"/>
      <c r="KAI46" s="203"/>
      <c r="KAJ46" s="203"/>
      <c r="KAK46" s="203"/>
      <c r="KAL46" s="203"/>
      <c r="KAM46" s="203"/>
      <c r="KAN46" s="203"/>
      <c r="KAO46" s="203"/>
      <c r="KAP46" s="203"/>
      <c r="KAQ46" s="203"/>
      <c r="KAR46" s="203"/>
      <c r="KAS46" s="203"/>
      <c r="KAT46" s="203"/>
      <c r="KAU46" s="203"/>
      <c r="KAV46" s="203"/>
      <c r="KAW46" s="203"/>
      <c r="KAX46" s="203"/>
      <c r="KAY46" s="203"/>
      <c r="KAZ46" s="203"/>
      <c r="KBA46" s="203"/>
      <c r="KBB46" s="203"/>
      <c r="KBC46" s="203"/>
      <c r="KBD46" s="203"/>
      <c r="KBE46" s="203"/>
      <c r="KBF46" s="203"/>
      <c r="KBG46" s="203"/>
      <c r="KBH46" s="203"/>
      <c r="KBI46" s="203"/>
      <c r="KBJ46" s="203"/>
      <c r="KBK46" s="203"/>
      <c r="KBL46" s="203"/>
      <c r="KBM46" s="203"/>
      <c r="KBN46" s="203"/>
      <c r="KBO46" s="203"/>
      <c r="KBP46" s="203"/>
      <c r="KBQ46" s="203"/>
      <c r="KBR46" s="203"/>
      <c r="KBS46" s="203"/>
      <c r="KBT46" s="203"/>
      <c r="KBU46" s="203"/>
      <c r="KBV46" s="203"/>
      <c r="KBW46" s="203"/>
      <c r="KBX46" s="203"/>
      <c r="KBY46" s="203"/>
      <c r="KBZ46" s="203"/>
      <c r="KCA46" s="203"/>
      <c r="KCB46" s="203"/>
      <c r="KCC46" s="203"/>
      <c r="KCD46" s="203"/>
      <c r="KCE46" s="203"/>
      <c r="KCF46" s="203"/>
      <c r="KCG46" s="203"/>
      <c r="KCH46" s="203"/>
      <c r="KCI46" s="203"/>
      <c r="KCJ46" s="203"/>
      <c r="KCK46" s="203"/>
      <c r="KCL46" s="203"/>
      <c r="KCM46" s="203"/>
      <c r="KCN46" s="203"/>
      <c r="KCO46" s="203"/>
      <c r="KCP46" s="203"/>
      <c r="KCQ46" s="203"/>
      <c r="KCR46" s="203"/>
      <c r="KCS46" s="203"/>
      <c r="KCT46" s="203"/>
      <c r="KCU46" s="203"/>
      <c r="KCV46" s="203"/>
      <c r="KCW46" s="203"/>
      <c r="KCX46" s="203"/>
      <c r="KCY46" s="203"/>
      <c r="KCZ46" s="203"/>
      <c r="KDA46" s="203"/>
      <c r="KDB46" s="203"/>
      <c r="KDC46" s="203"/>
      <c r="KDD46" s="203"/>
      <c r="KDE46" s="203"/>
      <c r="KDF46" s="203"/>
      <c r="KDG46" s="203"/>
      <c r="KDH46" s="203"/>
      <c r="KDI46" s="203"/>
      <c r="KDJ46" s="203"/>
      <c r="KDK46" s="203"/>
      <c r="KDL46" s="203"/>
      <c r="KDM46" s="203"/>
      <c r="KDN46" s="203"/>
      <c r="KDO46" s="203"/>
      <c r="KDP46" s="203"/>
      <c r="KDQ46" s="203"/>
      <c r="KDR46" s="203"/>
      <c r="KDS46" s="203"/>
      <c r="KDT46" s="203"/>
      <c r="KDU46" s="203"/>
      <c r="KDV46" s="203"/>
      <c r="KDW46" s="203"/>
      <c r="KDX46" s="203"/>
      <c r="KDY46" s="203"/>
      <c r="KDZ46" s="203"/>
      <c r="KEA46" s="203"/>
      <c r="KEB46" s="203"/>
      <c r="KEC46" s="203"/>
      <c r="KED46" s="203"/>
      <c r="KEE46" s="203"/>
      <c r="KEF46" s="203"/>
      <c r="KEG46" s="203"/>
      <c r="KEH46" s="203"/>
      <c r="KEI46" s="203"/>
      <c r="KEJ46" s="203"/>
      <c r="KEK46" s="203"/>
      <c r="KEL46" s="203"/>
      <c r="KEM46" s="203"/>
      <c r="KEN46" s="203"/>
      <c r="KEO46" s="203"/>
      <c r="KEP46" s="203"/>
      <c r="KEQ46" s="203"/>
      <c r="KER46" s="203"/>
      <c r="KES46" s="203"/>
      <c r="KET46" s="203"/>
      <c r="KEU46" s="203"/>
      <c r="KEV46" s="203"/>
      <c r="KEW46" s="203"/>
      <c r="KEX46" s="203"/>
      <c r="KEY46" s="203"/>
      <c r="KEZ46" s="203"/>
      <c r="KFA46" s="203"/>
      <c r="KFB46" s="203"/>
      <c r="KFC46" s="203"/>
      <c r="KFD46" s="203"/>
      <c r="KFE46" s="203"/>
      <c r="KFF46" s="203"/>
      <c r="KFG46" s="203"/>
      <c r="KFH46" s="203"/>
      <c r="KFI46" s="203"/>
      <c r="KFJ46" s="203"/>
      <c r="KFK46" s="203"/>
      <c r="KFL46" s="203"/>
      <c r="KFM46" s="203"/>
      <c r="KFN46" s="203"/>
      <c r="KFO46" s="203"/>
      <c r="KFP46" s="203"/>
      <c r="KFQ46" s="203"/>
      <c r="KFR46" s="203"/>
      <c r="KFS46" s="203"/>
      <c r="KFT46" s="203"/>
      <c r="KFU46" s="203"/>
      <c r="KFV46" s="203"/>
      <c r="KFW46" s="203"/>
      <c r="KFX46" s="203"/>
      <c r="KFY46" s="203"/>
      <c r="KFZ46" s="203"/>
      <c r="KGA46" s="203"/>
      <c r="KGB46" s="203"/>
      <c r="KGC46" s="203"/>
      <c r="KGD46" s="203"/>
      <c r="KGE46" s="203"/>
      <c r="KGF46" s="203"/>
      <c r="KGG46" s="203"/>
      <c r="KGH46" s="203"/>
      <c r="KGI46" s="203"/>
      <c r="KGJ46" s="203"/>
      <c r="KGK46" s="203"/>
      <c r="KGL46" s="203"/>
      <c r="KGM46" s="203"/>
      <c r="KGN46" s="203"/>
      <c r="KGO46" s="203"/>
      <c r="KGP46" s="203"/>
      <c r="KGQ46" s="203"/>
      <c r="KGR46" s="203"/>
      <c r="KGS46" s="203"/>
      <c r="KGT46" s="203"/>
      <c r="KGU46" s="203"/>
      <c r="KGV46" s="203"/>
      <c r="KGW46" s="203"/>
      <c r="KGX46" s="203"/>
      <c r="KGY46" s="203"/>
      <c r="KGZ46" s="203"/>
      <c r="KHA46" s="203"/>
      <c r="KHB46" s="203"/>
      <c r="KHC46" s="203"/>
      <c r="KHD46" s="203"/>
      <c r="KHE46" s="203"/>
      <c r="KHF46" s="203"/>
      <c r="KHG46" s="203"/>
      <c r="KHH46" s="203"/>
      <c r="KHI46" s="203"/>
      <c r="KHJ46" s="203"/>
      <c r="KHK46" s="203"/>
      <c r="KHL46" s="203"/>
      <c r="KHM46" s="203"/>
      <c r="KHN46" s="203"/>
      <c r="KHO46" s="203"/>
      <c r="KHP46" s="203"/>
      <c r="KHQ46" s="203"/>
      <c r="KHR46" s="203"/>
      <c r="KHS46" s="203"/>
      <c r="KHT46" s="203"/>
      <c r="KHU46" s="203"/>
      <c r="KHV46" s="203"/>
      <c r="KHW46" s="203"/>
      <c r="KHX46" s="203"/>
      <c r="KHY46" s="203"/>
      <c r="KHZ46" s="203"/>
      <c r="KIA46" s="203"/>
      <c r="KIB46" s="203"/>
      <c r="KIC46" s="203"/>
      <c r="KID46" s="203"/>
      <c r="KIE46" s="203"/>
      <c r="KIF46" s="203"/>
      <c r="KIG46" s="203"/>
      <c r="KIH46" s="203"/>
      <c r="KII46" s="203"/>
      <c r="KIJ46" s="203"/>
      <c r="KIK46" s="203"/>
      <c r="KIL46" s="203"/>
      <c r="KIM46" s="203"/>
      <c r="KIN46" s="203"/>
      <c r="KIO46" s="203"/>
      <c r="KIP46" s="203"/>
      <c r="KIQ46" s="203"/>
      <c r="KIR46" s="203"/>
      <c r="KIS46" s="203"/>
      <c r="KIT46" s="203"/>
      <c r="KIU46" s="203"/>
      <c r="KIV46" s="203"/>
      <c r="KIW46" s="203"/>
      <c r="KIX46" s="203"/>
      <c r="KIY46" s="203"/>
      <c r="KIZ46" s="203"/>
      <c r="KJA46" s="203"/>
      <c r="KJB46" s="203"/>
      <c r="KJC46" s="203"/>
      <c r="KJD46" s="203"/>
      <c r="KJE46" s="203"/>
      <c r="KJF46" s="203"/>
      <c r="KJG46" s="203"/>
      <c r="KJH46" s="203"/>
      <c r="KJI46" s="203"/>
      <c r="KJJ46" s="203"/>
      <c r="KJK46" s="203"/>
      <c r="KJL46" s="203"/>
      <c r="KJM46" s="203"/>
      <c r="KJN46" s="203"/>
      <c r="KJO46" s="203"/>
      <c r="KJP46" s="203"/>
      <c r="KJQ46" s="203"/>
      <c r="KJR46" s="203"/>
      <c r="KJS46" s="203"/>
      <c r="KJT46" s="203"/>
      <c r="KJU46" s="203"/>
      <c r="KJV46" s="203"/>
      <c r="KJW46" s="203"/>
      <c r="KJX46" s="203"/>
      <c r="KJY46" s="203"/>
      <c r="KJZ46" s="203"/>
      <c r="KKA46" s="203"/>
      <c r="KKB46" s="203"/>
      <c r="KKC46" s="203"/>
      <c r="KKD46" s="203"/>
      <c r="KKE46" s="203"/>
      <c r="KKF46" s="203"/>
      <c r="KKG46" s="203"/>
      <c r="KKH46" s="203"/>
      <c r="KKI46" s="203"/>
      <c r="KKJ46" s="203"/>
      <c r="KKK46" s="203"/>
      <c r="KKL46" s="203"/>
      <c r="KKM46" s="203"/>
      <c r="KKN46" s="203"/>
      <c r="KKO46" s="203"/>
      <c r="KKP46" s="203"/>
      <c r="KKQ46" s="203"/>
      <c r="KKR46" s="203"/>
      <c r="KKS46" s="203"/>
      <c r="KKT46" s="203"/>
      <c r="KKU46" s="203"/>
      <c r="KKV46" s="203"/>
      <c r="KKW46" s="203"/>
      <c r="KKX46" s="203"/>
      <c r="KKY46" s="203"/>
      <c r="KKZ46" s="203"/>
      <c r="KLA46" s="203"/>
      <c r="KLB46" s="203"/>
      <c r="KLC46" s="203"/>
      <c r="KLD46" s="203"/>
      <c r="KLE46" s="203"/>
      <c r="KLF46" s="203"/>
      <c r="KLG46" s="203"/>
      <c r="KLH46" s="203"/>
      <c r="KLI46" s="203"/>
      <c r="KLJ46" s="203"/>
      <c r="KLK46" s="203"/>
      <c r="KLL46" s="203"/>
      <c r="KLM46" s="203"/>
      <c r="KLN46" s="203"/>
      <c r="KLO46" s="203"/>
      <c r="KLP46" s="203"/>
      <c r="KLQ46" s="203"/>
      <c r="KLR46" s="203"/>
      <c r="KLS46" s="203"/>
      <c r="KLT46" s="203"/>
      <c r="KLU46" s="203"/>
      <c r="KLV46" s="203"/>
      <c r="KLW46" s="203"/>
      <c r="KLX46" s="203"/>
      <c r="KLY46" s="203"/>
      <c r="KLZ46" s="203"/>
      <c r="KMA46" s="203"/>
      <c r="KMB46" s="203"/>
      <c r="KMC46" s="203"/>
      <c r="KMD46" s="203"/>
      <c r="KME46" s="203"/>
      <c r="KMF46" s="203"/>
      <c r="KMG46" s="203"/>
      <c r="KMH46" s="203"/>
      <c r="KMI46" s="203"/>
      <c r="KMJ46" s="203"/>
      <c r="KMK46" s="203"/>
      <c r="KML46" s="203"/>
      <c r="KMM46" s="203"/>
      <c r="KMN46" s="203"/>
      <c r="KMO46" s="203"/>
      <c r="KMP46" s="203"/>
      <c r="KMQ46" s="203"/>
      <c r="KMR46" s="203"/>
      <c r="KMS46" s="203"/>
      <c r="KMT46" s="203"/>
      <c r="KMU46" s="203"/>
      <c r="KMV46" s="203"/>
      <c r="KMW46" s="203"/>
      <c r="KMX46" s="203"/>
      <c r="KMY46" s="203"/>
      <c r="KMZ46" s="203"/>
      <c r="KNA46" s="203"/>
      <c r="KNB46" s="203"/>
      <c r="KNC46" s="203"/>
      <c r="KND46" s="203"/>
      <c r="KNE46" s="203"/>
      <c r="KNF46" s="203"/>
      <c r="KNG46" s="203"/>
      <c r="KNH46" s="203"/>
      <c r="KNI46" s="203"/>
      <c r="KNJ46" s="203"/>
      <c r="KNK46" s="203"/>
      <c r="KNL46" s="203"/>
      <c r="KNM46" s="203"/>
      <c r="KNN46" s="203"/>
      <c r="KNO46" s="203"/>
      <c r="KNP46" s="203"/>
      <c r="KNQ46" s="203"/>
      <c r="KNR46" s="203"/>
      <c r="KNS46" s="203"/>
      <c r="KNT46" s="203"/>
      <c r="KNU46" s="203"/>
      <c r="KNV46" s="203"/>
      <c r="KNW46" s="203"/>
      <c r="KNX46" s="203"/>
      <c r="KNY46" s="203"/>
      <c r="KNZ46" s="203"/>
      <c r="KOA46" s="203"/>
      <c r="KOB46" s="203"/>
      <c r="KOC46" s="203"/>
      <c r="KOD46" s="203"/>
      <c r="KOE46" s="203"/>
      <c r="KOF46" s="203"/>
      <c r="KOG46" s="203"/>
      <c r="KOH46" s="203"/>
      <c r="KOI46" s="203"/>
      <c r="KOJ46" s="203"/>
      <c r="KOK46" s="203"/>
      <c r="KOL46" s="203"/>
      <c r="KOM46" s="203"/>
      <c r="KON46" s="203"/>
      <c r="KOO46" s="203"/>
      <c r="KOP46" s="203"/>
      <c r="KOQ46" s="203"/>
      <c r="KOR46" s="203"/>
      <c r="KOS46" s="203"/>
      <c r="KOT46" s="203"/>
      <c r="KOU46" s="203"/>
      <c r="KOV46" s="203"/>
      <c r="KOW46" s="203"/>
      <c r="KOX46" s="203"/>
      <c r="KOY46" s="203"/>
      <c r="KOZ46" s="203"/>
      <c r="KPA46" s="203"/>
      <c r="KPB46" s="203"/>
      <c r="KPC46" s="203"/>
      <c r="KPD46" s="203"/>
      <c r="KPE46" s="203"/>
      <c r="KPF46" s="203"/>
      <c r="KPG46" s="203"/>
      <c r="KPH46" s="203"/>
      <c r="KPI46" s="203"/>
      <c r="KPJ46" s="203"/>
      <c r="KPK46" s="203"/>
      <c r="KPL46" s="203"/>
      <c r="KPM46" s="203"/>
      <c r="KPN46" s="203"/>
      <c r="KPO46" s="203"/>
      <c r="KPP46" s="203"/>
      <c r="KPQ46" s="203"/>
      <c r="KPR46" s="203"/>
      <c r="KPS46" s="203"/>
      <c r="KPT46" s="203"/>
      <c r="KPU46" s="203"/>
      <c r="KPV46" s="203"/>
      <c r="KPW46" s="203"/>
      <c r="KPX46" s="203"/>
      <c r="KPY46" s="203"/>
      <c r="KPZ46" s="203"/>
      <c r="KQA46" s="203"/>
      <c r="KQB46" s="203"/>
      <c r="KQC46" s="203"/>
      <c r="KQD46" s="203"/>
      <c r="KQE46" s="203"/>
      <c r="KQF46" s="203"/>
      <c r="KQG46" s="203"/>
      <c r="KQH46" s="203"/>
      <c r="KQI46" s="203"/>
      <c r="KQJ46" s="203"/>
      <c r="KQK46" s="203"/>
      <c r="KQL46" s="203"/>
      <c r="KQM46" s="203"/>
      <c r="KQN46" s="203"/>
      <c r="KQO46" s="203"/>
      <c r="KQP46" s="203"/>
      <c r="KQQ46" s="203"/>
      <c r="KQR46" s="203"/>
      <c r="KQS46" s="203"/>
      <c r="KQT46" s="203"/>
      <c r="KQU46" s="203"/>
      <c r="KQV46" s="203"/>
      <c r="KQW46" s="203"/>
      <c r="KQX46" s="203"/>
      <c r="KQY46" s="203"/>
      <c r="KQZ46" s="203"/>
      <c r="KRA46" s="203"/>
      <c r="KRB46" s="203"/>
      <c r="KRC46" s="203"/>
      <c r="KRD46" s="203"/>
      <c r="KRE46" s="203"/>
      <c r="KRF46" s="203"/>
      <c r="KRG46" s="203"/>
      <c r="KRH46" s="203"/>
      <c r="KRI46" s="203"/>
      <c r="KRJ46" s="203"/>
      <c r="KRK46" s="203"/>
      <c r="KRL46" s="203"/>
      <c r="KRM46" s="203"/>
      <c r="KRN46" s="203"/>
      <c r="KRO46" s="203"/>
      <c r="KRP46" s="203"/>
      <c r="KRQ46" s="203"/>
      <c r="KRR46" s="203"/>
      <c r="KRS46" s="203"/>
      <c r="KRT46" s="203"/>
      <c r="KRU46" s="203"/>
      <c r="KRV46" s="203"/>
      <c r="KRW46" s="203"/>
      <c r="KRX46" s="203"/>
      <c r="KRY46" s="203"/>
      <c r="KRZ46" s="203"/>
      <c r="KSA46" s="203"/>
      <c r="KSB46" s="203"/>
      <c r="KSC46" s="203"/>
      <c r="KSD46" s="203"/>
      <c r="KSE46" s="203"/>
      <c r="KSF46" s="203"/>
      <c r="KSG46" s="203"/>
      <c r="KSH46" s="203"/>
      <c r="KSI46" s="203"/>
      <c r="KSJ46" s="203"/>
      <c r="KSK46" s="203"/>
      <c r="KSL46" s="203"/>
      <c r="KSM46" s="203"/>
      <c r="KSN46" s="203"/>
      <c r="KSO46" s="203"/>
      <c r="KSP46" s="203"/>
      <c r="KSQ46" s="203"/>
      <c r="KSR46" s="203"/>
      <c r="KSS46" s="203"/>
      <c r="KST46" s="203"/>
      <c r="KSU46" s="203"/>
      <c r="KSV46" s="203"/>
      <c r="KSW46" s="203"/>
      <c r="KSX46" s="203"/>
      <c r="KSY46" s="203"/>
      <c r="KSZ46" s="203"/>
      <c r="KTA46" s="203"/>
      <c r="KTB46" s="203"/>
      <c r="KTC46" s="203"/>
      <c r="KTD46" s="203"/>
      <c r="KTE46" s="203"/>
      <c r="KTF46" s="203"/>
      <c r="KTG46" s="203"/>
      <c r="KTH46" s="203"/>
      <c r="KTI46" s="203"/>
      <c r="KTJ46" s="203"/>
      <c r="KTK46" s="203"/>
      <c r="KTL46" s="203"/>
      <c r="KTM46" s="203"/>
      <c r="KTN46" s="203"/>
      <c r="KTO46" s="203"/>
      <c r="KTP46" s="203"/>
      <c r="KTQ46" s="203"/>
      <c r="KTR46" s="203"/>
      <c r="KTS46" s="203"/>
      <c r="KTT46" s="203"/>
      <c r="KTU46" s="203"/>
      <c r="KTV46" s="203"/>
      <c r="KTW46" s="203"/>
      <c r="KTX46" s="203"/>
      <c r="KTY46" s="203"/>
      <c r="KTZ46" s="203"/>
      <c r="KUA46" s="203"/>
      <c r="KUB46" s="203"/>
      <c r="KUC46" s="203"/>
      <c r="KUD46" s="203"/>
      <c r="KUE46" s="203"/>
      <c r="KUF46" s="203"/>
      <c r="KUG46" s="203"/>
      <c r="KUH46" s="203"/>
      <c r="KUI46" s="203"/>
      <c r="KUJ46" s="203"/>
      <c r="KUK46" s="203"/>
      <c r="KUL46" s="203"/>
      <c r="KUM46" s="203"/>
      <c r="KUN46" s="203"/>
      <c r="KUO46" s="203"/>
      <c r="KUP46" s="203"/>
      <c r="KUQ46" s="203"/>
      <c r="KUR46" s="203"/>
      <c r="KUS46" s="203"/>
      <c r="KUT46" s="203"/>
      <c r="KUU46" s="203"/>
      <c r="KUV46" s="203"/>
      <c r="KUW46" s="203"/>
      <c r="KUX46" s="203"/>
      <c r="KUY46" s="203"/>
      <c r="KUZ46" s="203"/>
      <c r="KVA46" s="203"/>
      <c r="KVB46" s="203"/>
      <c r="KVC46" s="203"/>
      <c r="KVD46" s="203"/>
      <c r="KVE46" s="203"/>
      <c r="KVF46" s="203"/>
      <c r="KVG46" s="203"/>
      <c r="KVH46" s="203"/>
      <c r="KVI46" s="203"/>
      <c r="KVJ46" s="203"/>
      <c r="KVK46" s="203"/>
      <c r="KVL46" s="203"/>
      <c r="KVM46" s="203"/>
      <c r="KVN46" s="203"/>
      <c r="KVO46" s="203"/>
      <c r="KVP46" s="203"/>
      <c r="KVQ46" s="203"/>
      <c r="KVR46" s="203"/>
      <c r="KVS46" s="203"/>
      <c r="KVT46" s="203"/>
      <c r="KVU46" s="203"/>
      <c r="KVV46" s="203"/>
      <c r="KVW46" s="203"/>
      <c r="KVX46" s="203"/>
      <c r="KVY46" s="203"/>
      <c r="KVZ46" s="203"/>
      <c r="KWA46" s="203"/>
      <c r="KWB46" s="203"/>
      <c r="KWC46" s="203"/>
      <c r="KWD46" s="203"/>
      <c r="KWE46" s="203"/>
      <c r="KWF46" s="203"/>
      <c r="KWG46" s="203"/>
      <c r="KWH46" s="203"/>
      <c r="KWI46" s="203"/>
      <c r="KWJ46" s="203"/>
      <c r="KWK46" s="203"/>
      <c r="KWL46" s="203"/>
      <c r="KWM46" s="203"/>
      <c r="KWN46" s="203"/>
      <c r="KWO46" s="203"/>
      <c r="KWP46" s="203"/>
      <c r="KWQ46" s="203"/>
      <c r="KWR46" s="203"/>
      <c r="KWS46" s="203"/>
      <c r="KWT46" s="203"/>
      <c r="KWU46" s="203"/>
      <c r="KWV46" s="203"/>
      <c r="KWW46" s="203"/>
      <c r="KWX46" s="203"/>
      <c r="KWY46" s="203"/>
      <c r="KWZ46" s="203"/>
      <c r="KXA46" s="203"/>
      <c r="KXB46" s="203"/>
      <c r="KXC46" s="203"/>
      <c r="KXD46" s="203"/>
      <c r="KXE46" s="203"/>
      <c r="KXF46" s="203"/>
      <c r="KXG46" s="203"/>
      <c r="KXH46" s="203"/>
      <c r="KXI46" s="203"/>
      <c r="KXJ46" s="203"/>
      <c r="KXK46" s="203"/>
      <c r="KXL46" s="203"/>
      <c r="KXM46" s="203"/>
      <c r="KXN46" s="203"/>
      <c r="KXO46" s="203"/>
      <c r="KXP46" s="203"/>
      <c r="KXQ46" s="203"/>
      <c r="KXR46" s="203"/>
      <c r="KXS46" s="203"/>
      <c r="KXT46" s="203"/>
      <c r="KXU46" s="203"/>
      <c r="KXV46" s="203"/>
      <c r="KXW46" s="203"/>
      <c r="KXX46" s="203"/>
      <c r="KXY46" s="203"/>
      <c r="KXZ46" s="203"/>
      <c r="KYA46" s="203"/>
      <c r="KYB46" s="203"/>
      <c r="KYC46" s="203"/>
      <c r="KYD46" s="203"/>
      <c r="KYE46" s="203"/>
      <c r="KYF46" s="203"/>
      <c r="KYG46" s="203"/>
      <c r="KYH46" s="203"/>
      <c r="KYI46" s="203"/>
      <c r="KYJ46" s="203"/>
      <c r="KYK46" s="203"/>
      <c r="KYL46" s="203"/>
      <c r="KYM46" s="203"/>
      <c r="KYN46" s="203"/>
      <c r="KYO46" s="203"/>
      <c r="KYP46" s="203"/>
      <c r="KYQ46" s="203"/>
      <c r="KYR46" s="203"/>
      <c r="KYS46" s="203"/>
      <c r="KYT46" s="203"/>
      <c r="KYU46" s="203"/>
      <c r="KYV46" s="203"/>
      <c r="KYW46" s="203"/>
      <c r="KYX46" s="203"/>
      <c r="KYY46" s="203"/>
      <c r="KYZ46" s="203"/>
      <c r="KZA46" s="203"/>
      <c r="KZB46" s="203"/>
      <c r="KZC46" s="203"/>
      <c r="KZD46" s="203"/>
      <c r="KZE46" s="203"/>
      <c r="KZF46" s="203"/>
      <c r="KZG46" s="203"/>
      <c r="KZH46" s="203"/>
      <c r="KZI46" s="203"/>
      <c r="KZJ46" s="203"/>
      <c r="KZK46" s="203"/>
      <c r="KZL46" s="203"/>
      <c r="KZM46" s="203"/>
      <c r="KZN46" s="203"/>
      <c r="KZO46" s="203"/>
      <c r="KZP46" s="203"/>
      <c r="KZQ46" s="203"/>
      <c r="KZR46" s="203"/>
      <c r="KZS46" s="203"/>
      <c r="KZT46" s="203"/>
      <c r="KZU46" s="203"/>
      <c r="KZV46" s="203"/>
      <c r="KZW46" s="203"/>
      <c r="KZX46" s="203"/>
      <c r="KZY46" s="203"/>
      <c r="KZZ46" s="203"/>
      <c r="LAA46" s="203"/>
      <c r="LAB46" s="203"/>
      <c r="LAC46" s="203"/>
      <c r="LAD46" s="203"/>
      <c r="LAE46" s="203"/>
      <c r="LAF46" s="203"/>
      <c r="LAG46" s="203"/>
      <c r="LAH46" s="203"/>
      <c r="LAI46" s="203"/>
      <c r="LAJ46" s="203"/>
      <c r="LAK46" s="203"/>
      <c r="LAL46" s="203"/>
      <c r="LAM46" s="203"/>
      <c r="LAN46" s="203"/>
      <c r="LAO46" s="203"/>
      <c r="LAP46" s="203"/>
      <c r="LAQ46" s="203"/>
      <c r="LAR46" s="203"/>
      <c r="LAS46" s="203"/>
      <c r="LAT46" s="203"/>
      <c r="LAU46" s="203"/>
      <c r="LAV46" s="203"/>
      <c r="LAW46" s="203"/>
      <c r="LAX46" s="203"/>
      <c r="LAY46" s="203"/>
      <c r="LAZ46" s="203"/>
      <c r="LBA46" s="203"/>
      <c r="LBB46" s="203"/>
      <c r="LBC46" s="203"/>
      <c r="LBD46" s="203"/>
      <c r="LBE46" s="203"/>
      <c r="LBF46" s="203"/>
      <c r="LBG46" s="203"/>
      <c r="LBH46" s="203"/>
      <c r="LBI46" s="203"/>
      <c r="LBJ46" s="203"/>
      <c r="LBK46" s="203"/>
      <c r="LBL46" s="203"/>
      <c r="LBM46" s="203"/>
      <c r="LBN46" s="203"/>
      <c r="LBO46" s="203"/>
      <c r="LBP46" s="203"/>
      <c r="LBQ46" s="203"/>
      <c r="LBR46" s="203"/>
      <c r="LBS46" s="203"/>
      <c r="LBT46" s="203"/>
      <c r="LBU46" s="203"/>
      <c r="LBV46" s="203"/>
      <c r="LBW46" s="203"/>
      <c r="LBX46" s="203"/>
      <c r="LBY46" s="203"/>
      <c r="LBZ46" s="203"/>
      <c r="LCA46" s="203"/>
      <c r="LCB46" s="203"/>
      <c r="LCC46" s="203"/>
      <c r="LCD46" s="203"/>
      <c r="LCE46" s="203"/>
      <c r="LCF46" s="203"/>
      <c r="LCG46" s="203"/>
      <c r="LCH46" s="203"/>
      <c r="LCI46" s="203"/>
      <c r="LCJ46" s="203"/>
      <c r="LCK46" s="203"/>
      <c r="LCL46" s="203"/>
      <c r="LCM46" s="203"/>
      <c r="LCN46" s="203"/>
      <c r="LCO46" s="203"/>
      <c r="LCP46" s="203"/>
      <c r="LCQ46" s="203"/>
      <c r="LCR46" s="203"/>
      <c r="LCS46" s="203"/>
      <c r="LCT46" s="203"/>
      <c r="LCU46" s="203"/>
      <c r="LCV46" s="203"/>
      <c r="LCW46" s="203"/>
      <c r="LCX46" s="203"/>
      <c r="LCY46" s="203"/>
      <c r="LCZ46" s="203"/>
      <c r="LDA46" s="203"/>
      <c r="LDB46" s="203"/>
      <c r="LDC46" s="203"/>
      <c r="LDD46" s="203"/>
      <c r="LDE46" s="203"/>
      <c r="LDF46" s="203"/>
      <c r="LDG46" s="203"/>
      <c r="LDH46" s="203"/>
      <c r="LDI46" s="203"/>
      <c r="LDJ46" s="203"/>
      <c r="LDK46" s="203"/>
      <c r="LDL46" s="203"/>
      <c r="LDM46" s="203"/>
      <c r="LDN46" s="203"/>
      <c r="LDO46" s="203"/>
      <c r="LDP46" s="203"/>
      <c r="LDQ46" s="203"/>
      <c r="LDR46" s="203"/>
      <c r="LDS46" s="203"/>
      <c r="LDT46" s="203"/>
      <c r="LDU46" s="203"/>
      <c r="LDV46" s="203"/>
      <c r="LDW46" s="203"/>
      <c r="LDX46" s="203"/>
      <c r="LDY46" s="203"/>
      <c r="LDZ46" s="203"/>
      <c r="LEA46" s="203"/>
      <c r="LEB46" s="203"/>
      <c r="LEC46" s="203"/>
      <c r="LED46" s="203"/>
      <c r="LEE46" s="203"/>
      <c r="LEF46" s="203"/>
      <c r="LEG46" s="203"/>
      <c r="LEH46" s="203"/>
      <c r="LEI46" s="203"/>
      <c r="LEJ46" s="203"/>
      <c r="LEK46" s="203"/>
      <c r="LEL46" s="203"/>
      <c r="LEM46" s="203"/>
      <c r="LEN46" s="203"/>
      <c r="LEO46" s="203"/>
      <c r="LEP46" s="203"/>
      <c r="LEQ46" s="203"/>
      <c r="LER46" s="203"/>
      <c r="LES46" s="203"/>
      <c r="LET46" s="203"/>
      <c r="LEU46" s="203"/>
      <c r="LEV46" s="203"/>
      <c r="LEW46" s="203"/>
      <c r="LEX46" s="203"/>
      <c r="LEY46" s="203"/>
      <c r="LEZ46" s="203"/>
      <c r="LFA46" s="203"/>
      <c r="LFB46" s="203"/>
      <c r="LFC46" s="203"/>
      <c r="LFD46" s="203"/>
      <c r="LFE46" s="203"/>
      <c r="LFF46" s="203"/>
      <c r="LFG46" s="203"/>
      <c r="LFH46" s="203"/>
      <c r="LFI46" s="203"/>
      <c r="LFJ46" s="203"/>
      <c r="LFK46" s="203"/>
      <c r="LFL46" s="203"/>
      <c r="LFM46" s="203"/>
      <c r="LFN46" s="203"/>
      <c r="LFO46" s="203"/>
      <c r="LFP46" s="203"/>
      <c r="LFQ46" s="203"/>
      <c r="LFR46" s="203"/>
      <c r="LFS46" s="203"/>
      <c r="LFT46" s="203"/>
      <c r="LFU46" s="203"/>
      <c r="LFV46" s="203"/>
      <c r="LFW46" s="203"/>
      <c r="LFX46" s="203"/>
      <c r="LFY46" s="203"/>
      <c r="LFZ46" s="203"/>
      <c r="LGA46" s="203"/>
      <c r="LGB46" s="203"/>
      <c r="LGC46" s="203"/>
      <c r="LGD46" s="203"/>
      <c r="LGE46" s="203"/>
      <c r="LGF46" s="203"/>
      <c r="LGG46" s="203"/>
      <c r="LGH46" s="203"/>
      <c r="LGI46" s="203"/>
      <c r="LGJ46" s="203"/>
      <c r="LGK46" s="203"/>
      <c r="LGL46" s="203"/>
      <c r="LGM46" s="203"/>
      <c r="LGN46" s="203"/>
      <c r="LGO46" s="203"/>
      <c r="LGP46" s="203"/>
      <c r="LGQ46" s="203"/>
      <c r="LGR46" s="203"/>
      <c r="LGS46" s="203"/>
      <c r="LGT46" s="203"/>
      <c r="LGU46" s="203"/>
      <c r="LGV46" s="203"/>
      <c r="LGW46" s="203"/>
      <c r="LGX46" s="203"/>
      <c r="LGY46" s="203"/>
      <c r="LGZ46" s="203"/>
      <c r="LHA46" s="203"/>
      <c r="LHB46" s="203"/>
      <c r="LHC46" s="203"/>
      <c r="LHD46" s="203"/>
      <c r="LHE46" s="203"/>
      <c r="LHF46" s="203"/>
      <c r="LHG46" s="203"/>
      <c r="LHH46" s="203"/>
      <c r="LHI46" s="203"/>
      <c r="LHJ46" s="203"/>
      <c r="LHK46" s="203"/>
      <c r="LHL46" s="203"/>
      <c r="LHM46" s="203"/>
      <c r="LHN46" s="203"/>
      <c r="LHO46" s="203"/>
      <c r="LHP46" s="203"/>
      <c r="LHQ46" s="203"/>
      <c r="LHR46" s="203"/>
      <c r="LHS46" s="203"/>
      <c r="LHT46" s="203"/>
      <c r="LHU46" s="203"/>
      <c r="LHV46" s="203"/>
      <c r="LHW46" s="203"/>
      <c r="LHX46" s="203"/>
      <c r="LHY46" s="203"/>
      <c r="LHZ46" s="203"/>
      <c r="LIA46" s="203"/>
      <c r="LIB46" s="203"/>
      <c r="LIC46" s="203"/>
      <c r="LID46" s="203"/>
      <c r="LIE46" s="203"/>
      <c r="LIF46" s="203"/>
      <c r="LIG46" s="203"/>
      <c r="LIH46" s="203"/>
      <c r="LII46" s="203"/>
      <c r="LIJ46" s="203"/>
      <c r="LIK46" s="203"/>
      <c r="LIL46" s="203"/>
      <c r="LIM46" s="203"/>
      <c r="LIN46" s="203"/>
      <c r="LIO46" s="203"/>
      <c r="LIP46" s="203"/>
      <c r="LIQ46" s="203"/>
      <c r="LIR46" s="203"/>
      <c r="LIS46" s="203"/>
      <c r="LIT46" s="203"/>
      <c r="LIU46" s="203"/>
      <c r="LIV46" s="203"/>
      <c r="LIW46" s="203"/>
      <c r="LIX46" s="203"/>
      <c r="LIY46" s="203"/>
      <c r="LIZ46" s="203"/>
      <c r="LJA46" s="203"/>
      <c r="LJB46" s="203"/>
      <c r="LJC46" s="203"/>
      <c r="LJD46" s="203"/>
      <c r="LJE46" s="203"/>
      <c r="LJF46" s="203"/>
      <c r="LJG46" s="203"/>
      <c r="LJH46" s="203"/>
      <c r="LJI46" s="203"/>
      <c r="LJJ46" s="203"/>
      <c r="LJK46" s="203"/>
      <c r="LJL46" s="203"/>
      <c r="LJM46" s="203"/>
      <c r="LJN46" s="203"/>
      <c r="LJO46" s="203"/>
      <c r="LJP46" s="203"/>
      <c r="LJQ46" s="203"/>
      <c r="LJR46" s="203"/>
      <c r="LJS46" s="203"/>
      <c r="LJT46" s="203"/>
      <c r="LJU46" s="203"/>
      <c r="LJV46" s="203"/>
      <c r="LJW46" s="203"/>
      <c r="LJX46" s="203"/>
      <c r="LJY46" s="203"/>
      <c r="LJZ46" s="203"/>
      <c r="LKA46" s="203"/>
      <c r="LKB46" s="203"/>
      <c r="LKC46" s="203"/>
      <c r="LKD46" s="203"/>
      <c r="LKE46" s="203"/>
      <c r="LKF46" s="203"/>
      <c r="LKG46" s="203"/>
      <c r="LKH46" s="203"/>
      <c r="LKI46" s="203"/>
      <c r="LKJ46" s="203"/>
      <c r="LKK46" s="203"/>
      <c r="LKL46" s="203"/>
      <c r="LKM46" s="203"/>
      <c r="LKN46" s="203"/>
      <c r="LKO46" s="203"/>
      <c r="LKP46" s="203"/>
      <c r="LKQ46" s="203"/>
      <c r="LKR46" s="203"/>
      <c r="LKS46" s="203"/>
      <c r="LKT46" s="203"/>
      <c r="LKU46" s="203"/>
      <c r="LKV46" s="203"/>
      <c r="LKW46" s="203"/>
      <c r="LKX46" s="203"/>
      <c r="LKY46" s="203"/>
      <c r="LKZ46" s="203"/>
      <c r="LLA46" s="203"/>
      <c r="LLB46" s="203"/>
      <c r="LLC46" s="203"/>
      <c r="LLD46" s="203"/>
      <c r="LLE46" s="203"/>
      <c r="LLF46" s="203"/>
      <c r="LLG46" s="203"/>
      <c r="LLH46" s="203"/>
      <c r="LLI46" s="203"/>
      <c r="LLJ46" s="203"/>
      <c r="LLK46" s="203"/>
      <c r="LLL46" s="203"/>
      <c r="LLM46" s="203"/>
      <c r="LLN46" s="203"/>
      <c r="LLO46" s="203"/>
      <c r="LLP46" s="203"/>
      <c r="LLQ46" s="203"/>
      <c r="LLR46" s="203"/>
      <c r="LLS46" s="203"/>
      <c r="LLT46" s="203"/>
      <c r="LLU46" s="203"/>
      <c r="LLV46" s="203"/>
      <c r="LLW46" s="203"/>
      <c r="LLX46" s="203"/>
      <c r="LLY46" s="203"/>
      <c r="LLZ46" s="203"/>
      <c r="LMA46" s="203"/>
      <c r="LMB46" s="203"/>
      <c r="LMC46" s="203"/>
      <c r="LMD46" s="203"/>
      <c r="LME46" s="203"/>
      <c r="LMF46" s="203"/>
      <c r="LMG46" s="203"/>
      <c r="LMH46" s="203"/>
      <c r="LMI46" s="203"/>
      <c r="LMJ46" s="203"/>
      <c r="LMK46" s="203"/>
      <c r="LML46" s="203"/>
      <c r="LMM46" s="203"/>
      <c r="LMN46" s="203"/>
      <c r="LMO46" s="203"/>
      <c r="LMP46" s="203"/>
      <c r="LMQ46" s="203"/>
      <c r="LMR46" s="203"/>
      <c r="LMS46" s="203"/>
      <c r="LMT46" s="203"/>
      <c r="LMU46" s="203"/>
      <c r="LMV46" s="203"/>
      <c r="LMW46" s="203"/>
      <c r="LMX46" s="203"/>
      <c r="LMY46" s="203"/>
      <c r="LMZ46" s="203"/>
      <c r="LNA46" s="203"/>
      <c r="LNB46" s="203"/>
      <c r="LNC46" s="203"/>
      <c r="LND46" s="203"/>
      <c r="LNE46" s="203"/>
      <c r="LNF46" s="203"/>
      <c r="LNG46" s="203"/>
      <c r="LNH46" s="203"/>
      <c r="LNI46" s="203"/>
      <c r="LNJ46" s="203"/>
      <c r="LNK46" s="203"/>
      <c r="LNL46" s="203"/>
      <c r="LNM46" s="203"/>
      <c r="LNN46" s="203"/>
      <c r="LNO46" s="203"/>
      <c r="LNP46" s="203"/>
      <c r="LNQ46" s="203"/>
      <c r="LNR46" s="203"/>
      <c r="LNS46" s="203"/>
      <c r="LNT46" s="203"/>
      <c r="LNU46" s="203"/>
      <c r="LNV46" s="203"/>
      <c r="LNW46" s="203"/>
      <c r="LNX46" s="203"/>
      <c r="LNY46" s="203"/>
      <c r="LNZ46" s="203"/>
      <c r="LOA46" s="203"/>
      <c r="LOB46" s="203"/>
      <c r="LOC46" s="203"/>
      <c r="LOD46" s="203"/>
      <c r="LOE46" s="203"/>
      <c r="LOF46" s="203"/>
      <c r="LOG46" s="203"/>
      <c r="LOH46" s="203"/>
      <c r="LOI46" s="203"/>
      <c r="LOJ46" s="203"/>
      <c r="LOK46" s="203"/>
      <c r="LOL46" s="203"/>
      <c r="LOM46" s="203"/>
      <c r="LON46" s="203"/>
      <c r="LOO46" s="203"/>
      <c r="LOP46" s="203"/>
      <c r="LOQ46" s="203"/>
      <c r="LOR46" s="203"/>
      <c r="LOS46" s="203"/>
      <c r="LOT46" s="203"/>
      <c r="LOU46" s="203"/>
      <c r="LOV46" s="203"/>
      <c r="LOW46" s="203"/>
      <c r="LOX46" s="203"/>
      <c r="LOY46" s="203"/>
      <c r="LOZ46" s="203"/>
      <c r="LPA46" s="203"/>
      <c r="LPB46" s="203"/>
      <c r="LPC46" s="203"/>
      <c r="LPD46" s="203"/>
      <c r="LPE46" s="203"/>
      <c r="LPF46" s="203"/>
      <c r="LPG46" s="203"/>
      <c r="LPH46" s="203"/>
      <c r="LPI46" s="203"/>
      <c r="LPJ46" s="203"/>
      <c r="LPK46" s="203"/>
      <c r="LPL46" s="203"/>
      <c r="LPM46" s="203"/>
      <c r="LPN46" s="203"/>
      <c r="LPO46" s="203"/>
      <c r="LPP46" s="203"/>
      <c r="LPQ46" s="203"/>
      <c r="LPR46" s="203"/>
      <c r="LPS46" s="203"/>
      <c r="LPT46" s="203"/>
      <c r="LPU46" s="203"/>
      <c r="LPV46" s="203"/>
      <c r="LPW46" s="203"/>
      <c r="LPX46" s="203"/>
      <c r="LPY46" s="203"/>
      <c r="LPZ46" s="203"/>
      <c r="LQA46" s="203"/>
      <c r="LQB46" s="203"/>
      <c r="LQC46" s="203"/>
      <c r="LQD46" s="203"/>
      <c r="LQE46" s="203"/>
      <c r="LQF46" s="203"/>
      <c r="LQG46" s="203"/>
      <c r="LQH46" s="203"/>
      <c r="LQI46" s="203"/>
      <c r="LQJ46" s="203"/>
      <c r="LQK46" s="203"/>
      <c r="LQL46" s="203"/>
      <c r="LQM46" s="203"/>
      <c r="LQN46" s="203"/>
      <c r="LQO46" s="203"/>
      <c r="LQP46" s="203"/>
      <c r="LQQ46" s="203"/>
      <c r="LQR46" s="203"/>
      <c r="LQS46" s="203"/>
      <c r="LQT46" s="203"/>
      <c r="LQU46" s="203"/>
      <c r="LQV46" s="203"/>
      <c r="LQW46" s="203"/>
      <c r="LQX46" s="203"/>
      <c r="LQY46" s="203"/>
      <c r="LQZ46" s="203"/>
      <c r="LRA46" s="203"/>
      <c r="LRB46" s="203"/>
      <c r="LRC46" s="203"/>
      <c r="LRD46" s="203"/>
      <c r="LRE46" s="203"/>
      <c r="LRF46" s="203"/>
      <c r="LRG46" s="203"/>
      <c r="LRH46" s="203"/>
      <c r="LRI46" s="203"/>
      <c r="LRJ46" s="203"/>
      <c r="LRK46" s="203"/>
      <c r="LRL46" s="203"/>
      <c r="LRM46" s="203"/>
      <c r="LRN46" s="203"/>
      <c r="LRO46" s="203"/>
      <c r="LRP46" s="203"/>
      <c r="LRQ46" s="203"/>
      <c r="LRR46" s="203"/>
      <c r="LRS46" s="203"/>
      <c r="LRT46" s="203"/>
      <c r="LRU46" s="203"/>
      <c r="LRV46" s="203"/>
      <c r="LRW46" s="203"/>
      <c r="LRX46" s="203"/>
      <c r="LRY46" s="203"/>
      <c r="LRZ46" s="203"/>
      <c r="LSA46" s="203"/>
      <c r="LSB46" s="203"/>
      <c r="LSC46" s="203"/>
      <c r="LSD46" s="203"/>
      <c r="LSE46" s="203"/>
      <c r="LSF46" s="203"/>
      <c r="LSG46" s="203"/>
      <c r="LSH46" s="203"/>
      <c r="LSI46" s="203"/>
      <c r="LSJ46" s="203"/>
      <c r="LSK46" s="203"/>
      <c r="LSL46" s="203"/>
      <c r="LSM46" s="203"/>
      <c r="LSN46" s="203"/>
      <c r="LSO46" s="203"/>
      <c r="LSP46" s="203"/>
      <c r="LSQ46" s="203"/>
      <c r="LSR46" s="203"/>
      <c r="LSS46" s="203"/>
      <c r="LST46" s="203"/>
      <c r="LSU46" s="203"/>
      <c r="LSV46" s="203"/>
      <c r="LSW46" s="203"/>
      <c r="LSX46" s="203"/>
      <c r="LSY46" s="203"/>
      <c r="LSZ46" s="203"/>
      <c r="LTA46" s="203"/>
      <c r="LTB46" s="203"/>
      <c r="LTC46" s="203"/>
      <c r="LTD46" s="203"/>
      <c r="LTE46" s="203"/>
      <c r="LTF46" s="203"/>
      <c r="LTG46" s="203"/>
      <c r="LTH46" s="203"/>
      <c r="LTI46" s="203"/>
      <c r="LTJ46" s="203"/>
      <c r="LTK46" s="203"/>
      <c r="LTL46" s="203"/>
      <c r="LTM46" s="203"/>
      <c r="LTN46" s="203"/>
      <c r="LTO46" s="203"/>
      <c r="LTP46" s="203"/>
      <c r="LTQ46" s="203"/>
      <c r="LTR46" s="203"/>
      <c r="LTS46" s="203"/>
      <c r="LTT46" s="203"/>
      <c r="LTU46" s="203"/>
      <c r="LTV46" s="203"/>
      <c r="LTW46" s="203"/>
      <c r="LTX46" s="203"/>
      <c r="LTY46" s="203"/>
      <c r="LTZ46" s="203"/>
      <c r="LUA46" s="203"/>
      <c r="LUB46" s="203"/>
      <c r="LUC46" s="203"/>
      <c r="LUD46" s="203"/>
      <c r="LUE46" s="203"/>
      <c r="LUF46" s="203"/>
      <c r="LUG46" s="203"/>
      <c r="LUH46" s="203"/>
      <c r="LUI46" s="203"/>
      <c r="LUJ46" s="203"/>
      <c r="LUK46" s="203"/>
      <c r="LUL46" s="203"/>
      <c r="LUM46" s="203"/>
      <c r="LUN46" s="203"/>
      <c r="LUO46" s="203"/>
      <c r="LUP46" s="203"/>
      <c r="LUQ46" s="203"/>
      <c r="LUR46" s="203"/>
      <c r="LUS46" s="203"/>
      <c r="LUT46" s="203"/>
      <c r="LUU46" s="203"/>
      <c r="LUV46" s="203"/>
      <c r="LUW46" s="203"/>
      <c r="LUX46" s="203"/>
      <c r="LUY46" s="203"/>
      <c r="LUZ46" s="203"/>
      <c r="LVA46" s="203"/>
      <c r="LVB46" s="203"/>
      <c r="LVC46" s="203"/>
      <c r="LVD46" s="203"/>
      <c r="LVE46" s="203"/>
      <c r="LVF46" s="203"/>
      <c r="LVG46" s="203"/>
      <c r="LVH46" s="203"/>
      <c r="LVI46" s="203"/>
      <c r="LVJ46" s="203"/>
      <c r="LVK46" s="203"/>
      <c r="LVL46" s="203"/>
      <c r="LVM46" s="203"/>
      <c r="LVN46" s="203"/>
      <c r="LVO46" s="203"/>
      <c r="LVP46" s="203"/>
      <c r="LVQ46" s="203"/>
      <c r="LVR46" s="203"/>
      <c r="LVS46" s="203"/>
      <c r="LVT46" s="203"/>
      <c r="LVU46" s="203"/>
      <c r="LVV46" s="203"/>
      <c r="LVW46" s="203"/>
      <c r="LVX46" s="203"/>
      <c r="LVY46" s="203"/>
      <c r="LVZ46" s="203"/>
      <c r="LWA46" s="203"/>
      <c r="LWB46" s="203"/>
      <c r="LWC46" s="203"/>
      <c r="LWD46" s="203"/>
      <c r="LWE46" s="203"/>
      <c r="LWF46" s="203"/>
      <c r="LWG46" s="203"/>
      <c r="LWH46" s="203"/>
      <c r="LWI46" s="203"/>
      <c r="LWJ46" s="203"/>
      <c r="LWK46" s="203"/>
      <c r="LWL46" s="203"/>
      <c r="LWM46" s="203"/>
      <c r="LWN46" s="203"/>
      <c r="LWO46" s="203"/>
      <c r="LWP46" s="203"/>
      <c r="LWQ46" s="203"/>
      <c r="LWR46" s="203"/>
      <c r="LWS46" s="203"/>
      <c r="LWT46" s="203"/>
      <c r="LWU46" s="203"/>
      <c r="LWV46" s="203"/>
      <c r="LWW46" s="203"/>
      <c r="LWX46" s="203"/>
      <c r="LWY46" s="203"/>
      <c r="LWZ46" s="203"/>
      <c r="LXA46" s="203"/>
      <c r="LXB46" s="203"/>
      <c r="LXC46" s="203"/>
      <c r="LXD46" s="203"/>
      <c r="LXE46" s="203"/>
      <c r="LXF46" s="203"/>
      <c r="LXG46" s="203"/>
      <c r="LXH46" s="203"/>
      <c r="LXI46" s="203"/>
      <c r="LXJ46" s="203"/>
      <c r="LXK46" s="203"/>
      <c r="LXL46" s="203"/>
      <c r="LXM46" s="203"/>
      <c r="LXN46" s="203"/>
      <c r="LXO46" s="203"/>
      <c r="LXP46" s="203"/>
      <c r="LXQ46" s="203"/>
      <c r="LXR46" s="203"/>
      <c r="LXS46" s="203"/>
      <c r="LXT46" s="203"/>
      <c r="LXU46" s="203"/>
      <c r="LXV46" s="203"/>
      <c r="LXW46" s="203"/>
      <c r="LXX46" s="203"/>
      <c r="LXY46" s="203"/>
      <c r="LXZ46" s="203"/>
      <c r="LYA46" s="203"/>
      <c r="LYB46" s="203"/>
      <c r="LYC46" s="203"/>
      <c r="LYD46" s="203"/>
      <c r="LYE46" s="203"/>
      <c r="LYF46" s="203"/>
      <c r="LYG46" s="203"/>
      <c r="LYH46" s="203"/>
      <c r="LYI46" s="203"/>
      <c r="LYJ46" s="203"/>
      <c r="LYK46" s="203"/>
      <c r="LYL46" s="203"/>
      <c r="LYM46" s="203"/>
      <c r="LYN46" s="203"/>
      <c r="LYO46" s="203"/>
      <c r="LYP46" s="203"/>
      <c r="LYQ46" s="203"/>
      <c r="LYR46" s="203"/>
      <c r="LYS46" s="203"/>
      <c r="LYT46" s="203"/>
      <c r="LYU46" s="203"/>
      <c r="LYV46" s="203"/>
      <c r="LYW46" s="203"/>
      <c r="LYX46" s="203"/>
      <c r="LYY46" s="203"/>
      <c r="LYZ46" s="203"/>
      <c r="LZA46" s="203"/>
      <c r="LZB46" s="203"/>
      <c r="LZC46" s="203"/>
      <c r="LZD46" s="203"/>
      <c r="LZE46" s="203"/>
      <c r="LZF46" s="203"/>
      <c r="LZG46" s="203"/>
      <c r="LZH46" s="203"/>
      <c r="LZI46" s="203"/>
      <c r="LZJ46" s="203"/>
      <c r="LZK46" s="203"/>
      <c r="LZL46" s="203"/>
      <c r="LZM46" s="203"/>
      <c r="LZN46" s="203"/>
      <c r="LZO46" s="203"/>
      <c r="LZP46" s="203"/>
      <c r="LZQ46" s="203"/>
      <c r="LZR46" s="203"/>
      <c r="LZS46" s="203"/>
      <c r="LZT46" s="203"/>
      <c r="LZU46" s="203"/>
      <c r="LZV46" s="203"/>
      <c r="LZW46" s="203"/>
      <c r="LZX46" s="203"/>
      <c r="LZY46" s="203"/>
      <c r="LZZ46" s="203"/>
      <c r="MAA46" s="203"/>
      <c r="MAB46" s="203"/>
      <c r="MAC46" s="203"/>
      <c r="MAD46" s="203"/>
      <c r="MAE46" s="203"/>
      <c r="MAF46" s="203"/>
      <c r="MAG46" s="203"/>
      <c r="MAH46" s="203"/>
      <c r="MAI46" s="203"/>
      <c r="MAJ46" s="203"/>
      <c r="MAK46" s="203"/>
      <c r="MAL46" s="203"/>
      <c r="MAM46" s="203"/>
      <c r="MAN46" s="203"/>
      <c r="MAO46" s="203"/>
      <c r="MAP46" s="203"/>
      <c r="MAQ46" s="203"/>
      <c r="MAR46" s="203"/>
      <c r="MAS46" s="203"/>
      <c r="MAT46" s="203"/>
      <c r="MAU46" s="203"/>
      <c r="MAV46" s="203"/>
      <c r="MAW46" s="203"/>
      <c r="MAX46" s="203"/>
      <c r="MAY46" s="203"/>
      <c r="MAZ46" s="203"/>
      <c r="MBA46" s="203"/>
      <c r="MBB46" s="203"/>
      <c r="MBC46" s="203"/>
      <c r="MBD46" s="203"/>
      <c r="MBE46" s="203"/>
      <c r="MBF46" s="203"/>
      <c r="MBG46" s="203"/>
      <c r="MBH46" s="203"/>
      <c r="MBI46" s="203"/>
      <c r="MBJ46" s="203"/>
      <c r="MBK46" s="203"/>
      <c r="MBL46" s="203"/>
      <c r="MBM46" s="203"/>
      <c r="MBN46" s="203"/>
      <c r="MBO46" s="203"/>
      <c r="MBP46" s="203"/>
      <c r="MBQ46" s="203"/>
      <c r="MBR46" s="203"/>
      <c r="MBS46" s="203"/>
      <c r="MBT46" s="203"/>
      <c r="MBU46" s="203"/>
      <c r="MBV46" s="203"/>
      <c r="MBW46" s="203"/>
      <c r="MBX46" s="203"/>
      <c r="MBY46" s="203"/>
      <c r="MBZ46" s="203"/>
      <c r="MCA46" s="203"/>
      <c r="MCB46" s="203"/>
      <c r="MCC46" s="203"/>
      <c r="MCD46" s="203"/>
      <c r="MCE46" s="203"/>
      <c r="MCF46" s="203"/>
      <c r="MCG46" s="203"/>
      <c r="MCH46" s="203"/>
      <c r="MCI46" s="203"/>
      <c r="MCJ46" s="203"/>
      <c r="MCK46" s="203"/>
      <c r="MCL46" s="203"/>
      <c r="MCM46" s="203"/>
      <c r="MCN46" s="203"/>
      <c r="MCO46" s="203"/>
      <c r="MCP46" s="203"/>
      <c r="MCQ46" s="203"/>
      <c r="MCR46" s="203"/>
      <c r="MCS46" s="203"/>
      <c r="MCT46" s="203"/>
      <c r="MCU46" s="203"/>
      <c r="MCV46" s="203"/>
      <c r="MCW46" s="203"/>
      <c r="MCX46" s="203"/>
      <c r="MCY46" s="203"/>
      <c r="MCZ46" s="203"/>
      <c r="MDA46" s="203"/>
      <c r="MDB46" s="203"/>
      <c r="MDC46" s="203"/>
      <c r="MDD46" s="203"/>
      <c r="MDE46" s="203"/>
      <c r="MDF46" s="203"/>
      <c r="MDG46" s="203"/>
      <c r="MDH46" s="203"/>
      <c r="MDI46" s="203"/>
      <c r="MDJ46" s="203"/>
      <c r="MDK46" s="203"/>
      <c r="MDL46" s="203"/>
      <c r="MDM46" s="203"/>
      <c r="MDN46" s="203"/>
      <c r="MDO46" s="203"/>
      <c r="MDP46" s="203"/>
      <c r="MDQ46" s="203"/>
      <c r="MDR46" s="203"/>
      <c r="MDS46" s="203"/>
      <c r="MDT46" s="203"/>
      <c r="MDU46" s="203"/>
      <c r="MDV46" s="203"/>
      <c r="MDW46" s="203"/>
      <c r="MDX46" s="203"/>
      <c r="MDY46" s="203"/>
      <c r="MDZ46" s="203"/>
      <c r="MEA46" s="203"/>
      <c r="MEB46" s="203"/>
      <c r="MEC46" s="203"/>
      <c r="MED46" s="203"/>
      <c r="MEE46" s="203"/>
      <c r="MEF46" s="203"/>
      <c r="MEG46" s="203"/>
      <c r="MEH46" s="203"/>
      <c r="MEI46" s="203"/>
      <c r="MEJ46" s="203"/>
      <c r="MEK46" s="203"/>
      <c r="MEL46" s="203"/>
      <c r="MEM46" s="203"/>
      <c r="MEN46" s="203"/>
      <c r="MEO46" s="203"/>
      <c r="MEP46" s="203"/>
      <c r="MEQ46" s="203"/>
      <c r="MER46" s="203"/>
      <c r="MES46" s="203"/>
      <c r="MET46" s="203"/>
      <c r="MEU46" s="203"/>
      <c r="MEV46" s="203"/>
      <c r="MEW46" s="203"/>
      <c r="MEX46" s="203"/>
      <c r="MEY46" s="203"/>
      <c r="MEZ46" s="203"/>
      <c r="MFA46" s="203"/>
      <c r="MFB46" s="203"/>
      <c r="MFC46" s="203"/>
      <c r="MFD46" s="203"/>
      <c r="MFE46" s="203"/>
      <c r="MFF46" s="203"/>
      <c r="MFG46" s="203"/>
      <c r="MFH46" s="203"/>
      <c r="MFI46" s="203"/>
      <c r="MFJ46" s="203"/>
      <c r="MFK46" s="203"/>
      <c r="MFL46" s="203"/>
      <c r="MFM46" s="203"/>
      <c r="MFN46" s="203"/>
      <c r="MFO46" s="203"/>
      <c r="MFP46" s="203"/>
      <c r="MFQ46" s="203"/>
      <c r="MFR46" s="203"/>
      <c r="MFS46" s="203"/>
      <c r="MFT46" s="203"/>
      <c r="MFU46" s="203"/>
      <c r="MFV46" s="203"/>
      <c r="MFW46" s="203"/>
      <c r="MFX46" s="203"/>
      <c r="MFY46" s="203"/>
      <c r="MFZ46" s="203"/>
      <c r="MGA46" s="203"/>
      <c r="MGB46" s="203"/>
      <c r="MGC46" s="203"/>
      <c r="MGD46" s="203"/>
      <c r="MGE46" s="203"/>
      <c r="MGF46" s="203"/>
      <c r="MGG46" s="203"/>
      <c r="MGH46" s="203"/>
      <c r="MGI46" s="203"/>
      <c r="MGJ46" s="203"/>
      <c r="MGK46" s="203"/>
      <c r="MGL46" s="203"/>
      <c r="MGM46" s="203"/>
      <c r="MGN46" s="203"/>
      <c r="MGO46" s="203"/>
      <c r="MGP46" s="203"/>
      <c r="MGQ46" s="203"/>
      <c r="MGR46" s="203"/>
      <c r="MGS46" s="203"/>
      <c r="MGT46" s="203"/>
      <c r="MGU46" s="203"/>
      <c r="MGV46" s="203"/>
      <c r="MGW46" s="203"/>
      <c r="MGX46" s="203"/>
      <c r="MGY46" s="203"/>
      <c r="MGZ46" s="203"/>
      <c r="MHA46" s="203"/>
      <c r="MHB46" s="203"/>
      <c r="MHC46" s="203"/>
      <c r="MHD46" s="203"/>
      <c r="MHE46" s="203"/>
      <c r="MHF46" s="203"/>
      <c r="MHG46" s="203"/>
      <c r="MHH46" s="203"/>
      <c r="MHI46" s="203"/>
      <c r="MHJ46" s="203"/>
      <c r="MHK46" s="203"/>
      <c r="MHL46" s="203"/>
      <c r="MHM46" s="203"/>
      <c r="MHN46" s="203"/>
      <c r="MHO46" s="203"/>
      <c r="MHP46" s="203"/>
      <c r="MHQ46" s="203"/>
      <c r="MHR46" s="203"/>
      <c r="MHS46" s="203"/>
      <c r="MHT46" s="203"/>
      <c r="MHU46" s="203"/>
      <c r="MHV46" s="203"/>
      <c r="MHW46" s="203"/>
      <c r="MHX46" s="203"/>
      <c r="MHY46" s="203"/>
      <c r="MHZ46" s="203"/>
      <c r="MIA46" s="203"/>
      <c r="MIB46" s="203"/>
      <c r="MIC46" s="203"/>
      <c r="MID46" s="203"/>
      <c r="MIE46" s="203"/>
      <c r="MIF46" s="203"/>
      <c r="MIG46" s="203"/>
      <c r="MIH46" s="203"/>
      <c r="MII46" s="203"/>
      <c r="MIJ46" s="203"/>
      <c r="MIK46" s="203"/>
      <c r="MIL46" s="203"/>
      <c r="MIM46" s="203"/>
      <c r="MIN46" s="203"/>
      <c r="MIO46" s="203"/>
      <c r="MIP46" s="203"/>
      <c r="MIQ46" s="203"/>
      <c r="MIR46" s="203"/>
      <c r="MIS46" s="203"/>
      <c r="MIT46" s="203"/>
      <c r="MIU46" s="203"/>
      <c r="MIV46" s="203"/>
      <c r="MIW46" s="203"/>
      <c r="MIX46" s="203"/>
      <c r="MIY46" s="203"/>
      <c r="MIZ46" s="203"/>
      <c r="MJA46" s="203"/>
      <c r="MJB46" s="203"/>
      <c r="MJC46" s="203"/>
      <c r="MJD46" s="203"/>
      <c r="MJE46" s="203"/>
      <c r="MJF46" s="203"/>
      <c r="MJG46" s="203"/>
      <c r="MJH46" s="203"/>
      <c r="MJI46" s="203"/>
      <c r="MJJ46" s="203"/>
      <c r="MJK46" s="203"/>
      <c r="MJL46" s="203"/>
      <c r="MJM46" s="203"/>
      <c r="MJN46" s="203"/>
      <c r="MJO46" s="203"/>
      <c r="MJP46" s="203"/>
      <c r="MJQ46" s="203"/>
      <c r="MJR46" s="203"/>
      <c r="MJS46" s="203"/>
      <c r="MJT46" s="203"/>
      <c r="MJU46" s="203"/>
      <c r="MJV46" s="203"/>
      <c r="MJW46" s="203"/>
      <c r="MJX46" s="203"/>
      <c r="MJY46" s="203"/>
      <c r="MJZ46" s="203"/>
      <c r="MKA46" s="203"/>
      <c r="MKB46" s="203"/>
      <c r="MKC46" s="203"/>
      <c r="MKD46" s="203"/>
      <c r="MKE46" s="203"/>
      <c r="MKF46" s="203"/>
      <c r="MKG46" s="203"/>
      <c r="MKH46" s="203"/>
      <c r="MKI46" s="203"/>
      <c r="MKJ46" s="203"/>
      <c r="MKK46" s="203"/>
      <c r="MKL46" s="203"/>
      <c r="MKM46" s="203"/>
      <c r="MKN46" s="203"/>
      <c r="MKO46" s="203"/>
      <c r="MKP46" s="203"/>
      <c r="MKQ46" s="203"/>
      <c r="MKR46" s="203"/>
      <c r="MKS46" s="203"/>
      <c r="MKT46" s="203"/>
      <c r="MKU46" s="203"/>
      <c r="MKV46" s="203"/>
      <c r="MKW46" s="203"/>
      <c r="MKX46" s="203"/>
      <c r="MKY46" s="203"/>
      <c r="MKZ46" s="203"/>
      <c r="MLA46" s="203"/>
      <c r="MLB46" s="203"/>
      <c r="MLC46" s="203"/>
      <c r="MLD46" s="203"/>
      <c r="MLE46" s="203"/>
      <c r="MLF46" s="203"/>
      <c r="MLG46" s="203"/>
      <c r="MLH46" s="203"/>
      <c r="MLI46" s="203"/>
      <c r="MLJ46" s="203"/>
      <c r="MLK46" s="203"/>
      <c r="MLL46" s="203"/>
      <c r="MLM46" s="203"/>
      <c r="MLN46" s="203"/>
      <c r="MLO46" s="203"/>
      <c r="MLP46" s="203"/>
      <c r="MLQ46" s="203"/>
      <c r="MLR46" s="203"/>
      <c r="MLS46" s="203"/>
      <c r="MLT46" s="203"/>
      <c r="MLU46" s="203"/>
      <c r="MLV46" s="203"/>
      <c r="MLW46" s="203"/>
      <c r="MLX46" s="203"/>
      <c r="MLY46" s="203"/>
      <c r="MLZ46" s="203"/>
      <c r="MMA46" s="203"/>
      <c r="MMB46" s="203"/>
      <c r="MMC46" s="203"/>
      <c r="MMD46" s="203"/>
      <c r="MME46" s="203"/>
      <c r="MMF46" s="203"/>
      <c r="MMG46" s="203"/>
      <c r="MMH46" s="203"/>
      <c r="MMI46" s="203"/>
      <c r="MMJ46" s="203"/>
      <c r="MMK46" s="203"/>
      <c r="MML46" s="203"/>
      <c r="MMM46" s="203"/>
      <c r="MMN46" s="203"/>
      <c r="MMO46" s="203"/>
      <c r="MMP46" s="203"/>
      <c r="MMQ46" s="203"/>
      <c r="MMR46" s="203"/>
      <c r="MMS46" s="203"/>
      <c r="MMT46" s="203"/>
      <c r="MMU46" s="203"/>
      <c r="MMV46" s="203"/>
      <c r="MMW46" s="203"/>
      <c r="MMX46" s="203"/>
      <c r="MMY46" s="203"/>
      <c r="MMZ46" s="203"/>
      <c r="MNA46" s="203"/>
      <c r="MNB46" s="203"/>
      <c r="MNC46" s="203"/>
      <c r="MND46" s="203"/>
      <c r="MNE46" s="203"/>
      <c r="MNF46" s="203"/>
      <c r="MNG46" s="203"/>
      <c r="MNH46" s="203"/>
      <c r="MNI46" s="203"/>
      <c r="MNJ46" s="203"/>
      <c r="MNK46" s="203"/>
      <c r="MNL46" s="203"/>
      <c r="MNM46" s="203"/>
      <c r="MNN46" s="203"/>
      <c r="MNO46" s="203"/>
      <c r="MNP46" s="203"/>
      <c r="MNQ46" s="203"/>
      <c r="MNR46" s="203"/>
      <c r="MNS46" s="203"/>
      <c r="MNT46" s="203"/>
      <c r="MNU46" s="203"/>
      <c r="MNV46" s="203"/>
      <c r="MNW46" s="203"/>
      <c r="MNX46" s="203"/>
      <c r="MNY46" s="203"/>
      <c r="MNZ46" s="203"/>
      <c r="MOA46" s="203"/>
      <c r="MOB46" s="203"/>
      <c r="MOC46" s="203"/>
      <c r="MOD46" s="203"/>
      <c r="MOE46" s="203"/>
      <c r="MOF46" s="203"/>
      <c r="MOG46" s="203"/>
      <c r="MOH46" s="203"/>
      <c r="MOI46" s="203"/>
      <c r="MOJ46" s="203"/>
      <c r="MOK46" s="203"/>
      <c r="MOL46" s="203"/>
      <c r="MOM46" s="203"/>
      <c r="MON46" s="203"/>
      <c r="MOO46" s="203"/>
      <c r="MOP46" s="203"/>
      <c r="MOQ46" s="203"/>
      <c r="MOR46" s="203"/>
      <c r="MOS46" s="203"/>
      <c r="MOT46" s="203"/>
      <c r="MOU46" s="203"/>
      <c r="MOV46" s="203"/>
      <c r="MOW46" s="203"/>
      <c r="MOX46" s="203"/>
      <c r="MOY46" s="203"/>
      <c r="MOZ46" s="203"/>
      <c r="MPA46" s="203"/>
      <c r="MPB46" s="203"/>
      <c r="MPC46" s="203"/>
      <c r="MPD46" s="203"/>
      <c r="MPE46" s="203"/>
      <c r="MPF46" s="203"/>
      <c r="MPG46" s="203"/>
      <c r="MPH46" s="203"/>
      <c r="MPI46" s="203"/>
      <c r="MPJ46" s="203"/>
      <c r="MPK46" s="203"/>
      <c r="MPL46" s="203"/>
      <c r="MPM46" s="203"/>
      <c r="MPN46" s="203"/>
      <c r="MPO46" s="203"/>
      <c r="MPP46" s="203"/>
      <c r="MPQ46" s="203"/>
      <c r="MPR46" s="203"/>
      <c r="MPS46" s="203"/>
      <c r="MPT46" s="203"/>
      <c r="MPU46" s="203"/>
      <c r="MPV46" s="203"/>
      <c r="MPW46" s="203"/>
      <c r="MPX46" s="203"/>
      <c r="MPY46" s="203"/>
      <c r="MPZ46" s="203"/>
      <c r="MQA46" s="203"/>
      <c r="MQB46" s="203"/>
      <c r="MQC46" s="203"/>
      <c r="MQD46" s="203"/>
      <c r="MQE46" s="203"/>
      <c r="MQF46" s="203"/>
      <c r="MQG46" s="203"/>
      <c r="MQH46" s="203"/>
      <c r="MQI46" s="203"/>
      <c r="MQJ46" s="203"/>
      <c r="MQK46" s="203"/>
      <c r="MQL46" s="203"/>
      <c r="MQM46" s="203"/>
      <c r="MQN46" s="203"/>
      <c r="MQO46" s="203"/>
      <c r="MQP46" s="203"/>
      <c r="MQQ46" s="203"/>
      <c r="MQR46" s="203"/>
      <c r="MQS46" s="203"/>
      <c r="MQT46" s="203"/>
      <c r="MQU46" s="203"/>
      <c r="MQV46" s="203"/>
      <c r="MQW46" s="203"/>
      <c r="MQX46" s="203"/>
      <c r="MQY46" s="203"/>
      <c r="MQZ46" s="203"/>
      <c r="MRA46" s="203"/>
      <c r="MRB46" s="203"/>
      <c r="MRC46" s="203"/>
      <c r="MRD46" s="203"/>
      <c r="MRE46" s="203"/>
      <c r="MRF46" s="203"/>
      <c r="MRG46" s="203"/>
      <c r="MRH46" s="203"/>
      <c r="MRI46" s="203"/>
      <c r="MRJ46" s="203"/>
      <c r="MRK46" s="203"/>
      <c r="MRL46" s="203"/>
      <c r="MRM46" s="203"/>
      <c r="MRN46" s="203"/>
      <c r="MRO46" s="203"/>
      <c r="MRP46" s="203"/>
      <c r="MRQ46" s="203"/>
      <c r="MRR46" s="203"/>
      <c r="MRS46" s="203"/>
      <c r="MRT46" s="203"/>
      <c r="MRU46" s="203"/>
      <c r="MRV46" s="203"/>
      <c r="MRW46" s="203"/>
      <c r="MRX46" s="203"/>
      <c r="MRY46" s="203"/>
      <c r="MRZ46" s="203"/>
      <c r="MSA46" s="203"/>
      <c r="MSB46" s="203"/>
      <c r="MSC46" s="203"/>
      <c r="MSD46" s="203"/>
      <c r="MSE46" s="203"/>
      <c r="MSF46" s="203"/>
      <c r="MSG46" s="203"/>
      <c r="MSH46" s="203"/>
      <c r="MSI46" s="203"/>
      <c r="MSJ46" s="203"/>
      <c r="MSK46" s="203"/>
      <c r="MSL46" s="203"/>
      <c r="MSM46" s="203"/>
      <c r="MSN46" s="203"/>
      <c r="MSO46" s="203"/>
      <c r="MSP46" s="203"/>
      <c r="MSQ46" s="203"/>
      <c r="MSR46" s="203"/>
      <c r="MSS46" s="203"/>
      <c r="MST46" s="203"/>
      <c r="MSU46" s="203"/>
      <c r="MSV46" s="203"/>
      <c r="MSW46" s="203"/>
      <c r="MSX46" s="203"/>
      <c r="MSY46" s="203"/>
      <c r="MSZ46" s="203"/>
      <c r="MTA46" s="203"/>
      <c r="MTB46" s="203"/>
      <c r="MTC46" s="203"/>
      <c r="MTD46" s="203"/>
      <c r="MTE46" s="203"/>
      <c r="MTF46" s="203"/>
      <c r="MTG46" s="203"/>
      <c r="MTH46" s="203"/>
      <c r="MTI46" s="203"/>
      <c r="MTJ46" s="203"/>
      <c r="MTK46" s="203"/>
      <c r="MTL46" s="203"/>
      <c r="MTM46" s="203"/>
      <c r="MTN46" s="203"/>
      <c r="MTO46" s="203"/>
      <c r="MTP46" s="203"/>
      <c r="MTQ46" s="203"/>
      <c r="MTR46" s="203"/>
      <c r="MTS46" s="203"/>
      <c r="MTT46" s="203"/>
      <c r="MTU46" s="203"/>
      <c r="MTV46" s="203"/>
      <c r="MTW46" s="203"/>
      <c r="MTX46" s="203"/>
      <c r="MTY46" s="203"/>
      <c r="MTZ46" s="203"/>
      <c r="MUA46" s="203"/>
      <c r="MUB46" s="203"/>
      <c r="MUC46" s="203"/>
      <c r="MUD46" s="203"/>
      <c r="MUE46" s="203"/>
      <c r="MUF46" s="203"/>
      <c r="MUG46" s="203"/>
      <c r="MUH46" s="203"/>
      <c r="MUI46" s="203"/>
      <c r="MUJ46" s="203"/>
      <c r="MUK46" s="203"/>
      <c r="MUL46" s="203"/>
      <c r="MUM46" s="203"/>
      <c r="MUN46" s="203"/>
      <c r="MUO46" s="203"/>
      <c r="MUP46" s="203"/>
      <c r="MUQ46" s="203"/>
      <c r="MUR46" s="203"/>
      <c r="MUS46" s="203"/>
      <c r="MUT46" s="203"/>
      <c r="MUU46" s="203"/>
      <c r="MUV46" s="203"/>
      <c r="MUW46" s="203"/>
      <c r="MUX46" s="203"/>
      <c r="MUY46" s="203"/>
      <c r="MUZ46" s="203"/>
      <c r="MVA46" s="203"/>
      <c r="MVB46" s="203"/>
      <c r="MVC46" s="203"/>
      <c r="MVD46" s="203"/>
      <c r="MVE46" s="203"/>
      <c r="MVF46" s="203"/>
      <c r="MVG46" s="203"/>
      <c r="MVH46" s="203"/>
      <c r="MVI46" s="203"/>
      <c r="MVJ46" s="203"/>
      <c r="MVK46" s="203"/>
      <c r="MVL46" s="203"/>
      <c r="MVM46" s="203"/>
      <c r="MVN46" s="203"/>
      <c r="MVO46" s="203"/>
      <c r="MVP46" s="203"/>
      <c r="MVQ46" s="203"/>
      <c r="MVR46" s="203"/>
      <c r="MVS46" s="203"/>
      <c r="MVT46" s="203"/>
      <c r="MVU46" s="203"/>
      <c r="MVV46" s="203"/>
      <c r="MVW46" s="203"/>
      <c r="MVX46" s="203"/>
      <c r="MVY46" s="203"/>
      <c r="MVZ46" s="203"/>
      <c r="MWA46" s="203"/>
      <c r="MWB46" s="203"/>
      <c r="MWC46" s="203"/>
      <c r="MWD46" s="203"/>
      <c r="MWE46" s="203"/>
      <c r="MWF46" s="203"/>
      <c r="MWG46" s="203"/>
      <c r="MWH46" s="203"/>
      <c r="MWI46" s="203"/>
      <c r="MWJ46" s="203"/>
      <c r="MWK46" s="203"/>
      <c r="MWL46" s="203"/>
      <c r="MWM46" s="203"/>
      <c r="MWN46" s="203"/>
      <c r="MWO46" s="203"/>
      <c r="MWP46" s="203"/>
      <c r="MWQ46" s="203"/>
      <c r="MWR46" s="203"/>
      <c r="MWS46" s="203"/>
      <c r="MWT46" s="203"/>
      <c r="MWU46" s="203"/>
      <c r="MWV46" s="203"/>
      <c r="MWW46" s="203"/>
      <c r="MWX46" s="203"/>
      <c r="MWY46" s="203"/>
      <c r="MWZ46" s="203"/>
      <c r="MXA46" s="203"/>
      <c r="MXB46" s="203"/>
      <c r="MXC46" s="203"/>
      <c r="MXD46" s="203"/>
      <c r="MXE46" s="203"/>
      <c r="MXF46" s="203"/>
      <c r="MXG46" s="203"/>
      <c r="MXH46" s="203"/>
      <c r="MXI46" s="203"/>
      <c r="MXJ46" s="203"/>
      <c r="MXK46" s="203"/>
      <c r="MXL46" s="203"/>
      <c r="MXM46" s="203"/>
      <c r="MXN46" s="203"/>
      <c r="MXO46" s="203"/>
      <c r="MXP46" s="203"/>
      <c r="MXQ46" s="203"/>
      <c r="MXR46" s="203"/>
      <c r="MXS46" s="203"/>
      <c r="MXT46" s="203"/>
      <c r="MXU46" s="203"/>
      <c r="MXV46" s="203"/>
      <c r="MXW46" s="203"/>
      <c r="MXX46" s="203"/>
      <c r="MXY46" s="203"/>
      <c r="MXZ46" s="203"/>
      <c r="MYA46" s="203"/>
      <c r="MYB46" s="203"/>
      <c r="MYC46" s="203"/>
      <c r="MYD46" s="203"/>
      <c r="MYE46" s="203"/>
      <c r="MYF46" s="203"/>
      <c r="MYG46" s="203"/>
      <c r="MYH46" s="203"/>
      <c r="MYI46" s="203"/>
      <c r="MYJ46" s="203"/>
      <c r="MYK46" s="203"/>
      <c r="MYL46" s="203"/>
      <c r="MYM46" s="203"/>
      <c r="MYN46" s="203"/>
      <c r="MYO46" s="203"/>
      <c r="MYP46" s="203"/>
      <c r="MYQ46" s="203"/>
      <c r="MYR46" s="203"/>
      <c r="MYS46" s="203"/>
      <c r="MYT46" s="203"/>
      <c r="MYU46" s="203"/>
      <c r="MYV46" s="203"/>
      <c r="MYW46" s="203"/>
      <c r="MYX46" s="203"/>
      <c r="MYY46" s="203"/>
      <c r="MYZ46" s="203"/>
      <c r="MZA46" s="203"/>
      <c r="MZB46" s="203"/>
      <c r="MZC46" s="203"/>
      <c r="MZD46" s="203"/>
      <c r="MZE46" s="203"/>
      <c r="MZF46" s="203"/>
      <c r="MZG46" s="203"/>
      <c r="MZH46" s="203"/>
      <c r="MZI46" s="203"/>
      <c r="MZJ46" s="203"/>
      <c r="MZK46" s="203"/>
      <c r="MZL46" s="203"/>
      <c r="MZM46" s="203"/>
      <c r="MZN46" s="203"/>
      <c r="MZO46" s="203"/>
      <c r="MZP46" s="203"/>
      <c r="MZQ46" s="203"/>
      <c r="MZR46" s="203"/>
      <c r="MZS46" s="203"/>
      <c r="MZT46" s="203"/>
      <c r="MZU46" s="203"/>
      <c r="MZV46" s="203"/>
      <c r="MZW46" s="203"/>
      <c r="MZX46" s="203"/>
      <c r="MZY46" s="203"/>
      <c r="MZZ46" s="203"/>
      <c r="NAA46" s="203"/>
      <c r="NAB46" s="203"/>
      <c r="NAC46" s="203"/>
      <c r="NAD46" s="203"/>
      <c r="NAE46" s="203"/>
      <c r="NAF46" s="203"/>
      <c r="NAG46" s="203"/>
      <c r="NAH46" s="203"/>
      <c r="NAI46" s="203"/>
      <c r="NAJ46" s="203"/>
      <c r="NAK46" s="203"/>
      <c r="NAL46" s="203"/>
      <c r="NAM46" s="203"/>
      <c r="NAN46" s="203"/>
      <c r="NAO46" s="203"/>
      <c r="NAP46" s="203"/>
      <c r="NAQ46" s="203"/>
      <c r="NAR46" s="203"/>
      <c r="NAS46" s="203"/>
      <c r="NAT46" s="203"/>
      <c r="NAU46" s="203"/>
      <c r="NAV46" s="203"/>
      <c r="NAW46" s="203"/>
      <c r="NAX46" s="203"/>
      <c r="NAY46" s="203"/>
      <c r="NAZ46" s="203"/>
      <c r="NBA46" s="203"/>
      <c r="NBB46" s="203"/>
      <c r="NBC46" s="203"/>
      <c r="NBD46" s="203"/>
      <c r="NBE46" s="203"/>
      <c r="NBF46" s="203"/>
      <c r="NBG46" s="203"/>
      <c r="NBH46" s="203"/>
      <c r="NBI46" s="203"/>
      <c r="NBJ46" s="203"/>
      <c r="NBK46" s="203"/>
      <c r="NBL46" s="203"/>
      <c r="NBM46" s="203"/>
      <c r="NBN46" s="203"/>
      <c r="NBO46" s="203"/>
      <c r="NBP46" s="203"/>
      <c r="NBQ46" s="203"/>
      <c r="NBR46" s="203"/>
      <c r="NBS46" s="203"/>
      <c r="NBT46" s="203"/>
      <c r="NBU46" s="203"/>
      <c r="NBV46" s="203"/>
      <c r="NBW46" s="203"/>
      <c r="NBX46" s="203"/>
      <c r="NBY46" s="203"/>
      <c r="NBZ46" s="203"/>
      <c r="NCA46" s="203"/>
      <c r="NCB46" s="203"/>
      <c r="NCC46" s="203"/>
      <c r="NCD46" s="203"/>
      <c r="NCE46" s="203"/>
      <c r="NCF46" s="203"/>
      <c r="NCG46" s="203"/>
      <c r="NCH46" s="203"/>
      <c r="NCI46" s="203"/>
      <c r="NCJ46" s="203"/>
      <c r="NCK46" s="203"/>
      <c r="NCL46" s="203"/>
      <c r="NCM46" s="203"/>
      <c r="NCN46" s="203"/>
      <c r="NCO46" s="203"/>
      <c r="NCP46" s="203"/>
      <c r="NCQ46" s="203"/>
      <c r="NCR46" s="203"/>
      <c r="NCS46" s="203"/>
      <c r="NCT46" s="203"/>
      <c r="NCU46" s="203"/>
      <c r="NCV46" s="203"/>
      <c r="NCW46" s="203"/>
      <c r="NCX46" s="203"/>
      <c r="NCY46" s="203"/>
      <c r="NCZ46" s="203"/>
      <c r="NDA46" s="203"/>
      <c r="NDB46" s="203"/>
      <c r="NDC46" s="203"/>
      <c r="NDD46" s="203"/>
      <c r="NDE46" s="203"/>
      <c r="NDF46" s="203"/>
      <c r="NDG46" s="203"/>
      <c r="NDH46" s="203"/>
      <c r="NDI46" s="203"/>
      <c r="NDJ46" s="203"/>
      <c r="NDK46" s="203"/>
      <c r="NDL46" s="203"/>
      <c r="NDM46" s="203"/>
      <c r="NDN46" s="203"/>
      <c r="NDO46" s="203"/>
      <c r="NDP46" s="203"/>
      <c r="NDQ46" s="203"/>
      <c r="NDR46" s="203"/>
      <c r="NDS46" s="203"/>
      <c r="NDT46" s="203"/>
      <c r="NDU46" s="203"/>
      <c r="NDV46" s="203"/>
      <c r="NDW46" s="203"/>
      <c r="NDX46" s="203"/>
      <c r="NDY46" s="203"/>
      <c r="NDZ46" s="203"/>
      <c r="NEA46" s="203"/>
      <c r="NEB46" s="203"/>
      <c r="NEC46" s="203"/>
      <c r="NED46" s="203"/>
      <c r="NEE46" s="203"/>
      <c r="NEF46" s="203"/>
      <c r="NEG46" s="203"/>
      <c r="NEH46" s="203"/>
      <c r="NEI46" s="203"/>
      <c r="NEJ46" s="203"/>
      <c r="NEK46" s="203"/>
      <c r="NEL46" s="203"/>
      <c r="NEM46" s="203"/>
      <c r="NEN46" s="203"/>
      <c r="NEO46" s="203"/>
      <c r="NEP46" s="203"/>
      <c r="NEQ46" s="203"/>
      <c r="NER46" s="203"/>
      <c r="NES46" s="203"/>
      <c r="NET46" s="203"/>
      <c r="NEU46" s="203"/>
      <c r="NEV46" s="203"/>
      <c r="NEW46" s="203"/>
      <c r="NEX46" s="203"/>
      <c r="NEY46" s="203"/>
      <c r="NEZ46" s="203"/>
      <c r="NFA46" s="203"/>
      <c r="NFB46" s="203"/>
      <c r="NFC46" s="203"/>
      <c r="NFD46" s="203"/>
      <c r="NFE46" s="203"/>
      <c r="NFF46" s="203"/>
      <c r="NFG46" s="203"/>
      <c r="NFH46" s="203"/>
      <c r="NFI46" s="203"/>
      <c r="NFJ46" s="203"/>
      <c r="NFK46" s="203"/>
      <c r="NFL46" s="203"/>
      <c r="NFM46" s="203"/>
      <c r="NFN46" s="203"/>
      <c r="NFO46" s="203"/>
      <c r="NFP46" s="203"/>
      <c r="NFQ46" s="203"/>
      <c r="NFR46" s="203"/>
      <c r="NFS46" s="203"/>
      <c r="NFT46" s="203"/>
      <c r="NFU46" s="203"/>
      <c r="NFV46" s="203"/>
      <c r="NFW46" s="203"/>
      <c r="NFX46" s="203"/>
      <c r="NFY46" s="203"/>
      <c r="NFZ46" s="203"/>
      <c r="NGA46" s="203"/>
      <c r="NGB46" s="203"/>
      <c r="NGC46" s="203"/>
      <c r="NGD46" s="203"/>
      <c r="NGE46" s="203"/>
      <c r="NGF46" s="203"/>
      <c r="NGG46" s="203"/>
      <c r="NGH46" s="203"/>
      <c r="NGI46" s="203"/>
      <c r="NGJ46" s="203"/>
      <c r="NGK46" s="203"/>
      <c r="NGL46" s="203"/>
      <c r="NGM46" s="203"/>
      <c r="NGN46" s="203"/>
      <c r="NGO46" s="203"/>
      <c r="NGP46" s="203"/>
      <c r="NGQ46" s="203"/>
      <c r="NGR46" s="203"/>
      <c r="NGS46" s="203"/>
      <c r="NGT46" s="203"/>
      <c r="NGU46" s="203"/>
      <c r="NGV46" s="203"/>
      <c r="NGW46" s="203"/>
      <c r="NGX46" s="203"/>
      <c r="NGY46" s="203"/>
      <c r="NGZ46" s="203"/>
      <c r="NHA46" s="203"/>
      <c r="NHB46" s="203"/>
      <c r="NHC46" s="203"/>
      <c r="NHD46" s="203"/>
      <c r="NHE46" s="203"/>
      <c r="NHF46" s="203"/>
      <c r="NHG46" s="203"/>
      <c r="NHH46" s="203"/>
      <c r="NHI46" s="203"/>
      <c r="NHJ46" s="203"/>
      <c r="NHK46" s="203"/>
      <c r="NHL46" s="203"/>
      <c r="NHM46" s="203"/>
      <c r="NHN46" s="203"/>
      <c r="NHO46" s="203"/>
      <c r="NHP46" s="203"/>
      <c r="NHQ46" s="203"/>
      <c r="NHR46" s="203"/>
      <c r="NHS46" s="203"/>
      <c r="NHT46" s="203"/>
      <c r="NHU46" s="203"/>
      <c r="NHV46" s="203"/>
      <c r="NHW46" s="203"/>
      <c r="NHX46" s="203"/>
      <c r="NHY46" s="203"/>
      <c r="NHZ46" s="203"/>
      <c r="NIA46" s="203"/>
      <c r="NIB46" s="203"/>
      <c r="NIC46" s="203"/>
      <c r="NID46" s="203"/>
      <c r="NIE46" s="203"/>
      <c r="NIF46" s="203"/>
      <c r="NIG46" s="203"/>
      <c r="NIH46" s="203"/>
      <c r="NII46" s="203"/>
      <c r="NIJ46" s="203"/>
      <c r="NIK46" s="203"/>
      <c r="NIL46" s="203"/>
      <c r="NIM46" s="203"/>
      <c r="NIN46" s="203"/>
      <c r="NIO46" s="203"/>
      <c r="NIP46" s="203"/>
      <c r="NIQ46" s="203"/>
      <c r="NIR46" s="203"/>
      <c r="NIS46" s="203"/>
      <c r="NIT46" s="203"/>
      <c r="NIU46" s="203"/>
      <c r="NIV46" s="203"/>
      <c r="NIW46" s="203"/>
      <c r="NIX46" s="203"/>
      <c r="NIY46" s="203"/>
      <c r="NIZ46" s="203"/>
      <c r="NJA46" s="203"/>
      <c r="NJB46" s="203"/>
      <c r="NJC46" s="203"/>
      <c r="NJD46" s="203"/>
      <c r="NJE46" s="203"/>
      <c r="NJF46" s="203"/>
      <c r="NJG46" s="203"/>
      <c r="NJH46" s="203"/>
      <c r="NJI46" s="203"/>
      <c r="NJJ46" s="203"/>
      <c r="NJK46" s="203"/>
      <c r="NJL46" s="203"/>
      <c r="NJM46" s="203"/>
      <c r="NJN46" s="203"/>
      <c r="NJO46" s="203"/>
      <c r="NJP46" s="203"/>
      <c r="NJQ46" s="203"/>
      <c r="NJR46" s="203"/>
      <c r="NJS46" s="203"/>
      <c r="NJT46" s="203"/>
      <c r="NJU46" s="203"/>
      <c r="NJV46" s="203"/>
      <c r="NJW46" s="203"/>
      <c r="NJX46" s="203"/>
      <c r="NJY46" s="203"/>
      <c r="NJZ46" s="203"/>
      <c r="NKA46" s="203"/>
      <c r="NKB46" s="203"/>
      <c r="NKC46" s="203"/>
      <c r="NKD46" s="203"/>
      <c r="NKE46" s="203"/>
      <c r="NKF46" s="203"/>
      <c r="NKG46" s="203"/>
      <c r="NKH46" s="203"/>
      <c r="NKI46" s="203"/>
      <c r="NKJ46" s="203"/>
      <c r="NKK46" s="203"/>
      <c r="NKL46" s="203"/>
      <c r="NKM46" s="203"/>
      <c r="NKN46" s="203"/>
      <c r="NKO46" s="203"/>
      <c r="NKP46" s="203"/>
      <c r="NKQ46" s="203"/>
      <c r="NKR46" s="203"/>
      <c r="NKS46" s="203"/>
      <c r="NKT46" s="203"/>
      <c r="NKU46" s="203"/>
      <c r="NKV46" s="203"/>
      <c r="NKW46" s="203"/>
      <c r="NKX46" s="203"/>
      <c r="NKY46" s="203"/>
      <c r="NKZ46" s="203"/>
      <c r="NLA46" s="203"/>
      <c r="NLB46" s="203"/>
      <c r="NLC46" s="203"/>
      <c r="NLD46" s="203"/>
      <c r="NLE46" s="203"/>
      <c r="NLF46" s="203"/>
      <c r="NLG46" s="203"/>
      <c r="NLH46" s="203"/>
      <c r="NLI46" s="203"/>
      <c r="NLJ46" s="203"/>
      <c r="NLK46" s="203"/>
      <c r="NLL46" s="203"/>
      <c r="NLM46" s="203"/>
      <c r="NLN46" s="203"/>
      <c r="NLO46" s="203"/>
      <c r="NLP46" s="203"/>
      <c r="NLQ46" s="203"/>
      <c r="NLR46" s="203"/>
      <c r="NLS46" s="203"/>
      <c r="NLT46" s="203"/>
      <c r="NLU46" s="203"/>
      <c r="NLV46" s="203"/>
      <c r="NLW46" s="203"/>
      <c r="NLX46" s="203"/>
      <c r="NLY46" s="203"/>
      <c r="NLZ46" s="203"/>
      <c r="NMA46" s="203"/>
      <c r="NMB46" s="203"/>
      <c r="NMC46" s="203"/>
      <c r="NMD46" s="203"/>
      <c r="NME46" s="203"/>
      <c r="NMF46" s="203"/>
      <c r="NMG46" s="203"/>
      <c r="NMH46" s="203"/>
      <c r="NMI46" s="203"/>
      <c r="NMJ46" s="203"/>
      <c r="NMK46" s="203"/>
      <c r="NML46" s="203"/>
      <c r="NMM46" s="203"/>
      <c r="NMN46" s="203"/>
      <c r="NMO46" s="203"/>
      <c r="NMP46" s="203"/>
      <c r="NMQ46" s="203"/>
      <c r="NMR46" s="203"/>
      <c r="NMS46" s="203"/>
      <c r="NMT46" s="203"/>
      <c r="NMU46" s="203"/>
      <c r="NMV46" s="203"/>
      <c r="NMW46" s="203"/>
      <c r="NMX46" s="203"/>
      <c r="NMY46" s="203"/>
      <c r="NMZ46" s="203"/>
      <c r="NNA46" s="203"/>
      <c r="NNB46" s="203"/>
      <c r="NNC46" s="203"/>
      <c r="NND46" s="203"/>
      <c r="NNE46" s="203"/>
      <c r="NNF46" s="203"/>
      <c r="NNG46" s="203"/>
      <c r="NNH46" s="203"/>
      <c r="NNI46" s="203"/>
      <c r="NNJ46" s="203"/>
      <c r="NNK46" s="203"/>
      <c r="NNL46" s="203"/>
      <c r="NNM46" s="203"/>
      <c r="NNN46" s="203"/>
      <c r="NNO46" s="203"/>
      <c r="NNP46" s="203"/>
      <c r="NNQ46" s="203"/>
      <c r="NNR46" s="203"/>
      <c r="NNS46" s="203"/>
      <c r="NNT46" s="203"/>
      <c r="NNU46" s="203"/>
      <c r="NNV46" s="203"/>
      <c r="NNW46" s="203"/>
      <c r="NNX46" s="203"/>
      <c r="NNY46" s="203"/>
      <c r="NNZ46" s="203"/>
      <c r="NOA46" s="203"/>
      <c r="NOB46" s="203"/>
      <c r="NOC46" s="203"/>
      <c r="NOD46" s="203"/>
      <c r="NOE46" s="203"/>
      <c r="NOF46" s="203"/>
      <c r="NOG46" s="203"/>
      <c r="NOH46" s="203"/>
      <c r="NOI46" s="203"/>
      <c r="NOJ46" s="203"/>
      <c r="NOK46" s="203"/>
      <c r="NOL46" s="203"/>
      <c r="NOM46" s="203"/>
      <c r="NON46" s="203"/>
      <c r="NOO46" s="203"/>
      <c r="NOP46" s="203"/>
      <c r="NOQ46" s="203"/>
      <c r="NOR46" s="203"/>
      <c r="NOS46" s="203"/>
      <c r="NOT46" s="203"/>
      <c r="NOU46" s="203"/>
      <c r="NOV46" s="203"/>
      <c r="NOW46" s="203"/>
      <c r="NOX46" s="203"/>
      <c r="NOY46" s="203"/>
      <c r="NOZ46" s="203"/>
      <c r="NPA46" s="203"/>
      <c r="NPB46" s="203"/>
      <c r="NPC46" s="203"/>
      <c r="NPD46" s="203"/>
      <c r="NPE46" s="203"/>
      <c r="NPF46" s="203"/>
      <c r="NPG46" s="203"/>
      <c r="NPH46" s="203"/>
      <c r="NPI46" s="203"/>
      <c r="NPJ46" s="203"/>
      <c r="NPK46" s="203"/>
      <c r="NPL46" s="203"/>
      <c r="NPM46" s="203"/>
      <c r="NPN46" s="203"/>
      <c r="NPO46" s="203"/>
      <c r="NPP46" s="203"/>
      <c r="NPQ46" s="203"/>
      <c r="NPR46" s="203"/>
      <c r="NPS46" s="203"/>
      <c r="NPT46" s="203"/>
      <c r="NPU46" s="203"/>
      <c r="NPV46" s="203"/>
      <c r="NPW46" s="203"/>
      <c r="NPX46" s="203"/>
      <c r="NPY46" s="203"/>
      <c r="NPZ46" s="203"/>
      <c r="NQA46" s="203"/>
      <c r="NQB46" s="203"/>
      <c r="NQC46" s="203"/>
      <c r="NQD46" s="203"/>
      <c r="NQE46" s="203"/>
      <c r="NQF46" s="203"/>
      <c r="NQG46" s="203"/>
      <c r="NQH46" s="203"/>
      <c r="NQI46" s="203"/>
      <c r="NQJ46" s="203"/>
      <c r="NQK46" s="203"/>
      <c r="NQL46" s="203"/>
      <c r="NQM46" s="203"/>
      <c r="NQN46" s="203"/>
      <c r="NQO46" s="203"/>
      <c r="NQP46" s="203"/>
      <c r="NQQ46" s="203"/>
      <c r="NQR46" s="203"/>
      <c r="NQS46" s="203"/>
      <c r="NQT46" s="203"/>
      <c r="NQU46" s="203"/>
      <c r="NQV46" s="203"/>
      <c r="NQW46" s="203"/>
      <c r="NQX46" s="203"/>
      <c r="NQY46" s="203"/>
      <c r="NQZ46" s="203"/>
      <c r="NRA46" s="203"/>
      <c r="NRB46" s="203"/>
      <c r="NRC46" s="203"/>
      <c r="NRD46" s="203"/>
      <c r="NRE46" s="203"/>
      <c r="NRF46" s="203"/>
      <c r="NRG46" s="203"/>
      <c r="NRH46" s="203"/>
      <c r="NRI46" s="203"/>
      <c r="NRJ46" s="203"/>
      <c r="NRK46" s="203"/>
      <c r="NRL46" s="203"/>
      <c r="NRM46" s="203"/>
      <c r="NRN46" s="203"/>
      <c r="NRO46" s="203"/>
      <c r="NRP46" s="203"/>
      <c r="NRQ46" s="203"/>
      <c r="NRR46" s="203"/>
      <c r="NRS46" s="203"/>
      <c r="NRT46" s="203"/>
      <c r="NRU46" s="203"/>
      <c r="NRV46" s="203"/>
      <c r="NRW46" s="203"/>
      <c r="NRX46" s="203"/>
      <c r="NRY46" s="203"/>
      <c r="NRZ46" s="203"/>
      <c r="NSA46" s="203"/>
      <c r="NSB46" s="203"/>
      <c r="NSC46" s="203"/>
      <c r="NSD46" s="203"/>
      <c r="NSE46" s="203"/>
      <c r="NSF46" s="203"/>
      <c r="NSG46" s="203"/>
      <c r="NSH46" s="203"/>
      <c r="NSI46" s="203"/>
      <c r="NSJ46" s="203"/>
      <c r="NSK46" s="203"/>
      <c r="NSL46" s="203"/>
      <c r="NSM46" s="203"/>
      <c r="NSN46" s="203"/>
      <c r="NSO46" s="203"/>
      <c r="NSP46" s="203"/>
      <c r="NSQ46" s="203"/>
      <c r="NSR46" s="203"/>
      <c r="NSS46" s="203"/>
      <c r="NST46" s="203"/>
      <c r="NSU46" s="203"/>
      <c r="NSV46" s="203"/>
      <c r="NSW46" s="203"/>
      <c r="NSX46" s="203"/>
      <c r="NSY46" s="203"/>
      <c r="NSZ46" s="203"/>
      <c r="NTA46" s="203"/>
      <c r="NTB46" s="203"/>
      <c r="NTC46" s="203"/>
      <c r="NTD46" s="203"/>
      <c r="NTE46" s="203"/>
      <c r="NTF46" s="203"/>
      <c r="NTG46" s="203"/>
      <c r="NTH46" s="203"/>
      <c r="NTI46" s="203"/>
      <c r="NTJ46" s="203"/>
      <c r="NTK46" s="203"/>
      <c r="NTL46" s="203"/>
      <c r="NTM46" s="203"/>
      <c r="NTN46" s="203"/>
      <c r="NTO46" s="203"/>
      <c r="NTP46" s="203"/>
      <c r="NTQ46" s="203"/>
      <c r="NTR46" s="203"/>
      <c r="NTS46" s="203"/>
      <c r="NTT46" s="203"/>
      <c r="NTU46" s="203"/>
      <c r="NTV46" s="203"/>
      <c r="NTW46" s="203"/>
      <c r="NTX46" s="203"/>
      <c r="NTY46" s="203"/>
      <c r="NTZ46" s="203"/>
      <c r="NUA46" s="203"/>
      <c r="NUB46" s="203"/>
      <c r="NUC46" s="203"/>
      <c r="NUD46" s="203"/>
      <c r="NUE46" s="203"/>
      <c r="NUF46" s="203"/>
      <c r="NUG46" s="203"/>
      <c r="NUH46" s="203"/>
      <c r="NUI46" s="203"/>
      <c r="NUJ46" s="203"/>
      <c r="NUK46" s="203"/>
      <c r="NUL46" s="203"/>
      <c r="NUM46" s="203"/>
      <c r="NUN46" s="203"/>
      <c r="NUO46" s="203"/>
      <c r="NUP46" s="203"/>
      <c r="NUQ46" s="203"/>
      <c r="NUR46" s="203"/>
      <c r="NUS46" s="203"/>
      <c r="NUT46" s="203"/>
      <c r="NUU46" s="203"/>
      <c r="NUV46" s="203"/>
      <c r="NUW46" s="203"/>
      <c r="NUX46" s="203"/>
      <c r="NUY46" s="203"/>
      <c r="NUZ46" s="203"/>
      <c r="NVA46" s="203"/>
      <c r="NVB46" s="203"/>
      <c r="NVC46" s="203"/>
      <c r="NVD46" s="203"/>
      <c r="NVE46" s="203"/>
      <c r="NVF46" s="203"/>
      <c r="NVG46" s="203"/>
      <c r="NVH46" s="203"/>
      <c r="NVI46" s="203"/>
      <c r="NVJ46" s="203"/>
      <c r="NVK46" s="203"/>
      <c r="NVL46" s="203"/>
      <c r="NVM46" s="203"/>
      <c r="NVN46" s="203"/>
      <c r="NVO46" s="203"/>
      <c r="NVP46" s="203"/>
      <c r="NVQ46" s="203"/>
      <c r="NVR46" s="203"/>
      <c r="NVS46" s="203"/>
      <c r="NVT46" s="203"/>
      <c r="NVU46" s="203"/>
      <c r="NVV46" s="203"/>
      <c r="NVW46" s="203"/>
      <c r="NVX46" s="203"/>
      <c r="NVY46" s="203"/>
      <c r="NVZ46" s="203"/>
      <c r="NWA46" s="203"/>
      <c r="NWB46" s="203"/>
      <c r="NWC46" s="203"/>
      <c r="NWD46" s="203"/>
      <c r="NWE46" s="203"/>
      <c r="NWF46" s="203"/>
      <c r="NWG46" s="203"/>
      <c r="NWH46" s="203"/>
      <c r="NWI46" s="203"/>
      <c r="NWJ46" s="203"/>
      <c r="NWK46" s="203"/>
      <c r="NWL46" s="203"/>
      <c r="NWM46" s="203"/>
      <c r="NWN46" s="203"/>
      <c r="NWO46" s="203"/>
      <c r="NWP46" s="203"/>
      <c r="NWQ46" s="203"/>
      <c r="NWR46" s="203"/>
      <c r="NWS46" s="203"/>
      <c r="NWT46" s="203"/>
      <c r="NWU46" s="203"/>
      <c r="NWV46" s="203"/>
      <c r="NWW46" s="203"/>
      <c r="NWX46" s="203"/>
      <c r="NWY46" s="203"/>
      <c r="NWZ46" s="203"/>
      <c r="NXA46" s="203"/>
      <c r="NXB46" s="203"/>
      <c r="NXC46" s="203"/>
      <c r="NXD46" s="203"/>
      <c r="NXE46" s="203"/>
      <c r="NXF46" s="203"/>
      <c r="NXG46" s="203"/>
      <c r="NXH46" s="203"/>
      <c r="NXI46" s="203"/>
      <c r="NXJ46" s="203"/>
      <c r="NXK46" s="203"/>
      <c r="NXL46" s="203"/>
      <c r="NXM46" s="203"/>
      <c r="NXN46" s="203"/>
      <c r="NXO46" s="203"/>
      <c r="NXP46" s="203"/>
      <c r="NXQ46" s="203"/>
      <c r="NXR46" s="203"/>
      <c r="NXS46" s="203"/>
      <c r="NXT46" s="203"/>
      <c r="NXU46" s="203"/>
      <c r="NXV46" s="203"/>
      <c r="NXW46" s="203"/>
      <c r="NXX46" s="203"/>
      <c r="NXY46" s="203"/>
      <c r="NXZ46" s="203"/>
      <c r="NYA46" s="203"/>
      <c r="NYB46" s="203"/>
      <c r="NYC46" s="203"/>
      <c r="NYD46" s="203"/>
      <c r="NYE46" s="203"/>
      <c r="NYF46" s="203"/>
      <c r="NYG46" s="203"/>
      <c r="NYH46" s="203"/>
      <c r="NYI46" s="203"/>
      <c r="NYJ46" s="203"/>
      <c r="NYK46" s="203"/>
      <c r="NYL46" s="203"/>
      <c r="NYM46" s="203"/>
      <c r="NYN46" s="203"/>
      <c r="NYO46" s="203"/>
      <c r="NYP46" s="203"/>
      <c r="NYQ46" s="203"/>
      <c r="NYR46" s="203"/>
      <c r="NYS46" s="203"/>
      <c r="NYT46" s="203"/>
      <c r="NYU46" s="203"/>
      <c r="NYV46" s="203"/>
      <c r="NYW46" s="203"/>
      <c r="NYX46" s="203"/>
      <c r="NYY46" s="203"/>
      <c r="NYZ46" s="203"/>
      <c r="NZA46" s="203"/>
      <c r="NZB46" s="203"/>
      <c r="NZC46" s="203"/>
      <c r="NZD46" s="203"/>
      <c r="NZE46" s="203"/>
      <c r="NZF46" s="203"/>
      <c r="NZG46" s="203"/>
      <c r="NZH46" s="203"/>
      <c r="NZI46" s="203"/>
      <c r="NZJ46" s="203"/>
      <c r="NZK46" s="203"/>
      <c r="NZL46" s="203"/>
      <c r="NZM46" s="203"/>
      <c r="NZN46" s="203"/>
      <c r="NZO46" s="203"/>
      <c r="NZP46" s="203"/>
      <c r="NZQ46" s="203"/>
      <c r="NZR46" s="203"/>
      <c r="NZS46" s="203"/>
      <c r="NZT46" s="203"/>
      <c r="NZU46" s="203"/>
      <c r="NZV46" s="203"/>
      <c r="NZW46" s="203"/>
      <c r="NZX46" s="203"/>
      <c r="NZY46" s="203"/>
      <c r="NZZ46" s="203"/>
      <c r="OAA46" s="203"/>
      <c r="OAB46" s="203"/>
      <c r="OAC46" s="203"/>
      <c r="OAD46" s="203"/>
      <c r="OAE46" s="203"/>
      <c r="OAF46" s="203"/>
      <c r="OAG46" s="203"/>
      <c r="OAH46" s="203"/>
      <c r="OAI46" s="203"/>
      <c r="OAJ46" s="203"/>
      <c r="OAK46" s="203"/>
      <c r="OAL46" s="203"/>
      <c r="OAM46" s="203"/>
      <c r="OAN46" s="203"/>
      <c r="OAO46" s="203"/>
      <c r="OAP46" s="203"/>
      <c r="OAQ46" s="203"/>
      <c r="OAR46" s="203"/>
      <c r="OAS46" s="203"/>
      <c r="OAT46" s="203"/>
      <c r="OAU46" s="203"/>
      <c r="OAV46" s="203"/>
      <c r="OAW46" s="203"/>
      <c r="OAX46" s="203"/>
      <c r="OAY46" s="203"/>
      <c r="OAZ46" s="203"/>
      <c r="OBA46" s="203"/>
      <c r="OBB46" s="203"/>
      <c r="OBC46" s="203"/>
      <c r="OBD46" s="203"/>
      <c r="OBE46" s="203"/>
      <c r="OBF46" s="203"/>
      <c r="OBG46" s="203"/>
      <c r="OBH46" s="203"/>
      <c r="OBI46" s="203"/>
      <c r="OBJ46" s="203"/>
      <c r="OBK46" s="203"/>
      <c r="OBL46" s="203"/>
      <c r="OBM46" s="203"/>
      <c r="OBN46" s="203"/>
      <c r="OBO46" s="203"/>
      <c r="OBP46" s="203"/>
      <c r="OBQ46" s="203"/>
      <c r="OBR46" s="203"/>
      <c r="OBS46" s="203"/>
      <c r="OBT46" s="203"/>
      <c r="OBU46" s="203"/>
      <c r="OBV46" s="203"/>
      <c r="OBW46" s="203"/>
      <c r="OBX46" s="203"/>
      <c r="OBY46" s="203"/>
      <c r="OBZ46" s="203"/>
      <c r="OCA46" s="203"/>
      <c r="OCB46" s="203"/>
      <c r="OCC46" s="203"/>
      <c r="OCD46" s="203"/>
      <c r="OCE46" s="203"/>
      <c r="OCF46" s="203"/>
      <c r="OCG46" s="203"/>
      <c r="OCH46" s="203"/>
      <c r="OCI46" s="203"/>
      <c r="OCJ46" s="203"/>
      <c r="OCK46" s="203"/>
      <c r="OCL46" s="203"/>
      <c r="OCM46" s="203"/>
      <c r="OCN46" s="203"/>
      <c r="OCO46" s="203"/>
      <c r="OCP46" s="203"/>
      <c r="OCQ46" s="203"/>
      <c r="OCR46" s="203"/>
      <c r="OCS46" s="203"/>
      <c r="OCT46" s="203"/>
      <c r="OCU46" s="203"/>
      <c r="OCV46" s="203"/>
      <c r="OCW46" s="203"/>
      <c r="OCX46" s="203"/>
      <c r="OCY46" s="203"/>
      <c r="OCZ46" s="203"/>
      <c r="ODA46" s="203"/>
      <c r="ODB46" s="203"/>
      <c r="ODC46" s="203"/>
      <c r="ODD46" s="203"/>
      <c r="ODE46" s="203"/>
      <c r="ODF46" s="203"/>
      <c r="ODG46" s="203"/>
      <c r="ODH46" s="203"/>
      <c r="ODI46" s="203"/>
      <c r="ODJ46" s="203"/>
      <c r="ODK46" s="203"/>
      <c r="ODL46" s="203"/>
      <c r="ODM46" s="203"/>
      <c r="ODN46" s="203"/>
      <c r="ODO46" s="203"/>
      <c r="ODP46" s="203"/>
      <c r="ODQ46" s="203"/>
      <c r="ODR46" s="203"/>
      <c r="ODS46" s="203"/>
      <c r="ODT46" s="203"/>
      <c r="ODU46" s="203"/>
      <c r="ODV46" s="203"/>
      <c r="ODW46" s="203"/>
      <c r="ODX46" s="203"/>
      <c r="ODY46" s="203"/>
      <c r="ODZ46" s="203"/>
      <c r="OEA46" s="203"/>
      <c r="OEB46" s="203"/>
      <c r="OEC46" s="203"/>
      <c r="OED46" s="203"/>
      <c r="OEE46" s="203"/>
      <c r="OEF46" s="203"/>
      <c r="OEG46" s="203"/>
      <c r="OEH46" s="203"/>
      <c r="OEI46" s="203"/>
      <c r="OEJ46" s="203"/>
      <c r="OEK46" s="203"/>
      <c r="OEL46" s="203"/>
      <c r="OEM46" s="203"/>
      <c r="OEN46" s="203"/>
      <c r="OEO46" s="203"/>
      <c r="OEP46" s="203"/>
      <c r="OEQ46" s="203"/>
      <c r="OER46" s="203"/>
      <c r="OES46" s="203"/>
      <c r="OET46" s="203"/>
      <c r="OEU46" s="203"/>
      <c r="OEV46" s="203"/>
      <c r="OEW46" s="203"/>
      <c r="OEX46" s="203"/>
      <c r="OEY46" s="203"/>
      <c r="OEZ46" s="203"/>
      <c r="OFA46" s="203"/>
      <c r="OFB46" s="203"/>
      <c r="OFC46" s="203"/>
      <c r="OFD46" s="203"/>
      <c r="OFE46" s="203"/>
      <c r="OFF46" s="203"/>
      <c r="OFG46" s="203"/>
      <c r="OFH46" s="203"/>
      <c r="OFI46" s="203"/>
      <c r="OFJ46" s="203"/>
      <c r="OFK46" s="203"/>
      <c r="OFL46" s="203"/>
      <c r="OFM46" s="203"/>
      <c r="OFN46" s="203"/>
      <c r="OFO46" s="203"/>
      <c r="OFP46" s="203"/>
      <c r="OFQ46" s="203"/>
      <c r="OFR46" s="203"/>
      <c r="OFS46" s="203"/>
      <c r="OFT46" s="203"/>
      <c r="OFU46" s="203"/>
      <c r="OFV46" s="203"/>
      <c r="OFW46" s="203"/>
      <c r="OFX46" s="203"/>
      <c r="OFY46" s="203"/>
      <c r="OFZ46" s="203"/>
      <c r="OGA46" s="203"/>
      <c r="OGB46" s="203"/>
      <c r="OGC46" s="203"/>
      <c r="OGD46" s="203"/>
      <c r="OGE46" s="203"/>
      <c r="OGF46" s="203"/>
      <c r="OGG46" s="203"/>
      <c r="OGH46" s="203"/>
      <c r="OGI46" s="203"/>
      <c r="OGJ46" s="203"/>
      <c r="OGK46" s="203"/>
      <c r="OGL46" s="203"/>
      <c r="OGM46" s="203"/>
      <c r="OGN46" s="203"/>
      <c r="OGO46" s="203"/>
      <c r="OGP46" s="203"/>
      <c r="OGQ46" s="203"/>
      <c r="OGR46" s="203"/>
      <c r="OGS46" s="203"/>
      <c r="OGT46" s="203"/>
      <c r="OGU46" s="203"/>
      <c r="OGV46" s="203"/>
      <c r="OGW46" s="203"/>
      <c r="OGX46" s="203"/>
      <c r="OGY46" s="203"/>
      <c r="OGZ46" s="203"/>
      <c r="OHA46" s="203"/>
      <c r="OHB46" s="203"/>
      <c r="OHC46" s="203"/>
      <c r="OHD46" s="203"/>
      <c r="OHE46" s="203"/>
      <c r="OHF46" s="203"/>
      <c r="OHG46" s="203"/>
      <c r="OHH46" s="203"/>
      <c r="OHI46" s="203"/>
      <c r="OHJ46" s="203"/>
      <c r="OHK46" s="203"/>
      <c r="OHL46" s="203"/>
      <c r="OHM46" s="203"/>
      <c r="OHN46" s="203"/>
      <c r="OHO46" s="203"/>
      <c r="OHP46" s="203"/>
      <c r="OHQ46" s="203"/>
      <c r="OHR46" s="203"/>
      <c r="OHS46" s="203"/>
      <c r="OHT46" s="203"/>
      <c r="OHU46" s="203"/>
      <c r="OHV46" s="203"/>
      <c r="OHW46" s="203"/>
      <c r="OHX46" s="203"/>
      <c r="OHY46" s="203"/>
      <c r="OHZ46" s="203"/>
      <c r="OIA46" s="203"/>
      <c r="OIB46" s="203"/>
      <c r="OIC46" s="203"/>
      <c r="OID46" s="203"/>
      <c r="OIE46" s="203"/>
      <c r="OIF46" s="203"/>
      <c r="OIG46" s="203"/>
      <c r="OIH46" s="203"/>
      <c r="OII46" s="203"/>
      <c r="OIJ46" s="203"/>
      <c r="OIK46" s="203"/>
      <c r="OIL46" s="203"/>
      <c r="OIM46" s="203"/>
      <c r="OIN46" s="203"/>
      <c r="OIO46" s="203"/>
      <c r="OIP46" s="203"/>
      <c r="OIQ46" s="203"/>
      <c r="OIR46" s="203"/>
      <c r="OIS46" s="203"/>
      <c r="OIT46" s="203"/>
      <c r="OIU46" s="203"/>
      <c r="OIV46" s="203"/>
      <c r="OIW46" s="203"/>
      <c r="OIX46" s="203"/>
      <c r="OIY46" s="203"/>
      <c r="OIZ46" s="203"/>
      <c r="OJA46" s="203"/>
      <c r="OJB46" s="203"/>
      <c r="OJC46" s="203"/>
      <c r="OJD46" s="203"/>
      <c r="OJE46" s="203"/>
      <c r="OJF46" s="203"/>
      <c r="OJG46" s="203"/>
      <c r="OJH46" s="203"/>
      <c r="OJI46" s="203"/>
      <c r="OJJ46" s="203"/>
      <c r="OJK46" s="203"/>
      <c r="OJL46" s="203"/>
      <c r="OJM46" s="203"/>
      <c r="OJN46" s="203"/>
      <c r="OJO46" s="203"/>
      <c r="OJP46" s="203"/>
      <c r="OJQ46" s="203"/>
      <c r="OJR46" s="203"/>
      <c r="OJS46" s="203"/>
      <c r="OJT46" s="203"/>
      <c r="OJU46" s="203"/>
      <c r="OJV46" s="203"/>
      <c r="OJW46" s="203"/>
      <c r="OJX46" s="203"/>
      <c r="OJY46" s="203"/>
      <c r="OJZ46" s="203"/>
      <c r="OKA46" s="203"/>
      <c r="OKB46" s="203"/>
      <c r="OKC46" s="203"/>
      <c r="OKD46" s="203"/>
      <c r="OKE46" s="203"/>
      <c r="OKF46" s="203"/>
      <c r="OKG46" s="203"/>
      <c r="OKH46" s="203"/>
      <c r="OKI46" s="203"/>
      <c r="OKJ46" s="203"/>
      <c r="OKK46" s="203"/>
      <c r="OKL46" s="203"/>
      <c r="OKM46" s="203"/>
      <c r="OKN46" s="203"/>
      <c r="OKO46" s="203"/>
      <c r="OKP46" s="203"/>
      <c r="OKQ46" s="203"/>
      <c r="OKR46" s="203"/>
      <c r="OKS46" s="203"/>
      <c r="OKT46" s="203"/>
      <c r="OKU46" s="203"/>
      <c r="OKV46" s="203"/>
      <c r="OKW46" s="203"/>
      <c r="OKX46" s="203"/>
      <c r="OKY46" s="203"/>
      <c r="OKZ46" s="203"/>
      <c r="OLA46" s="203"/>
      <c r="OLB46" s="203"/>
      <c r="OLC46" s="203"/>
      <c r="OLD46" s="203"/>
      <c r="OLE46" s="203"/>
      <c r="OLF46" s="203"/>
      <c r="OLG46" s="203"/>
      <c r="OLH46" s="203"/>
      <c r="OLI46" s="203"/>
      <c r="OLJ46" s="203"/>
      <c r="OLK46" s="203"/>
      <c r="OLL46" s="203"/>
      <c r="OLM46" s="203"/>
      <c r="OLN46" s="203"/>
      <c r="OLO46" s="203"/>
      <c r="OLP46" s="203"/>
      <c r="OLQ46" s="203"/>
      <c r="OLR46" s="203"/>
      <c r="OLS46" s="203"/>
      <c r="OLT46" s="203"/>
      <c r="OLU46" s="203"/>
      <c r="OLV46" s="203"/>
      <c r="OLW46" s="203"/>
      <c r="OLX46" s="203"/>
      <c r="OLY46" s="203"/>
      <c r="OLZ46" s="203"/>
      <c r="OMA46" s="203"/>
      <c r="OMB46" s="203"/>
      <c r="OMC46" s="203"/>
      <c r="OMD46" s="203"/>
      <c r="OME46" s="203"/>
      <c r="OMF46" s="203"/>
      <c r="OMG46" s="203"/>
      <c r="OMH46" s="203"/>
      <c r="OMI46" s="203"/>
      <c r="OMJ46" s="203"/>
      <c r="OMK46" s="203"/>
      <c r="OML46" s="203"/>
      <c r="OMM46" s="203"/>
      <c r="OMN46" s="203"/>
      <c r="OMO46" s="203"/>
      <c r="OMP46" s="203"/>
      <c r="OMQ46" s="203"/>
      <c r="OMR46" s="203"/>
      <c r="OMS46" s="203"/>
      <c r="OMT46" s="203"/>
      <c r="OMU46" s="203"/>
      <c r="OMV46" s="203"/>
      <c r="OMW46" s="203"/>
      <c r="OMX46" s="203"/>
      <c r="OMY46" s="203"/>
      <c r="OMZ46" s="203"/>
      <c r="ONA46" s="203"/>
      <c r="ONB46" s="203"/>
      <c r="ONC46" s="203"/>
      <c r="OND46" s="203"/>
      <c r="ONE46" s="203"/>
      <c r="ONF46" s="203"/>
      <c r="ONG46" s="203"/>
      <c r="ONH46" s="203"/>
      <c r="ONI46" s="203"/>
      <c r="ONJ46" s="203"/>
      <c r="ONK46" s="203"/>
      <c r="ONL46" s="203"/>
      <c r="ONM46" s="203"/>
      <c r="ONN46" s="203"/>
      <c r="ONO46" s="203"/>
      <c r="ONP46" s="203"/>
      <c r="ONQ46" s="203"/>
      <c r="ONR46" s="203"/>
      <c r="ONS46" s="203"/>
      <c r="ONT46" s="203"/>
      <c r="ONU46" s="203"/>
      <c r="ONV46" s="203"/>
      <c r="ONW46" s="203"/>
      <c r="ONX46" s="203"/>
      <c r="ONY46" s="203"/>
      <c r="ONZ46" s="203"/>
      <c r="OOA46" s="203"/>
      <c r="OOB46" s="203"/>
      <c r="OOC46" s="203"/>
      <c r="OOD46" s="203"/>
      <c r="OOE46" s="203"/>
      <c r="OOF46" s="203"/>
      <c r="OOG46" s="203"/>
      <c r="OOH46" s="203"/>
      <c r="OOI46" s="203"/>
      <c r="OOJ46" s="203"/>
      <c r="OOK46" s="203"/>
      <c r="OOL46" s="203"/>
      <c r="OOM46" s="203"/>
      <c r="OON46" s="203"/>
      <c r="OOO46" s="203"/>
      <c r="OOP46" s="203"/>
      <c r="OOQ46" s="203"/>
      <c r="OOR46" s="203"/>
      <c r="OOS46" s="203"/>
      <c r="OOT46" s="203"/>
      <c r="OOU46" s="203"/>
      <c r="OOV46" s="203"/>
      <c r="OOW46" s="203"/>
      <c r="OOX46" s="203"/>
      <c r="OOY46" s="203"/>
      <c r="OOZ46" s="203"/>
      <c r="OPA46" s="203"/>
      <c r="OPB46" s="203"/>
      <c r="OPC46" s="203"/>
      <c r="OPD46" s="203"/>
      <c r="OPE46" s="203"/>
      <c r="OPF46" s="203"/>
      <c r="OPG46" s="203"/>
      <c r="OPH46" s="203"/>
      <c r="OPI46" s="203"/>
      <c r="OPJ46" s="203"/>
      <c r="OPK46" s="203"/>
      <c r="OPL46" s="203"/>
      <c r="OPM46" s="203"/>
      <c r="OPN46" s="203"/>
      <c r="OPO46" s="203"/>
      <c r="OPP46" s="203"/>
      <c r="OPQ46" s="203"/>
      <c r="OPR46" s="203"/>
      <c r="OPS46" s="203"/>
      <c r="OPT46" s="203"/>
      <c r="OPU46" s="203"/>
      <c r="OPV46" s="203"/>
      <c r="OPW46" s="203"/>
      <c r="OPX46" s="203"/>
      <c r="OPY46" s="203"/>
      <c r="OPZ46" s="203"/>
      <c r="OQA46" s="203"/>
      <c r="OQB46" s="203"/>
      <c r="OQC46" s="203"/>
      <c r="OQD46" s="203"/>
      <c r="OQE46" s="203"/>
      <c r="OQF46" s="203"/>
      <c r="OQG46" s="203"/>
      <c r="OQH46" s="203"/>
      <c r="OQI46" s="203"/>
      <c r="OQJ46" s="203"/>
      <c r="OQK46" s="203"/>
      <c r="OQL46" s="203"/>
      <c r="OQM46" s="203"/>
      <c r="OQN46" s="203"/>
      <c r="OQO46" s="203"/>
      <c r="OQP46" s="203"/>
      <c r="OQQ46" s="203"/>
      <c r="OQR46" s="203"/>
      <c r="OQS46" s="203"/>
      <c r="OQT46" s="203"/>
      <c r="OQU46" s="203"/>
      <c r="OQV46" s="203"/>
      <c r="OQW46" s="203"/>
      <c r="OQX46" s="203"/>
      <c r="OQY46" s="203"/>
      <c r="OQZ46" s="203"/>
      <c r="ORA46" s="203"/>
      <c r="ORB46" s="203"/>
      <c r="ORC46" s="203"/>
      <c r="ORD46" s="203"/>
      <c r="ORE46" s="203"/>
      <c r="ORF46" s="203"/>
      <c r="ORG46" s="203"/>
      <c r="ORH46" s="203"/>
      <c r="ORI46" s="203"/>
      <c r="ORJ46" s="203"/>
      <c r="ORK46" s="203"/>
      <c r="ORL46" s="203"/>
      <c r="ORM46" s="203"/>
      <c r="ORN46" s="203"/>
      <c r="ORO46" s="203"/>
      <c r="ORP46" s="203"/>
      <c r="ORQ46" s="203"/>
      <c r="ORR46" s="203"/>
      <c r="ORS46" s="203"/>
      <c r="ORT46" s="203"/>
      <c r="ORU46" s="203"/>
      <c r="ORV46" s="203"/>
      <c r="ORW46" s="203"/>
      <c r="ORX46" s="203"/>
      <c r="ORY46" s="203"/>
      <c r="ORZ46" s="203"/>
      <c r="OSA46" s="203"/>
      <c r="OSB46" s="203"/>
      <c r="OSC46" s="203"/>
      <c r="OSD46" s="203"/>
      <c r="OSE46" s="203"/>
      <c r="OSF46" s="203"/>
      <c r="OSG46" s="203"/>
      <c r="OSH46" s="203"/>
      <c r="OSI46" s="203"/>
      <c r="OSJ46" s="203"/>
      <c r="OSK46" s="203"/>
      <c r="OSL46" s="203"/>
      <c r="OSM46" s="203"/>
      <c r="OSN46" s="203"/>
      <c r="OSO46" s="203"/>
      <c r="OSP46" s="203"/>
      <c r="OSQ46" s="203"/>
      <c r="OSR46" s="203"/>
      <c r="OSS46" s="203"/>
      <c r="OST46" s="203"/>
      <c r="OSU46" s="203"/>
      <c r="OSV46" s="203"/>
      <c r="OSW46" s="203"/>
      <c r="OSX46" s="203"/>
      <c r="OSY46" s="203"/>
      <c r="OSZ46" s="203"/>
      <c r="OTA46" s="203"/>
      <c r="OTB46" s="203"/>
      <c r="OTC46" s="203"/>
      <c r="OTD46" s="203"/>
      <c r="OTE46" s="203"/>
      <c r="OTF46" s="203"/>
      <c r="OTG46" s="203"/>
      <c r="OTH46" s="203"/>
      <c r="OTI46" s="203"/>
      <c r="OTJ46" s="203"/>
      <c r="OTK46" s="203"/>
      <c r="OTL46" s="203"/>
      <c r="OTM46" s="203"/>
      <c r="OTN46" s="203"/>
      <c r="OTO46" s="203"/>
      <c r="OTP46" s="203"/>
      <c r="OTQ46" s="203"/>
      <c r="OTR46" s="203"/>
      <c r="OTS46" s="203"/>
      <c r="OTT46" s="203"/>
      <c r="OTU46" s="203"/>
      <c r="OTV46" s="203"/>
      <c r="OTW46" s="203"/>
      <c r="OTX46" s="203"/>
      <c r="OTY46" s="203"/>
      <c r="OTZ46" s="203"/>
      <c r="OUA46" s="203"/>
      <c r="OUB46" s="203"/>
      <c r="OUC46" s="203"/>
      <c r="OUD46" s="203"/>
      <c r="OUE46" s="203"/>
      <c r="OUF46" s="203"/>
      <c r="OUG46" s="203"/>
      <c r="OUH46" s="203"/>
      <c r="OUI46" s="203"/>
      <c r="OUJ46" s="203"/>
      <c r="OUK46" s="203"/>
      <c r="OUL46" s="203"/>
      <c r="OUM46" s="203"/>
      <c r="OUN46" s="203"/>
      <c r="OUO46" s="203"/>
      <c r="OUP46" s="203"/>
      <c r="OUQ46" s="203"/>
      <c r="OUR46" s="203"/>
      <c r="OUS46" s="203"/>
      <c r="OUT46" s="203"/>
      <c r="OUU46" s="203"/>
      <c r="OUV46" s="203"/>
      <c r="OUW46" s="203"/>
      <c r="OUX46" s="203"/>
      <c r="OUY46" s="203"/>
      <c r="OUZ46" s="203"/>
      <c r="OVA46" s="203"/>
      <c r="OVB46" s="203"/>
      <c r="OVC46" s="203"/>
      <c r="OVD46" s="203"/>
      <c r="OVE46" s="203"/>
      <c r="OVF46" s="203"/>
      <c r="OVG46" s="203"/>
      <c r="OVH46" s="203"/>
      <c r="OVI46" s="203"/>
      <c r="OVJ46" s="203"/>
      <c r="OVK46" s="203"/>
      <c r="OVL46" s="203"/>
      <c r="OVM46" s="203"/>
      <c r="OVN46" s="203"/>
      <c r="OVO46" s="203"/>
      <c r="OVP46" s="203"/>
      <c r="OVQ46" s="203"/>
      <c r="OVR46" s="203"/>
      <c r="OVS46" s="203"/>
      <c r="OVT46" s="203"/>
      <c r="OVU46" s="203"/>
      <c r="OVV46" s="203"/>
      <c r="OVW46" s="203"/>
      <c r="OVX46" s="203"/>
      <c r="OVY46" s="203"/>
      <c r="OVZ46" s="203"/>
      <c r="OWA46" s="203"/>
      <c r="OWB46" s="203"/>
      <c r="OWC46" s="203"/>
      <c r="OWD46" s="203"/>
      <c r="OWE46" s="203"/>
      <c r="OWF46" s="203"/>
      <c r="OWG46" s="203"/>
      <c r="OWH46" s="203"/>
      <c r="OWI46" s="203"/>
      <c r="OWJ46" s="203"/>
      <c r="OWK46" s="203"/>
      <c r="OWL46" s="203"/>
      <c r="OWM46" s="203"/>
      <c r="OWN46" s="203"/>
      <c r="OWO46" s="203"/>
      <c r="OWP46" s="203"/>
      <c r="OWQ46" s="203"/>
      <c r="OWR46" s="203"/>
      <c r="OWS46" s="203"/>
      <c r="OWT46" s="203"/>
      <c r="OWU46" s="203"/>
      <c r="OWV46" s="203"/>
      <c r="OWW46" s="203"/>
      <c r="OWX46" s="203"/>
      <c r="OWY46" s="203"/>
      <c r="OWZ46" s="203"/>
      <c r="OXA46" s="203"/>
      <c r="OXB46" s="203"/>
      <c r="OXC46" s="203"/>
      <c r="OXD46" s="203"/>
      <c r="OXE46" s="203"/>
      <c r="OXF46" s="203"/>
      <c r="OXG46" s="203"/>
      <c r="OXH46" s="203"/>
      <c r="OXI46" s="203"/>
      <c r="OXJ46" s="203"/>
      <c r="OXK46" s="203"/>
      <c r="OXL46" s="203"/>
      <c r="OXM46" s="203"/>
      <c r="OXN46" s="203"/>
      <c r="OXO46" s="203"/>
      <c r="OXP46" s="203"/>
      <c r="OXQ46" s="203"/>
      <c r="OXR46" s="203"/>
      <c r="OXS46" s="203"/>
      <c r="OXT46" s="203"/>
      <c r="OXU46" s="203"/>
      <c r="OXV46" s="203"/>
      <c r="OXW46" s="203"/>
      <c r="OXX46" s="203"/>
      <c r="OXY46" s="203"/>
      <c r="OXZ46" s="203"/>
      <c r="OYA46" s="203"/>
      <c r="OYB46" s="203"/>
      <c r="OYC46" s="203"/>
      <c r="OYD46" s="203"/>
      <c r="OYE46" s="203"/>
      <c r="OYF46" s="203"/>
      <c r="OYG46" s="203"/>
      <c r="OYH46" s="203"/>
      <c r="OYI46" s="203"/>
      <c r="OYJ46" s="203"/>
      <c r="OYK46" s="203"/>
      <c r="OYL46" s="203"/>
      <c r="OYM46" s="203"/>
      <c r="OYN46" s="203"/>
      <c r="OYO46" s="203"/>
      <c r="OYP46" s="203"/>
      <c r="OYQ46" s="203"/>
      <c r="OYR46" s="203"/>
      <c r="OYS46" s="203"/>
      <c r="OYT46" s="203"/>
      <c r="OYU46" s="203"/>
      <c r="OYV46" s="203"/>
      <c r="OYW46" s="203"/>
      <c r="OYX46" s="203"/>
      <c r="OYY46" s="203"/>
      <c r="OYZ46" s="203"/>
      <c r="OZA46" s="203"/>
      <c r="OZB46" s="203"/>
      <c r="OZC46" s="203"/>
      <c r="OZD46" s="203"/>
      <c r="OZE46" s="203"/>
      <c r="OZF46" s="203"/>
      <c r="OZG46" s="203"/>
      <c r="OZH46" s="203"/>
      <c r="OZI46" s="203"/>
      <c r="OZJ46" s="203"/>
      <c r="OZK46" s="203"/>
      <c r="OZL46" s="203"/>
      <c r="OZM46" s="203"/>
      <c r="OZN46" s="203"/>
      <c r="OZO46" s="203"/>
      <c r="OZP46" s="203"/>
      <c r="OZQ46" s="203"/>
      <c r="OZR46" s="203"/>
      <c r="OZS46" s="203"/>
      <c r="OZT46" s="203"/>
      <c r="OZU46" s="203"/>
      <c r="OZV46" s="203"/>
      <c r="OZW46" s="203"/>
      <c r="OZX46" s="203"/>
      <c r="OZY46" s="203"/>
      <c r="OZZ46" s="203"/>
      <c r="PAA46" s="203"/>
      <c r="PAB46" s="203"/>
      <c r="PAC46" s="203"/>
      <c r="PAD46" s="203"/>
      <c r="PAE46" s="203"/>
      <c r="PAF46" s="203"/>
      <c r="PAG46" s="203"/>
      <c r="PAH46" s="203"/>
      <c r="PAI46" s="203"/>
      <c r="PAJ46" s="203"/>
      <c r="PAK46" s="203"/>
      <c r="PAL46" s="203"/>
      <c r="PAM46" s="203"/>
      <c r="PAN46" s="203"/>
      <c r="PAO46" s="203"/>
      <c r="PAP46" s="203"/>
      <c r="PAQ46" s="203"/>
      <c r="PAR46" s="203"/>
      <c r="PAS46" s="203"/>
      <c r="PAT46" s="203"/>
      <c r="PAU46" s="203"/>
      <c r="PAV46" s="203"/>
      <c r="PAW46" s="203"/>
      <c r="PAX46" s="203"/>
      <c r="PAY46" s="203"/>
      <c r="PAZ46" s="203"/>
      <c r="PBA46" s="203"/>
      <c r="PBB46" s="203"/>
      <c r="PBC46" s="203"/>
      <c r="PBD46" s="203"/>
      <c r="PBE46" s="203"/>
      <c r="PBF46" s="203"/>
      <c r="PBG46" s="203"/>
      <c r="PBH46" s="203"/>
      <c r="PBI46" s="203"/>
      <c r="PBJ46" s="203"/>
      <c r="PBK46" s="203"/>
      <c r="PBL46" s="203"/>
      <c r="PBM46" s="203"/>
      <c r="PBN46" s="203"/>
      <c r="PBO46" s="203"/>
      <c r="PBP46" s="203"/>
      <c r="PBQ46" s="203"/>
      <c r="PBR46" s="203"/>
      <c r="PBS46" s="203"/>
      <c r="PBT46" s="203"/>
      <c r="PBU46" s="203"/>
      <c r="PBV46" s="203"/>
      <c r="PBW46" s="203"/>
      <c r="PBX46" s="203"/>
      <c r="PBY46" s="203"/>
      <c r="PBZ46" s="203"/>
      <c r="PCA46" s="203"/>
      <c r="PCB46" s="203"/>
      <c r="PCC46" s="203"/>
      <c r="PCD46" s="203"/>
      <c r="PCE46" s="203"/>
      <c r="PCF46" s="203"/>
      <c r="PCG46" s="203"/>
      <c r="PCH46" s="203"/>
      <c r="PCI46" s="203"/>
      <c r="PCJ46" s="203"/>
      <c r="PCK46" s="203"/>
      <c r="PCL46" s="203"/>
      <c r="PCM46" s="203"/>
      <c r="PCN46" s="203"/>
      <c r="PCO46" s="203"/>
      <c r="PCP46" s="203"/>
      <c r="PCQ46" s="203"/>
      <c r="PCR46" s="203"/>
      <c r="PCS46" s="203"/>
      <c r="PCT46" s="203"/>
      <c r="PCU46" s="203"/>
      <c r="PCV46" s="203"/>
      <c r="PCW46" s="203"/>
      <c r="PCX46" s="203"/>
      <c r="PCY46" s="203"/>
      <c r="PCZ46" s="203"/>
      <c r="PDA46" s="203"/>
      <c r="PDB46" s="203"/>
      <c r="PDC46" s="203"/>
      <c r="PDD46" s="203"/>
      <c r="PDE46" s="203"/>
      <c r="PDF46" s="203"/>
      <c r="PDG46" s="203"/>
      <c r="PDH46" s="203"/>
      <c r="PDI46" s="203"/>
      <c r="PDJ46" s="203"/>
      <c r="PDK46" s="203"/>
      <c r="PDL46" s="203"/>
      <c r="PDM46" s="203"/>
      <c r="PDN46" s="203"/>
      <c r="PDO46" s="203"/>
      <c r="PDP46" s="203"/>
      <c r="PDQ46" s="203"/>
      <c r="PDR46" s="203"/>
      <c r="PDS46" s="203"/>
      <c r="PDT46" s="203"/>
      <c r="PDU46" s="203"/>
      <c r="PDV46" s="203"/>
      <c r="PDW46" s="203"/>
      <c r="PDX46" s="203"/>
      <c r="PDY46" s="203"/>
      <c r="PDZ46" s="203"/>
      <c r="PEA46" s="203"/>
      <c r="PEB46" s="203"/>
      <c r="PEC46" s="203"/>
      <c r="PED46" s="203"/>
      <c r="PEE46" s="203"/>
      <c r="PEF46" s="203"/>
      <c r="PEG46" s="203"/>
      <c r="PEH46" s="203"/>
      <c r="PEI46" s="203"/>
      <c r="PEJ46" s="203"/>
      <c r="PEK46" s="203"/>
      <c r="PEL46" s="203"/>
      <c r="PEM46" s="203"/>
      <c r="PEN46" s="203"/>
      <c r="PEO46" s="203"/>
      <c r="PEP46" s="203"/>
      <c r="PEQ46" s="203"/>
      <c r="PER46" s="203"/>
      <c r="PES46" s="203"/>
      <c r="PET46" s="203"/>
      <c r="PEU46" s="203"/>
      <c r="PEV46" s="203"/>
      <c r="PEW46" s="203"/>
      <c r="PEX46" s="203"/>
      <c r="PEY46" s="203"/>
      <c r="PEZ46" s="203"/>
      <c r="PFA46" s="203"/>
      <c r="PFB46" s="203"/>
      <c r="PFC46" s="203"/>
      <c r="PFD46" s="203"/>
      <c r="PFE46" s="203"/>
      <c r="PFF46" s="203"/>
      <c r="PFG46" s="203"/>
      <c r="PFH46" s="203"/>
      <c r="PFI46" s="203"/>
      <c r="PFJ46" s="203"/>
      <c r="PFK46" s="203"/>
      <c r="PFL46" s="203"/>
      <c r="PFM46" s="203"/>
      <c r="PFN46" s="203"/>
      <c r="PFO46" s="203"/>
      <c r="PFP46" s="203"/>
      <c r="PFQ46" s="203"/>
      <c r="PFR46" s="203"/>
      <c r="PFS46" s="203"/>
      <c r="PFT46" s="203"/>
      <c r="PFU46" s="203"/>
      <c r="PFV46" s="203"/>
      <c r="PFW46" s="203"/>
      <c r="PFX46" s="203"/>
      <c r="PFY46" s="203"/>
      <c r="PFZ46" s="203"/>
      <c r="PGA46" s="203"/>
      <c r="PGB46" s="203"/>
      <c r="PGC46" s="203"/>
      <c r="PGD46" s="203"/>
      <c r="PGE46" s="203"/>
      <c r="PGF46" s="203"/>
      <c r="PGG46" s="203"/>
      <c r="PGH46" s="203"/>
      <c r="PGI46" s="203"/>
      <c r="PGJ46" s="203"/>
      <c r="PGK46" s="203"/>
      <c r="PGL46" s="203"/>
      <c r="PGM46" s="203"/>
      <c r="PGN46" s="203"/>
      <c r="PGO46" s="203"/>
      <c r="PGP46" s="203"/>
      <c r="PGQ46" s="203"/>
      <c r="PGR46" s="203"/>
      <c r="PGS46" s="203"/>
      <c r="PGT46" s="203"/>
      <c r="PGU46" s="203"/>
      <c r="PGV46" s="203"/>
      <c r="PGW46" s="203"/>
      <c r="PGX46" s="203"/>
      <c r="PGY46" s="203"/>
      <c r="PGZ46" s="203"/>
      <c r="PHA46" s="203"/>
      <c r="PHB46" s="203"/>
      <c r="PHC46" s="203"/>
      <c r="PHD46" s="203"/>
      <c r="PHE46" s="203"/>
      <c r="PHF46" s="203"/>
      <c r="PHG46" s="203"/>
      <c r="PHH46" s="203"/>
      <c r="PHI46" s="203"/>
      <c r="PHJ46" s="203"/>
      <c r="PHK46" s="203"/>
      <c r="PHL46" s="203"/>
      <c r="PHM46" s="203"/>
      <c r="PHN46" s="203"/>
      <c r="PHO46" s="203"/>
      <c r="PHP46" s="203"/>
      <c r="PHQ46" s="203"/>
      <c r="PHR46" s="203"/>
      <c r="PHS46" s="203"/>
      <c r="PHT46" s="203"/>
      <c r="PHU46" s="203"/>
      <c r="PHV46" s="203"/>
      <c r="PHW46" s="203"/>
      <c r="PHX46" s="203"/>
      <c r="PHY46" s="203"/>
      <c r="PHZ46" s="203"/>
      <c r="PIA46" s="203"/>
      <c r="PIB46" s="203"/>
      <c r="PIC46" s="203"/>
      <c r="PID46" s="203"/>
      <c r="PIE46" s="203"/>
      <c r="PIF46" s="203"/>
      <c r="PIG46" s="203"/>
      <c r="PIH46" s="203"/>
      <c r="PII46" s="203"/>
      <c r="PIJ46" s="203"/>
      <c r="PIK46" s="203"/>
      <c r="PIL46" s="203"/>
      <c r="PIM46" s="203"/>
      <c r="PIN46" s="203"/>
      <c r="PIO46" s="203"/>
      <c r="PIP46" s="203"/>
      <c r="PIQ46" s="203"/>
      <c r="PIR46" s="203"/>
      <c r="PIS46" s="203"/>
      <c r="PIT46" s="203"/>
      <c r="PIU46" s="203"/>
      <c r="PIV46" s="203"/>
      <c r="PIW46" s="203"/>
      <c r="PIX46" s="203"/>
      <c r="PIY46" s="203"/>
      <c r="PIZ46" s="203"/>
      <c r="PJA46" s="203"/>
      <c r="PJB46" s="203"/>
      <c r="PJC46" s="203"/>
      <c r="PJD46" s="203"/>
      <c r="PJE46" s="203"/>
      <c r="PJF46" s="203"/>
      <c r="PJG46" s="203"/>
      <c r="PJH46" s="203"/>
      <c r="PJI46" s="203"/>
      <c r="PJJ46" s="203"/>
      <c r="PJK46" s="203"/>
      <c r="PJL46" s="203"/>
      <c r="PJM46" s="203"/>
      <c r="PJN46" s="203"/>
      <c r="PJO46" s="203"/>
      <c r="PJP46" s="203"/>
      <c r="PJQ46" s="203"/>
      <c r="PJR46" s="203"/>
      <c r="PJS46" s="203"/>
      <c r="PJT46" s="203"/>
      <c r="PJU46" s="203"/>
      <c r="PJV46" s="203"/>
      <c r="PJW46" s="203"/>
      <c r="PJX46" s="203"/>
      <c r="PJY46" s="203"/>
      <c r="PJZ46" s="203"/>
      <c r="PKA46" s="203"/>
      <c r="PKB46" s="203"/>
      <c r="PKC46" s="203"/>
      <c r="PKD46" s="203"/>
      <c r="PKE46" s="203"/>
      <c r="PKF46" s="203"/>
      <c r="PKG46" s="203"/>
      <c r="PKH46" s="203"/>
      <c r="PKI46" s="203"/>
      <c r="PKJ46" s="203"/>
      <c r="PKK46" s="203"/>
      <c r="PKL46" s="203"/>
      <c r="PKM46" s="203"/>
      <c r="PKN46" s="203"/>
      <c r="PKO46" s="203"/>
      <c r="PKP46" s="203"/>
      <c r="PKQ46" s="203"/>
      <c r="PKR46" s="203"/>
      <c r="PKS46" s="203"/>
      <c r="PKT46" s="203"/>
      <c r="PKU46" s="203"/>
      <c r="PKV46" s="203"/>
      <c r="PKW46" s="203"/>
      <c r="PKX46" s="203"/>
      <c r="PKY46" s="203"/>
      <c r="PKZ46" s="203"/>
      <c r="PLA46" s="203"/>
      <c r="PLB46" s="203"/>
      <c r="PLC46" s="203"/>
      <c r="PLD46" s="203"/>
      <c r="PLE46" s="203"/>
      <c r="PLF46" s="203"/>
      <c r="PLG46" s="203"/>
      <c r="PLH46" s="203"/>
      <c r="PLI46" s="203"/>
      <c r="PLJ46" s="203"/>
      <c r="PLK46" s="203"/>
      <c r="PLL46" s="203"/>
      <c r="PLM46" s="203"/>
      <c r="PLN46" s="203"/>
      <c r="PLO46" s="203"/>
      <c r="PLP46" s="203"/>
      <c r="PLQ46" s="203"/>
      <c r="PLR46" s="203"/>
      <c r="PLS46" s="203"/>
      <c r="PLT46" s="203"/>
      <c r="PLU46" s="203"/>
      <c r="PLV46" s="203"/>
      <c r="PLW46" s="203"/>
      <c r="PLX46" s="203"/>
      <c r="PLY46" s="203"/>
      <c r="PLZ46" s="203"/>
      <c r="PMA46" s="203"/>
      <c r="PMB46" s="203"/>
      <c r="PMC46" s="203"/>
      <c r="PMD46" s="203"/>
      <c r="PME46" s="203"/>
      <c r="PMF46" s="203"/>
      <c r="PMG46" s="203"/>
      <c r="PMH46" s="203"/>
      <c r="PMI46" s="203"/>
      <c r="PMJ46" s="203"/>
      <c r="PMK46" s="203"/>
      <c r="PML46" s="203"/>
      <c r="PMM46" s="203"/>
      <c r="PMN46" s="203"/>
      <c r="PMO46" s="203"/>
      <c r="PMP46" s="203"/>
      <c r="PMQ46" s="203"/>
      <c r="PMR46" s="203"/>
      <c r="PMS46" s="203"/>
      <c r="PMT46" s="203"/>
      <c r="PMU46" s="203"/>
      <c r="PMV46" s="203"/>
      <c r="PMW46" s="203"/>
      <c r="PMX46" s="203"/>
      <c r="PMY46" s="203"/>
      <c r="PMZ46" s="203"/>
      <c r="PNA46" s="203"/>
      <c r="PNB46" s="203"/>
      <c r="PNC46" s="203"/>
      <c r="PND46" s="203"/>
      <c r="PNE46" s="203"/>
      <c r="PNF46" s="203"/>
      <c r="PNG46" s="203"/>
      <c r="PNH46" s="203"/>
      <c r="PNI46" s="203"/>
      <c r="PNJ46" s="203"/>
      <c r="PNK46" s="203"/>
      <c r="PNL46" s="203"/>
      <c r="PNM46" s="203"/>
      <c r="PNN46" s="203"/>
      <c r="PNO46" s="203"/>
      <c r="PNP46" s="203"/>
      <c r="PNQ46" s="203"/>
      <c r="PNR46" s="203"/>
      <c r="PNS46" s="203"/>
      <c r="PNT46" s="203"/>
      <c r="PNU46" s="203"/>
      <c r="PNV46" s="203"/>
      <c r="PNW46" s="203"/>
      <c r="PNX46" s="203"/>
      <c r="PNY46" s="203"/>
      <c r="PNZ46" s="203"/>
      <c r="POA46" s="203"/>
      <c r="POB46" s="203"/>
      <c r="POC46" s="203"/>
      <c r="POD46" s="203"/>
      <c r="POE46" s="203"/>
      <c r="POF46" s="203"/>
      <c r="POG46" s="203"/>
      <c r="POH46" s="203"/>
      <c r="POI46" s="203"/>
      <c r="POJ46" s="203"/>
      <c r="POK46" s="203"/>
      <c r="POL46" s="203"/>
      <c r="POM46" s="203"/>
      <c r="PON46" s="203"/>
      <c r="POO46" s="203"/>
      <c r="POP46" s="203"/>
      <c r="POQ46" s="203"/>
      <c r="POR46" s="203"/>
      <c r="POS46" s="203"/>
      <c r="POT46" s="203"/>
      <c r="POU46" s="203"/>
      <c r="POV46" s="203"/>
      <c r="POW46" s="203"/>
      <c r="POX46" s="203"/>
      <c r="POY46" s="203"/>
      <c r="POZ46" s="203"/>
      <c r="PPA46" s="203"/>
      <c r="PPB46" s="203"/>
      <c r="PPC46" s="203"/>
      <c r="PPD46" s="203"/>
      <c r="PPE46" s="203"/>
      <c r="PPF46" s="203"/>
      <c r="PPG46" s="203"/>
      <c r="PPH46" s="203"/>
      <c r="PPI46" s="203"/>
      <c r="PPJ46" s="203"/>
      <c r="PPK46" s="203"/>
      <c r="PPL46" s="203"/>
      <c r="PPM46" s="203"/>
      <c r="PPN46" s="203"/>
      <c r="PPO46" s="203"/>
      <c r="PPP46" s="203"/>
      <c r="PPQ46" s="203"/>
      <c r="PPR46" s="203"/>
      <c r="PPS46" s="203"/>
      <c r="PPT46" s="203"/>
      <c r="PPU46" s="203"/>
      <c r="PPV46" s="203"/>
      <c r="PPW46" s="203"/>
      <c r="PPX46" s="203"/>
      <c r="PPY46" s="203"/>
      <c r="PPZ46" s="203"/>
      <c r="PQA46" s="203"/>
      <c r="PQB46" s="203"/>
      <c r="PQC46" s="203"/>
      <c r="PQD46" s="203"/>
      <c r="PQE46" s="203"/>
      <c r="PQF46" s="203"/>
      <c r="PQG46" s="203"/>
      <c r="PQH46" s="203"/>
      <c r="PQI46" s="203"/>
      <c r="PQJ46" s="203"/>
      <c r="PQK46" s="203"/>
      <c r="PQL46" s="203"/>
      <c r="PQM46" s="203"/>
      <c r="PQN46" s="203"/>
      <c r="PQO46" s="203"/>
      <c r="PQP46" s="203"/>
      <c r="PQQ46" s="203"/>
      <c r="PQR46" s="203"/>
      <c r="PQS46" s="203"/>
      <c r="PQT46" s="203"/>
      <c r="PQU46" s="203"/>
      <c r="PQV46" s="203"/>
      <c r="PQW46" s="203"/>
      <c r="PQX46" s="203"/>
      <c r="PQY46" s="203"/>
      <c r="PQZ46" s="203"/>
      <c r="PRA46" s="203"/>
      <c r="PRB46" s="203"/>
      <c r="PRC46" s="203"/>
      <c r="PRD46" s="203"/>
      <c r="PRE46" s="203"/>
      <c r="PRF46" s="203"/>
      <c r="PRG46" s="203"/>
      <c r="PRH46" s="203"/>
      <c r="PRI46" s="203"/>
      <c r="PRJ46" s="203"/>
      <c r="PRK46" s="203"/>
      <c r="PRL46" s="203"/>
      <c r="PRM46" s="203"/>
      <c r="PRN46" s="203"/>
      <c r="PRO46" s="203"/>
      <c r="PRP46" s="203"/>
      <c r="PRQ46" s="203"/>
      <c r="PRR46" s="203"/>
      <c r="PRS46" s="203"/>
      <c r="PRT46" s="203"/>
      <c r="PRU46" s="203"/>
      <c r="PRV46" s="203"/>
      <c r="PRW46" s="203"/>
      <c r="PRX46" s="203"/>
      <c r="PRY46" s="203"/>
      <c r="PRZ46" s="203"/>
      <c r="PSA46" s="203"/>
      <c r="PSB46" s="203"/>
      <c r="PSC46" s="203"/>
      <c r="PSD46" s="203"/>
      <c r="PSE46" s="203"/>
      <c r="PSF46" s="203"/>
      <c r="PSG46" s="203"/>
      <c r="PSH46" s="203"/>
      <c r="PSI46" s="203"/>
      <c r="PSJ46" s="203"/>
      <c r="PSK46" s="203"/>
      <c r="PSL46" s="203"/>
      <c r="PSM46" s="203"/>
      <c r="PSN46" s="203"/>
      <c r="PSO46" s="203"/>
      <c r="PSP46" s="203"/>
      <c r="PSQ46" s="203"/>
      <c r="PSR46" s="203"/>
      <c r="PSS46" s="203"/>
      <c r="PST46" s="203"/>
      <c r="PSU46" s="203"/>
      <c r="PSV46" s="203"/>
      <c r="PSW46" s="203"/>
      <c r="PSX46" s="203"/>
      <c r="PSY46" s="203"/>
      <c r="PSZ46" s="203"/>
      <c r="PTA46" s="203"/>
      <c r="PTB46" s="203"/>
      <c r="PTC46" s="203"/>
      <c r="PTD46" s="203"/>
      <c r="PTE46" s="203"/>
      <c r="PTF46" s="203"/>
      <c r="PTG46" s="203"/>
      <c r="PTH46" s="203"/>
      <c r="PTI46" s="203"/>
      <c r="PTJ46" s="203"/>
      <c r="PTK46" s="203"/>
      <c r="PTL46" s="203"/>
      <c r="PTM46" s="203"/>
      <c r="PTN46" s="203"/>
      <c r="PTO46" s="203"/>
      <c r="PTP46" s="203"/>
      <c r="PTQ46" s="203"/>
      <c r="PTR46" s="203"/>
      <c r="PTS46" s="203"/>
      <c r="PTT46" s="203"/>
      <c r="PTU46" s="203"/>
      <c r="PTV46" s="203"/>
      <c r="PTW46" s="203"/>
      <c r="PTX46" s="203"/>
      <c r="PTY46" s="203"/>
      <c r="PTZ46" s="203"/>
      <c r="PUA46" s="203"/>
      <c r="PUB46" s="203"/>
      <c r="PUC46" s="203"/>
      <c r="PUD46" s="203"/>
      <c r="PUE46" s="203"/>
      <c r="PUF46" s="203"/>
      <c r="PUG46" s="203"/>
      <c r="PUH46" s="203"/>
      <c r="PUI46" s="203"/>
      <c r="PUJ46" s="203"/>
      <c r="PUK46" s="203"/>
      <c r="PUL46" s="203"/>
      <c r="PUM46" s="203"/>
      <c r="PUN46" s="203"/>
      <c r="PUO46" s="203"/>
      <c r="PUP46" s="203"/>
      <c r="PUQ46" s="203"/>
      <c r="PUR46" s="203"/>
      <c r="PUS46" s="203"/>
      <c r="PUT46" s="203"/>
      <c r="PUU46" s="203"/>
      <c r="PUV46" s="203"/>
      <c r="PUW46" s="203"/>
      <c r="PUX46" s="203"/>
      <c r="PUY46" s="203"/>
      <c r="PUZ46" s="203"/>
      <c r="PVA46" s="203"/>
      <c r="PVB46" s="203"/>
      <c r="PVC46" s="203"/>
      <c r="PVD46" s="203"/>
      <c r="PVE46" s="203"/>
      <c r="PVF46" s="203"/>
      <c r="PVG46" s="203"/>
      <c r="PVH46" s="203"/>
      <c r="PVI46" s="203"/>
      <c r="PVJ46" s="203"/>
      <c r="PVK46" s="203"/>
      <c r="PVL46" s="203"/>
      <c r="PVM46" s="203"/>
      <c r="PVN46" s="203"/>
      <c r="PVO46" s="203"/>
      <c r="PVP46" s="203"/>
      <c r="PVQ46" s="203"/>
      <c r="PVR46" s="203"/>
      <c r="PVS46" s="203"/>
      <c r="PVT46" s="203"/>
      <c r="PVU46" s="203"/>
      <c r="PVV46" s="203"/>
      <c r="PVW46" s="203"/>
      <c r="PVX46" s="203"/>
      <c r="PVY46" s="203"/>
      <c r="PVZ46" s="203"/>
      <c r="PWA46" s="203"/>
      <c r="PWB46" s="203"/>
      <c r="PWC46" s="203"/>
      <c r="PWD46" s="203"/>
      <c r="PWE46" s="203"/>
      <c r="PWF46" s="203"/>
      <c r="PWG46" s="203"/>
      <c r="PWH46" s="203"/>
      <c r="PWI46" s="203"/>
      <c r="PWJ46" s="203"/>
      <c r="PWK46" s="203"/>
      <c r="PWL46" s="203"/>
      <c r="PWM46" s="203"/>
      <c r="PWN46" s="203"/>
      <c r="PWO46" s="203"/>
      <c r="PWP46" s="203"/>
      <c r="PWQ46" s="203"/>
      <c r="PWR46" s="203"/>
      <c r="PWS46" s="203"/>
      <c r="PWT46" s="203"/>
      <c r="PWU46" s="203"/>
      <c r="PWV46" s="203"/>
      <c r="PWW46" s="203"/>
      <c r="PWX46" s="203"/>
      <c r="PWY46" s="203"/>
      <c r="PWZ46" s="203"/>
      <c r="PXA46" s="203"/>
      <c r="PXB46" s="203"/>
      <c r="PXC46" s="203"/>
      <c r="PXD46" s="203"/>
      <c r="PXE46" s="203"/>
      <c r="PXF46" s="203"/>
      <c r="PXG46" s="203"/>
      <c r="PXH46" s="203"/>
      <c r="PXI46" s="203"/>
      <c r="PXJ46" s="203"/>
      <c r="PXK46" s="203"/>
      <c r="PXL46" s="203"/>
      <c r="PXM46" s="203"/>
      <c r="PXN46" s="203"/>
      <c r="PXO46" s="203"/>
      <c r="PXP46" s="203"/>
      <c r="PXQ46" s="203"/>
      <c r="PXR46" s="203"/>
      <c r="PXS46" s="203"/>
      <c r="PXT46" s="203"/>
      <c r="PXU46" s="203"/>
      <c r="PXV46" s="203"/>
      <c r="PXW46" s="203"/>
      <c r="PXX46" s="203"/>
      <c r="PXY46" s="203"/>
      <c r="PXZ46" s="203"/>
      <c r="PYA46" s="203"/>
      <c r="PYB46" s="203"/>
      <c r="PYC46" s="203"/>
      <c r="PYD46" s="203"/>
      <c r="PYE46" s="203"/>
      <c r="PYF46" s="203"/>
      <c r="PYG46" s="203"/>
      <c r="PYH46" s="203"/>
      <c r="PYI46" s="203"/>
      <c r="PYJ46" s="203"/>
      <c r="PYK46" s="203"/>
      <c r="PYL46" s="203"/>
      <c r="PYM46" s="203"/>
      <c r="PYN46" s="203"/>
      <c r="PYO46" s="203"/>
      <c r="PYP46" s="203"/>
      <c r="PYQ46" s="203"/>
      <c r="PYR46" s="203"/>
      <c r="PYS46" s="203"/>
      <c r="PYT46" s="203"/>
      <c r="PYU46" s="203"/>
      <c r="PYV46" s="203"/>
      <c r="PYW46" s="203"/>
      <c r="PYX46" s="203"/>
      <c r="PYY46" s="203"/>
      <c r="PYZ46" s="203"/>
      <c r="PZA46" s="203"/>
      <c r="PZB46" s="203"/>
      <c r="PZC46" s="203"/>
      <c r="PZD46" s="203"/>
      <c r="PZE46" s="203"/>
      <c r="PZF46" s="203"/>
      <c r="PZG46" s="203"/>
      <c r="PZH46" s="203"/>
      <c r="PZI46" s="203"/>
      <c r="PZJ46" s="203"/>
      <c r="PZK46" s="203"/>
      <c r="PZL46" s="203"/>
      <c r="PZM46" s="203"/>
      <c r="PZN46" s="203"/>
      <c r="PZO46" s="203"/>
      <c r="PZP46" s="203"/>
      <c r="PZQ46" s="203"/>
      <c r="PZR46" s="203"/>
      <c r="PZS46" s="203"/>
      <c r="PZT46" s="203"/>
      <c r="PZU46" s="203"/>
      <c r="PZV46" s="203"/>
      <c r="PZW46" s="203"/>
      <c r="PZX46" s="203"/>
      <c r="PZY46" s="203"/>
      <c r="PZZ46" s="203"/>
      <c r="QAA46" s="203"/>
      <c r="QAB46" s="203"/>
      <c r="QAC46" s="203"/>
      <c r="QAD46" s="203"/>
      <c r="QAE46" s="203"/>
      <c r="QAF46" s="203"/>
      <c r="QAG46" s="203"/>
      <c r="QAH46" s="203"/>
      <c r="QAI46" s="203"/>
      <c r="QAJ46" s="203"/>
      <c r="QAK46" s="203"/>
      <c r="QAL46" s="203"/>
      <c r="QAM46" s="203"/>
      <c r="QAN46" s="203"/>
      <c r="QAO46" s="203"/>
      <c r="QAP46" s="203"/>
      <c r="QAQ46" s="203"/>
      <c r="QAR46" s="203"/>
      <c r="QAS46" s="203"/>
      <c r="QAT46" s="203"/>
      <c r="QAU46" s="203"/>
      <c r="QAV46" s="203"/>
      <c r="QAW46" s="203"/>
      <c r="QAX46" s="203"/>
      <c r="QAY46" s="203"/>
      <c r="QAZ46" s="203"/>
      <c r="QBA46" s="203"/>
      <c r="QBB46" s="203"/>
      <c r="QBC46" s="203"/>
      <c r="QBD46" s="203"/>
      <c r="QBE46" s="203"/>
      <c r="QBF46" s="203"/>
      <c r="QBG46" s="203"/>
      <c r="QBH46" s="203"/>
      <c r="QBI46" s="203"/>
      <c r="QBJ46" s="203"/>
      <c r="QBK46" s="203"/>
      <c r="QBL46" s="203"/>
      <c r="QBM46" s="203"/>
      <c r="QBN46" s="203"/>
      <c r="QBO46" s="203"/>
      <c r="QBP46" s="203"/>
      <c r="QBQ46" s="203"/>
      <c r="QBR46" s="203"/>
      <c r="QBS46" s="203"/>
      <c r="QBT46" s="203"/>
      <c r="QBU46" s="203"/>
      <c r="QBV46" s="203"/>
      <c r="QBW46" s="203"/>
      <c r="QBX46" s="203"/>
      <c r="QBY46" s="203"/>
      <c r="QBZ46" s="203"/>
      <c r="QCA46" s="203"/>
      <c r="QCB46" s="203"/>
      <c r="QCC46" s="203"/>
      <c r="QCD46" s="203"/>
      <c r="QCE46" s="203"/>
      <c r="QCF46" s="203"/>
      <c r="QCG46" s="203"/>
      <c r="QCH46" s="203"/>
      <c r="QCI46" s="203"/>
      <c r="QCJ46" s="203"/>
      <c r="QCK46" s="203"/>
      <c r="QCL46" s="203"/>
      <c r="QCM46" s="203"/>
      <c r="QCN46" s="203"/>
      <c r="QCO46" s="203"/>
      <c r="QCP46" s="203"/>
      <c r="QCQ46" s="203"/>
      <c r="QCR46" s="203"/>
      <c r="QCS46" s="203"/>
      <c r="QCT46" s="203"/>
      <c r="QCU46" s="203"/>
      <c r="QCV46" s="203"/>
      <c r="QCW46" s="203"/>
      <c r="QCX46" s="203"/>
      <c r="QCY46" s="203"/>
      <c r="QCZ46" s="203"/>
      <c r="QDA46" s="203"/>
      <c r="QDB46" s="203"/>
      <c r="QDC46" s="203"/>
      <c r="QDD46" s="203"/>
      <c r="QDE46" s="203"/>
      <c r="QDF46" s="203"/>
      <c r="QDG46" s="203"/>
      <c r="QDH46" s="203"/>
      <c r="QDI46" s="203"/>
      <c r="QDJ46" s="203"/>
      <c r="QDK46" s="203"/>
      <c r="QDL46" s="203"/>
      <c r="QDM46" s="203"/>
      <c r="QDN46" s="203"/>
      <c r="QDO46" s="203"/>
      <c r="QDP46" s="203"/>
      <c r="QDQ46" s="203"/>
      <c r="QDR46" s="203"/>
      <c r="QDS46" s="203"/>
      <c r="QDT46" s="203"/>
      <c r="QDU46" s="203"/>
      <c r="QDV46" s="203"/>
      <c r="QDW46" s="203"/>
      <c r="QDX46" s="203"/>
      <c r="QDY46" s="203"/>
      <c r="QDZ46" s="203"/>
      <c r="QEA46" s="203"/>
      <c r="QEB46" s="203"/>
      <c r="QEC46" s="203"/>
      <c r="QED46" s="203"/>
      <c r="QEE46" s="203"/>
      <c r="QEF46" s="203"/>
      <c r="QEG46" s="203"/>
      <c r="QEH46" s="203"/>
      <c r="QEI46" s="203"/>
      <c r="QEJ46" s="203"/>
      <c r="QEK46" s="203"/>
      <c r="QEL46" s="203"/>
      <c r="QEM46" s="203"/>
      <c r="QEN46" s="203"/>
      <c r="QEO46" s="203"/>
      <c r="QEP46" s="203"/>
      <c r="QEQ46" s="203"/>
      <c r="QER46" s="203"/>
      <c r="QES46" s="203"/>
      <c r="QET46" s="203"/>
      <c r="QEU46" s="203"/>
      <c r="QEV46" s="203"/>
      <c r="QEW46" s="203"/>
      <c r="QEX46" s="203"/>
      <c r="QEY46" s="203"/>
      <c r="QEZ46" s="203"/>
      <c r="QFA46" s="203"/>
      <c r="QFB46" s="203"/>
      <c r="QFC46" s="203"/>
      <c r="QFD46" s="203"/>
      <c r="QFE46" s="203"/>
      <c r="QFF46" s="203"/>
      <c r="QFG46" s="203"/>
      <c r="QFH46" s="203"/>
      <c r="QFI46" s="203"/>
      <c r="QFJ46" s="203"/>
      <c r="QFK46" s="203"/>
      <c r="QFL46" s="203"/>
      <c r="QFM46" s="203"/>
      <c r="QFN46" s="203"/>
      <c r="QFO46" s="203"/>
      <c r="QFP46" s="203"/>
      <c r="QFQ46" s="203"/>
      <c r="QFR46" s="203"/>
      <c r="QFS46" s="203"/>
      <c r="QFT46" s="203"/>
      <c r="QFU46" s="203"/>
      <c r="QFV46" s="203"/>
      <c r="QFW46" s="203"/>
      <c r="QFX46" s="203"/>
      <c r="QFY46" s="203"/>
      <c r="QFZ46" s="203"/>
      <c r="QGA46" s="203"/>
      <c r="QGB46" s="203"/>
      <c r="QGC46" s="203"/>
      <c r="QGD46" s="203"/>
      <c r="QGE46" s="203"/>
      <c r="QGF46" s="203"/>
      <c r="QGG46" s="203"/>
      <c r="QGH46" s="203"/>
      <c r="QGI46" s="203"/>
      <c r="QGJ46" s="203"/>
      <c r="QGK46" s="203"/>
      <c r="QGL46" s="203"/>
      <c r="QGM46" s="203"/>
      <c r="QGN46" s="203"/>
      <c r="QGO46" s="203"/>
      <c r="QGP46" s="203"/>
      <c r="QGQ46" s="203"/>
      <c r="QGR46" s="203"/>
      <c r="QGS46" s="203"/>
      <c r="QGT46" s="203"/>
      <c r="QGU46" s="203"/>
      <c r="QGV46" s="203"/>
      <c r="QGW46" s="203"/>
      <c r="QGX46" s="203"/>
      <c r="QGY46" s="203"/>
      <c r="QGZ46" s="203"/>
      <c r="QHA46" s="203"/>
      <c r="QHB46" s="203"/>
      <c r="QHC46" s="203"/>
      <c r="QHD46" s="203"/>
      <c r="QHE46" s="203"/>
      <c r="QHF46" s="203"/>
      <c r="QHG46" s="203"/>
      <c r="QHH46" s="203"/>
      <c r="QHI46" s="203"/>
      <c r="QHJ46" s="203"/>
      <c r="QHK46" s="203"/>
      <c r="QHL46" s="203"/>
      <c r="QHM46" s="203"/>
      <c r="QHN46" s="203"/>
      <c r="QHO46" s="203"/>
      <c r="QHP46" s="203"/>
      <c r="QHQ46" s="203"/>
      <c r="QHR46" s="203"/>
      <c r="QHS46" s="203"/>
      <c r="QHT46" s="203"/>
      <c r="QHU46" s="203"/>
      <c r="QHV46" s="203"/>
      <c r="QHW46" s="203"/>
      <c r="QHX46" s="203"/>
      <c r="QHY46" s="203"/>
      <c r="QHZ46" s="203"/>
      <c r="QIA46" s="203"/>
      <c r="QIB46" s="203"/>
      <c r="QIC46" s="203"/>
      <c r="QID46" s="203"/>
      <c r="QIE46" s="203"/>
      <c r="QIF46" s="203"/>
      <c r="QIG46" s="203"/>
      <c r="QIH46" s="203"/>
      <c r="QII46" s="203"/>
      <c r="QIJ46" s="203"/>
      <c r="QIK46" s="203"/>
      <c r="QIL46" s="203"/>
      <c r="QIM46" s="203"/>
      <c r="QIN46" s="203"/>
      <c r="QIO46" s="203"/>
      <c r="QIP46" s="203"/>
      <c r="QIQ46" s="203"/>
      <c r="QIR46" s="203"/>
      <c r="QIS46" s="203"/>
      <c r="QIT46" s="203"/>
      <c r="QIU46" s="203"/>
      <c r="QIV46" s="203"/>
      <c r="QIW46" s="203"/>
      <c r="QIX46" s="203"/>
      <c r="QIY46" s="203"/>
      <c r="QIZ46" s="203"/>
      <c r="QJA46" s="203"/>
      <c r="QJB46" s="203"/>
      <c r="QJC46" s="203"/>
      <c r="QJD46" s="203"/>
      <c r="QJE46" s="203"/>
      <c r="QJF46" s="203"/>
      <c r="QJG46" s="203"/>
      <c r="QJH46" s="203"/>
      <c r="QJI46" s="203"/>
      <c r="QJJ46" s="203"/>
      <c r="QJK46" s="203"/>
      <c r="QJL46" s="203"/>
      <c r="QJM46" s="203"/>
      <c r="QJN46" s="203"/>
      <c r="QJO46" s="203"/>
      <c r="QJP46" s="203"/>
      <c r="QJQ46" s="203"/>
      <c r="QJR46" s="203"/>
      <c r="QJS46" s="203"/>
      <c r="QJT46" s="203"/>
      <c r="QJU46" s="203"/>
      <c r="QJV46" s="203"/>
      <c r="QJW46" s="203"/>
      <c r="QJX46" s="203"/>
      <c r="QJY46" s="203"/>
      <c r="QJZ46" s="203"/>
      <c r="QKA46" s="203"/>
      <c r="QKB46" s="203"/>
      <c r="QKC46" s="203"/>
      <c r="QKD46" s="203"/>
      <c r="QKE46" s="203"/>
      <c r="QKF46" s="203"/>
      <c r="QKG46" s="203"/>
      <c r="QKH46" s="203"/>
      <c r="QKI46" s="203"/>
      <c r="QKJ46" s="203"/>
      <c r="QKK46" s="203"/>
      <c r="QKL46" s="203"/>
      <c r="QKM46" s="203"/>
      <c r="QKN46" s="203"/>
      <c r="QKO46" s="203"/>
      <c r="QKP46" s="203"/>
      <c r="QKQ46" s="203"/>
      <c r="QKR46" s="203"/>
      <c r="QKS46" s="203"/>
      <c r="QKT46" s="203"/>
      <c r="QKU46" s="203"/>
      <c r="QKV46" s="203"/>
      <c r="QKW46" s="203"/>
      <c r="QKX46" s="203"/>
      <c r="QKY46" s="203"/>
      <c r="QKZ46" s="203"/>
      <c r="QLA46" s="203"/>
      <c r="QLB46" s="203"/>
      <c r="QLC46" s="203"/>
      <c r="QLD46" s="203"/>
      <c r="QLE46" s="203"/>
      <c r="QLF46" s="203"/>
      <c r="QLG46" s="203"/>
      <c r="QLH46" s="203"/>
      <c r="QLI46" s="203"/>
      <c r="QLJ46" s="203"/>
      <c r="QLK46" s="203"/>
      <c r="QLL46" s="203"/>
      <c r="QLM46" s="203"/>
      <c r="QLN46" s="203"/>
      <c r="QLO46" s="203"/>
      <c r="QLP46" s="203"/>
      <c r="QLQ46" s="203"/>
      <c r="QLR46" s="203"/>
      <c r="QLS46" s="203"/>
      <c r="QLT46" s="203"/>
      <c r="QLU46" s="203"/>
      <c r="QLV46" s="203"/>
      <c r="QLW46" s="203"/>
      <c r="QLX46" s="203"/>
      <c r="QLY46" s="203"/>
      <c r="QLZ46" s="203"/>
      <c r="QMA46" s="203"/>
      <c r="QMB46" s="203"/>
      <c r="QMC46" s="203"/>
      <c r="QMD46" s="203"/>
      <c r="QME46" s="203"/>
      <c r="QMF46" s="203"/>
      <c r="QMG46" s="203"/>
      <c r="QMH46" s="203"/>
      <c r="QMI46" s="203"/>
      <c r="QMJ46" s="203"/>
      <c r="QMK46" s="203"/>
      <c r="QML46" s="203"/>
      <c r="QMM46" s="203"/>
      <c r="QMN46" s="203"/>
      <c r="QMO46" s="203"/>
      <c r="QMP46" s="203"/>
      <c r="QMQ46" s="203"/>
      <c r="QMR46" s="203"/>
      <c r="QMS46" s="203"/>
      <c r="QMT46" s="203"/>
      <c r="QMU46" s="203"/>
      <c r="QMV46" s="203"/>
      <c r="QMW46" s="203"/>
      <c r="QMX46" s="203"/>
      <c r="QMY46" s="203"/>
      <c r="QMZ46" s="203"/>
      <c r="QNA46" s="203"/>
      <c r="QNB46" s="203"/>
      <c r="QNC46" s="203"/>
      <c r="QND46" s="203"/>
      <c r="QNE46" s="203"/>
      <c r="QNF46" s="203"/>
      <c r="QNG46" s="203"/>
      <c r="QNH46" s="203"/>
      <c r="QNI46" s="203"/>
      <c r="QNJ46" s="203"/>
      <c r="QNK46" s="203"/>
      <c r="QNL46" s="203"/>
      <c r="QNM46" s="203"/>
      <c r="QNN46" s="203"/>
      <c r="QNO46" s="203"/>
      <c r="QNP46" s="203"/>
      <c r="QNQ46" s="203"/>
      <c r="QNR46" s="203"/>
      <c r="QNS46" s="203"/>
      <c r="QNT46" s="203"/>
      <c r="QNU46" s="203"/>
      <c r="QNV46" s="203"/>
      <c r="QNW46" s="203"/>
      <c r="QNX46" s="203"/>
      <c r="QNY46" s="203"/>
      <c r="QNZ46" s="203"/>
      <c r="QOA46" s="203"/>
      <c r="QOB46" s="203"/>
      <c r="QOC46" s="203"/>
      <c r="QOD46" s="203"/>
      <c r="QOE46" s="203"/>
      <c r="QOF46" s="203"/>
      <c r="QOG46" s="203"/>
      <c r="QOH46" s="203"/>
      <c r="QOI46" s="203"/>
      <c r="QOJ46" s="203"/>
      <c r="QOK46" s="203"/>
      <c r="QOL46" s="203"/>
      <c r="QOM46" s="203"/>
      <c r="QON46" s="203"/>
      <c r="QOO46" s="203"/>
      <c r="QOP46" s="203"/>
      <c r="QOQ46" s="203"/>
      <c r="QOR46" s="203"/>
      <c r="QOS46" s="203"/>
      <c r="QOT46" s="203"/>
      <c r="QOU46" s="203"/>
      <c r="QOV46" s="203"/>
      <c r="QOW46" s="203"/>
      <c r="QOX46" s="203"/>
      <c r="QOY46" s="203"/>
      <c r="QOZ46" s="203"/>
      <c r="QPA46" s="203"/>
      <c r="QPB46" s="203"/>
      <c r="QPC46" s="203"/>
      <c r="QPD46" s="203"/>
      <c r="QPE46" s="203"/>
      <c r="QPF46" s="203"/>
      <c r="QPG46" s="203"/>
      <c r="QPH46" s="203"/>
      <c r="QPI46" s="203"/>
      <c r="QPJ46" s="203"/>
      <c r="QPK46" s="203"/>
      <c r="QPL46" s="203"/>
      <c r="QPM46" s="203"/>
      <c r="QPN46" s="203"/>
      <c r="QPO46" s="203"/>
      <c r="QPP46" s="203"/>
      <c r="QPQ46" s="203"/>
      <c r="QPR46" s="203"/>
      <c r="QPS46" s="203"/>
      <c r="QPT46" s="203"/>
      <c r="QPU46" s="203"/>
      <c r="QPV46" s="203"/>
      <c r="QPW46" s="203"/>
      <c r="QPX46" s="203"/>
      <c r="QPY46" s="203"/>
      <c r="QPZ46" s="203"/>
      <c r="QQA46" s="203"/>
      <c r="QQB46" s="203"/>
      <c r="QQC46" s="203"/>
      <c r="QQD46" s="203"/>
      <c r="QQE46" s="203"/>
      <c r="QQF46" s="203"/>
      <c r="QQG46" s="203"/>
      <c r="QQH46" s="203"/>
      <c r="QQI46" s="203"/>
      <c r="QQJ46" s="203"/>
      <c r="QQK46" s="203"/>
      <c r="QQL46" s="203"/>
      <c r="QQM46" s="203"/>
      <c r="QQN46" s="203"/>
      <c r="QQO46" s="203"/>
      <c r="QQP46" s="203"/>
      <c r="QQQ46" s="203"/>
      <c r="QQR46" s="203"/>
      <c r="QQS46" s="203"/>
      <c r="QQT46" s="203"/>
      <c r="QQU46" s="203"/>
      <c r="QQV46" s="203"/>
      <c r="QQW46" s="203"/>
      <c r="QQX46" s="203"/>
      <c r="QQY46" s="203"/>
      <c r="QQZ46" s="203"/>
      <c r="QRA46" s="203"/>
      <c r="QRB46" s="203"/>
      <c r="QRC46" s="203"/>
      <c r="QRD46" s="203"/>
      <c r="QRE46" s="203"/>
      <c r="QRF46" s="203"/>
      <c r="QRG46" s="203"/>
      <c r="QRH46" s="203"/>
      <c r="QRI46" s="203"/>
      <c r="QRJ46" s="203"/>
      <c r="QRK46" s="203"/>
      <c r="QRL46" s="203"/>
      <c r="QRM46" s="203"/>
      <c r="QRN46" s="203"/>
      <c r="QRO46" s="203"/>
      <c r="QRP46" s="203"/>
      <c r="QRQ46" s="203"/>
      <c r="QRR46" s="203"/>
      <c r="QRS46" s="203"/>
      <c r="QRT46" s="203"/>
      <c r="QRU46" s="203"/>
      <c r="QRV46" s="203"/>
      <c r="QRW46" s="203"/>
      <c r="QRX46" s="203"/>
      <c r="QRY46" s="203"/>
      <c r="QRZ46" s="203"/>
      <c r="QSA46" s="203"/>
      <c r="QSB46" s="203"/>
      <c r="QSC46" s="203"/>
      <c r="QSD46" s="203"/>
      <c r="QSE46" s="203"/>
      <c r="QSF46" s="203"/>
      <c r="QSG46" s="203"/>
      <c r="QSH46" s="203"/>
      <c r="QSI46" s="203"/>
      <c r="QSJ46" s="203"/>
      <c r="QSK46" s="203"/>
      <c r="QSL46" s="203"/>
      <c r="QSM46" s="203"/>
      <c r="QSN46" s="203"/>
      <c r="QSO46" s="203"/>
      <c r="QSP46" s="203"/>
      <c r="QSQ46" s="203"/>
      <c r="QSR46" s="203"/>
      <c r="QSS46" s="203"/>
      <c r="QST46" s="203"/>
      <c r="QSU46" s="203"/>
      <c r="QSV46" s="203"/>
      <c r="QSW46" s="203"/>
      <c r="QSX46" s="203"/>
      <c r="QSY46" s="203"/>
      <c r="QSZ46" s="203"/>
      <c r="QTA46" s="203"/>
      <c r="QTB46" s="203"/>
      <c r="QTC46" s="203"/>
      <c r="QTD46" s="203"/>
      <c r="QTE46" s="203"/>
      <c r="QTF46" s="203"/>
      <c r="QTG46" s="203"/>
      <c r="QTH46" s="203"/>
      <c r="QTI46" s="203"/>
      <c r="QTJ46" s="203"/>
      <c r="QTK46" s="203"/>
      <c r="QTL46" s="203"/>
      <c r="QTM46" s="203"/>
      <c r="QTN46" s="203"/>
      <c r="QTO46" s="203"/>
      <c r="QTP46" s="203"/>
      <c r="QTQ46" s="203"/>
      <c r="QTR46" s="203"/>
      <c r="QTS46" s="203"/>
      <c r="QTT46" s="203"/>
      <c r="QTU46" s="203"/>
      <c r="QTV46" s="203"/>
      <c r="QTW46" s="203"/>
      <c r="QTX46" s="203"/>
      <c r="QTY46" s="203"/>
      <c r="QTZ46" s="203"/>
      <c r="QUA46" s="203"/>
      <c r="QUB46" s="203"/>
      <c r="QUC46" s="203"/>
      <c r="QUD46" s="203"/>
      <c r="QUE46" s="203"/>
      <c r="QUF46" s="203"/>
      <c r="QUG46" s="203"/>
      <c r="QUH46" s="203"/>
      <c r="QUI46" s="203"/>
      <c r="QUJ46" s="203"/>
      <c r="QUK46" s="203"/>
      <c r="QUL46" s="203"/>
      <c r="QUM46" s="203"/>
      <c r="QUN46" s="203"/>
      <c r="QUO46" s="203"/>
      <c r="QUP46" s="203"/>
      <c r="QUQ46" s="203"/>
      <c r="QUR46" s="203"/>
      <c r="QUS46" s="203"/>
      <c r="QUT46" s="203"/>
      <c r="QUU46" s="203"/>
      <c r="QUV46" s="203"/>
      <c r="QUW46" s="203"/>
      <c r="QUX46" s="203"/>
      <c r="QUY46" s="203"/>
      <c r="QUZ46" s="203"/>
      <c r="QVA46" s="203"/>
      <c r="QVB46" s="203"/>
      <c r="QVC46" s="203"/>
      <c r="QVD46" s="203"/>
      <c r="QVE46" s="203"/>
      <c r="QVF46" s="203"/>
      <c r="QVG46" s="203"/>
      <c r="QVH46" s="203"/>
      <c r="QVI46" s="203"/>
      <c r="QVJ46" s="203"/>
      <c r="QVK46" s="203"/>
      <c r="QVL46" s="203"/>
      <c r="QVM46" s="203"/>
      <c r="QVN46" s="203"/>
      <c r="QVO46" s="203"/>
      <c r="QVP46" s="203"/>
      <c r="QVQ46" s="203"/>
      <c r="QVR46" s="203"/>
      <c r="QVS46" s="203"/>
      <c r="QVT46" s="203"/>
      <c r="QVU46" s="203"/>
      <c r="QVV46" s="203"/>
      <c r="QVW46" s="203"/>
      <c r="QVX46" s="203"/>
      <c r="QVY46" s="203"/>
      <c r="QVZ46" s="203"/>
      <c r="QWA46" s="203"/>
      <c r="QWB46" s="203"/>
      <c r="QWC46" s="203"/>
      <c r="QWD46" s="203"/>
      <c r="QWE46" s="203"/>
      <c r="QWF46" s="203"/>
      <c r="QWG46" s="203"/>
      <c r="QWH46" s="203"/>
      <c r="QWI46" s="203"/>
      <c r="QWJ46" s="203"/>
      <c r="QWK46" s="203"/>
      <c r="QWL46" s="203"/>
      <c r="QWM46" s="203"/>
      <c r="QWN46" s="203"/>
      <c r="QWO46" s="203"/>
      <c r="QWP46" s="203"/>
      <c r="QWQ46" s="203"/>
      <c r="QWR46" s="203"/>
      <c r="QWS46" s="203"/>
      <c r="QWT46" s="203"/>
      <c r="QWU46" s="203"/>
      <c r="QWV46" s="203"/>
      <c r="QWW46" s="203"/>
      <c r="QWX46" s="203"/>
      <c r="QWY46" s="203"/>
      <c r="QWZ46" s="203"/>
      <c r="QXA46" s="203"/>
      <c r="QXB46" s="203"/>
      <c r="QXC46" s="203"/>
      <c r="QXD46" s="203"/>
      <c r="QXE46" s="203"/>
      <c r="QXF46" s="203"/>
      <c r="QXG46" s="203"/>
      <c r="QXH46" s="203"/>
      <c r="QXI46" s="203"/>
      <c r="QXJ46" s="203"/>
      <c r="QXK46" s="203"/>
      <c r="QXL46" s="203"/>
      <c r="QXM46" s="203"/>
      <c r="QXN46" s="203"/>
      <c r="QXO46" s="203"/>
      <c r="QXP46" s="203"/>
      <c r="QXQ46" s="203"/>
      <c r="QXR46" s="203"/>
      <c r="QXS46" s="203"/>
      <c r="QXT46" s="203"/>
      <c r="QXU46" s="203"/>
      <c r="QXV46" s="203"/>
      <c r="QXW46" s="203"/>
      <c r="QXX46" s="203"/>
      <c r="QXY46" s="203"/>
      <c r="QXZ46" s="203"/>
      <c r="QYA46" s="203"/>
      <c r="QYB46" s="203"/>
      <c r="QYC46" s="203"/>
      <c r="QYD46" s="203"/>
      <c r="QYE46" s="203"/>
      <c r="QYF46" s="203"/>
      <c r="QYG46" s="203"/>
      <c r="QYH46" s="203"/>
      <c r="QYI46" s="203"/>
      <c r="QYJ46" s="203"/>
      <c r="QYK46" s="203"/>
      <c r="QYL46" s="203"/>
      <c r="QYM46" s="203"/>
      <c r="QYN46" s="203"/>
      <c r="QYO46" s="203"/>
      <c r="QYP46" s="203"/>
      <c r="QYQ46" s="203"/>
      <c r="QYR46" s="203"/>
      <c r="QYS46" s="203"/>
      <c r="QYT46" s="203"/>
      <c r="QYU46" s="203"/>
      <c r="QYV46" s="203"/>
      <c r="QYW46" s="203"/>
      <c r="QYX46" s="203"/>
      <c r="QYY46" s="203"/>
      <c r="QYZ46" s="203"/>
      <c r="QZA46" s="203"/>
      <c r="QZB46" s="203"/>
      <c r="QZC46" s="203"/>
      <c r="QZD46" s="203"/>
      <c r="QZE46" s="203"/>
      <c r="QZF46" s="203"/>
      <c r="QZG46" s="203"/>
      <c r="QZH46" s="203"/>
      <c r="QZI46" s="203"/>
      <c r="QZJ46" s="203"/>
      <c r="QZK46" s="203"/>
      <c r="QZL46" s="203"/>
      <c r="QZM46" s="203"/>
      <c r="QZN46" s="203"/>
      <c r="QZO46" s="203"/>
      <c r="QZP46" s="203"/>
      <c r="QZQ46" s="203"/>
      <c r="QZR46" s="203"/>
      <c r="QZS46" s="203"/>
      <c r="QZT46" s="203"/>
      <c r="QZU46" s="203"/>
      <c r="QZV46" s="203"/>
      <c r="QZW46" s="203"/>
      <c r="QZX46" s="203"/>
      <c r="QZY46" s="203"/>
      <c r="QZZ46" s="203"/>
      <c r="RAA46" s="203"/>
      <c r="RAB46" s="203"/>
      <c r="RAC46" s="203"/>
      <c r="RAD46" s="203"/>
      <c r="RAE46" s="203"/>
      <c r="RAF46" s="203"/>
      <c r="RAG46" s="203"/>
      <c r="RAH46" s="203"/>
      <c r="RAI46" s="203"/>
      <c r="RAJ46" s="203"/>
      <c r="RAK46" s="203"/>
      <c r="RAL46" s="203"/>
      <c r="RAM46" s="203"/>
      <c r="RAN46" s="203"/>
      <c r="RAO46" s="203"/>
      <c r="RAP46" s="203"/>
      <c r="RAQ46" s="203"/>
      <c r="RAR46" s="203"/>
      <c r="RAS46" s="203"/>
      <c r="RAT46" s="203"/>
      <c r="RAU46" s="203"/>
      <c r="RAV46" s="203"/>
      <c r="RAW46" s="203"/>
      <c r="RAX46" s="203"/>
      <c r="RAY46" s="203"/>
      <c r="RAZ46" s="203"/>
      <c r="RBA46" s="203"/>
      <c r="RBB46" s="203"/>
      <c r="RBC46" s="203"/>
      <c r="RBD46" s="203"/>
      <c r="RBE46" s="203"/>
      <c r="RBF46" s="203"/>
      <c r="RBG46" s="203"/>
      <c r="RBH46" s="203"/>
      <c r="RBI46" s="203"/>
      <c r="RBJ46" s="203"/>
      <c r="RBK46" s="203"/>
      <c r="RBL46" s="203"/>
      <c r="RBM46" s="203"/>
      <c r="RBN46" s="203"/>
      <c r="RBO46" s="203"/>
      <c r="RBP46" s="203"/>
      <c r="RBQ46" s="203"/>
      <c r="RBR46" s="203"/>
      <c r="RBS46" s="203"/>
      <c r="RBT46" s="203"/>
      <c r="RBU46" s="203"/>
      <c r="RBV46" s="203"/>
      <c r="RBW46" s="203"/>
      <c r="RBX46" s="203"/>
      <c r="RBY46" s="203"/>
      <c r="RBZ46" s="203"/>
      <c r="RCA46" s="203"/>
      <c r="RCB46" s="203"/>
      <c r="RCC46" s="203"/>
      <c r="RCD46" s="203"/>
      <c r="RCE46" s="203"/>
      <c r="RCF46" s="203"/>
      <c r="RCG46" s="203"/>
      <c r="RCH46" s="203"/>
      <c r="RCI46" s="203"/>
      <c r="RCJ46" s="203"/>
      <c r="RCK46" s="203"/>
      <c r="RCL46" s="203"/>
      <c r="RCM46" s="203"/>
      <c r="RCN46" s="203"/>
      <c r="RCO46" s="203"/>
      <c r="RCP46" s="203"/>
      <c r="RCQ46" s="203"/>
      <c r="RCR46" s="203"/>
      <c r="RCS46" s="203"/>
      <c r="RCT46" s="203"/>
      <c r="RCU46" s="203"/>
      <c r="RCV46" s="203"/>
      <c r="RCW46" s="203"/>
      <c r="RCX46" s="203"/>
      <c r="RCY46" s="203"/>
      <c r="RCZ46" s="203"/>
      <c r="RDA46" s="203"/>
      <c r="RDB46" s="203"/>
      <c r="RDC46" s="203"/>
      <c r="RDD46" s="203"/>
      <c r="RDE46" s="203"/>
      <c r="RDF46" s="203"/>
      <c r="RDG46" s="203"/>
      <c r="RDH46" s="203"/>
      <c r="RDI46" s="203"/>
      <c r="RDJ46" s="203"/>
      <c r="RDK46" s="203"/>
      <c r="RDL46" s="203"/>
      <c r="RDM46" s="203"/>
      <c r="RDN46" s="203"/>
      <c r="RDO46" s="203"/>
      <c r="RDP46" s="203"/>
      <c r="RDQ46" s="203"/>
      <c r="RDR46" s="203"/>
      <c r="RDS46" s="203"/>
      <c r="RDT46" s="203"/>
      <c r="RDU46" s="203"/>
      <c r="RDV46" s="203"/>
      <c r="RDW46" s="203"/>
      <c r="RDX46" s="203"/>
      <c r="RDY46" s="203"/>
      <c r="RDZ46" s="203"/>
      <c r="REA46" s="203"/>
      <c r="REB46" s="203"/>
      <c r="REC46" s="203"/>
      <c r="RED46" s="203"/>
      <c r="REE46" s="203"/>
      <c r="REF46" s="203"/>
      <c r="REG46" s="203"/>
      <c r="REH46" s="203"/>
      <c r="REI46" s="203"/>
      <c r="REJ46" s="203"/>
      <c r="REK46" s="203"/>
      <c r="REL46" s="203"/>
      <c r="REM46" s="203"/>
      <c r="REN46" s="203"/>
      <c r="REO46" s="203"/>
      <c r="REP46" s="203"/>
      <c r="REQ46" s="203"/>
      <c r="RER46" s="203"/>
      <c r="RES46" s="203"/>
      <c r="RET46" s="203"/>
      <c r="REU46" s="203"/>
      <c r="REV46" s="203"/>
      <c r="REW46" s="203"/>
      <c r="REX46" s="203"/>
      <c r="REY46" s="203"/>
      <c r="REZ46" s="203"/>
      <c r="RFA46" s="203"/>
      <c r="RFB46" s="203"/>
      <c r="RFC46" s="203"/>
      <c r="RFD46" s="203"/>
      <c r="RFE46" s="203"/>
      <c r="RFF46" s="203"/>
      <c r="RFG46" s="203"/>
      <c r="RFH46" s="203"/>
      <c r="RFI46" s="203"/>
      <c r="RFJ46" s="203"/>
      <c r="RFK46" s="203"/>
      <c r="RFL46" s="203"/>
      <c r="RFM46" s="203"/>
      <c r="RFN46" s="203"/>
      <c r="RFO46" s="203"/>
      <c r="RFP46" s="203"/>
      <c r="RFQ46" s="203"/>
      <c r="RFR46" s="203"/>
      <c r="RFS46" s="203"/>
      <c r="RFT46" s="203"/>
      <c r="RFU46" s="203"/>
      <c r="RFV46" s="203"/>
      <c r="RFW46" s="203"/>
      <c r="RFX46" s="203"/>
      <c r="RFY46" s="203"/>
      <c r="RFZ46" s="203"/>
      <c r="RGA46" s="203"/>
      <c r="RGB46" s="203"/>
      <c r="RGC46" s="203"/>
      <c r="RGD46" s="203"/>
      <c r="RGE46" s="203"/>
      <c r="RGF46" s="203"/>
      <c r="RGG46" s="203"/>
      <c r="RGH46" s="203"/>
      <c r="RGI46" s="203"/>
      <c r="RGJ46" s="203"/>
      <c r="RGK46" s="203"/>
      <c r="RGL46" s="203"/>
      <c r="RGM46" s="203"/>
      <c r="RGN46" s="203"/>
      <c r="RGO46" s="203"/>
      <c r="RGP46" s="203"/>
      <c r="RGQ46" s="203"/>
      <c r="RGR46" s="203"/>
      <c r="RGS46" s="203"/>
      <c r="RGT46" s="203"/>
      <c r="RGU46" s="203"/>
      <c r="RGV46" s="203"/>
      <c r="RGW46" s="203"/>
      <c r="RGX46" s="203"/>
      <c r="RGY46" s="203"/>
      <c r="RGZ46" s="203"/>
      <c r="RHA46" s="203"/>
      <c r="RHB46" s="203"/>
      <c r="RHC46" s="203"/>
      <c r="RHD46" s="203"/>
      <c r="RHE46" s="203"/>
      <c r="RHF46" s="203"/>
      <c r="RHG46" s="203"/>
      <c r="RHH46" s="203"/>
      <c r="RHI46" s="203"/>
      <c r="RHJ46" s="203"/>
      <c r="RHK46" s="203"/>
      <c r="RHL46" s="203"/>
      <c r="RHM46" s="203"/>
      <c r="RHN46" s="203"/>
      <c r="RHO46" s="203"/>
      <c r="RHP46" s="203"/>
      <c r="RHQ46" s="203"/>
      <c r="RHR46" s="203"/>
      <c r="RHS46" s="203"/>
      <c r="RHT46" s="203"/>
      <c r="RHU46" s="203"/>
      <c r="RHV46" s="203"/>
      <c r="RHW46" s="203"/>
      <c r="RHX46" s="203"/>
      <c r="RHY46" s="203"/>
      <c r="RHZ46" s="203"/>
      <c r="RIA46" s="203"/>
      <c r="RIB46" s="203"/>
      <c r="RIC46" s="203"/>
      <c r="RID46" s="203"/>
      <c r="RIE46" s="203"/>
      <c r="RIF46" s="203"/>
      <c r="RIG46" s="203"/>
      <c r="RIH46" s="203"/>
      <c r="RII46" s="203"/>
      <c r="RIJ46" s="203"/>
      <c r="RIK46" s="203"/>
      <c r="RIL46" s="203"/>
      <c r="RIM46" s="203"/>
      <c r="RIN46" s="203"/>
      <c r="RIO46" s="203"/>
      <c r="RIP46" s="203"/>
      <c r="RIQ46" s="203"/>
      <c r="RIR46" s="203"/>
      <c r="RIS46" s="203"/>
      <c r="RIT46" s="203"/>
      <c r="RIU46" s="203"/>
      <c r="RIV46" s="203"/>
      <c r="RIW46" s="203"/>
      <c r="RIX46" s="203"/>
      <c r="RIY46" s="203"/>
      <c r="RIZ46" s="203"/>
      <c r="RJA46" s="203"/>
      <c r="RJB46" s="203"/>
      <c r="RJC46" s="203"/>
      <c r="RJD46" s="203"/>
      <c r="RJE46" s="203"/>
      <c r="RJF46" s="203"/>
      <c r="RJG46" s="203"/>
      <c r="RJH46" s="203"/>
      <c r="RJI46" s="203"/>
      <c r="RJJ46" s="203"/>
      <c r="RJK46" s="203"/>
      <c r="RJL46" s="203"/>
      <c r="RJM46" s="203"/>
      <c r="RJN46" s="203"/>
      <c r="RJO46" s="203"/>
      <c r="RJP46" s="203"/>
      <c r="RJQ46" s="203"/>
      <c r="RJR46" s="203"/>
      <c r="RJS46" s="203"/>
      <c r="RJT46" s="203"/>
      <c r="RJU46" s="203"/>
      <c r="RJV46" s="203"/>
      <c r="RJW46" s="203"/>
      <c r="RJX46" s="203"/>
      <c r="RJY46" s="203"/>
      <c r="RJZ46" s="203"/>
      <c r="RKA46" s="203"/>
      <c r="RKB46" s="203"/>
      <c r="RKC46" s="203"/>
      <c r="RKD46" s="203"/>
      <c r="RKE46" s="203"/>
      <c r="RKF46" s="203"/>
      <c r="RKG46" s="203"/>
      <c r="RKH46" s="203"/>
      <c r="RKI46" s="203"/>
      <c r="RKJ46" s="203"/>
      <c r="RKK46" s="203"/>
      <c r="RKL46" s="203"/>
      <c r="RKM46" s="203"/>
      <c r="RKN46" s="203"/>
      <c r="RKO46" s="203"/>
      <c r="RKP46" s="203"/>
      <c r="RKQ46" s="203"/>
      <c r="RKR46" s="203"/>
      <c r="RKS46" s="203"/>
      <c r="RKT46" s="203"/>
      <c r="RKU46" s="203"/>
      <c r="RKV46" s="203"/>
      <c r="RKW46" s="203"/>
      <c r="RKX46" s="203"/>
      <c r="RKY46" s="203"/>
      <c r="RKZ46" s="203"/>
      <c r="RLA46" s="203"/>
      <c r="RLB46" s="203"/>
      <c r="RLC46" s="203"/>
      <c r="RLD46" s="203"/>
      <c r="RLE46" s="203"/>
      <c r="RLF46" s="203"/>
      <c r="RLG46" s="203"/>
      <c r="RLH46" s="203"/>
      <c r="RLI46" s="203"/>
      <c r="RLJ46" s="203"/>
      <c r="RLK46" s="203"/>
      <c r="RLL46" s="203"/>
      <c r="RLM46" s="203"/>
      <c r="RLN46" s="203"/>
      <c r="RLO46" s="203"/>
      <c r="RLP46" s="203"/>
      <c r="RLQ46" s="203"/>
      <c r="RLR46" s="203"/>
      <c r="RLS46" s="203"/>
      <c r="RLT46" s="203"/>
      <c r="RLU46" s="203"/>
      <c r="RLV46" s="203"/>
      <c r="RLW46" s="203"/>
      <c r="RLX46" s="203"/>
      <c r="RLY46" s="203"/>
      <c r="RLZ46" s="203"/>
      <c r="RMA46" s="203"/>
      <c r="RMB46" s="203"/>
      <c r="RMC46" s="203"/>
      <c r="RMD46" s="203"/>
      <c r="RME46" s="203"/>
      <c r="RMF46" s="203"/>
      <c r="RMG46" s="203"/>
      <c r="RMH46" s="203"/>
      <c r="RMI46" s="203"/>
      <c r="RMJ46" s="203"/>
      <c r="RMK46" s="203"/>
      <c r="RML46" s="203"/>
      <c r="RMM46" s="203"/>
      <c r="RMN46" s="203"/>
      <c r="RMO46" s="203"/>
      <c r="RMP46" s="203"/>
      <c r="RMQ46" s="203"/>
      <c r="RMR46" s="203"/>
      <c r="RMS46" s="203"/>
      <c r="RMT46" s="203"/>
      <c r="RMU46" s="203"/>
      <c r="RMV46" s="203"/>
      <c r="RMW46" s="203"/>
      <c r="RMX46" s="203"/>
      <c r="RMY46" s="203"/>
      <c r="RMZ46" s="203"/>
      <c r="RNA46" s="203"/>
      <c r="RNB46" s="203"/>
      <c r="RNC46" s="203"/>
      <c r="RND46" s="203"/>
      <c r="RNE46" s="203"/>
      <c r="RNF46" s="203"/>
      <c r="RNG46" s="203"/>
      <c r="RNH46" s="203"/>
      <c r="RNI46" s="203"/>
      <c r="RNJ46" s="203"/>
      <c r="RNK46" s="203"/>
      <c r="RNL46" s="203"/>
      <c r="RNM46" s="203"/>
      <c r="RNN46" s="203"/>
      <c r="RNO46" s="203"/>
      <c r="RNP46" s="203"/>
      <c r="RNQ46" s="203"/>
      <c r="RNR46" s="203"/>
      <c r="RNS46" s="203"/>
      <c r="RNT46" s="203"/>
      <c r="RNU46" s="203"/>
      <c r="RNV46" s="203"/>
      <c r="RNW46" s="203"/>
      <c r="RNX46" s="203"/>
      <c r="RNY46" s="203"/>
      <c r="RNZ46" s="203"/>
      <c r="ROA46" s="203"/>
      <c r="ROB46" s="203"/>
      <c r="ROC46" s="203"/>
      <c r="ROD46" s="203"/>
      <c r="ROE46" s="203"/>
      <c r="ROF46" s="203"/>
      <c r="ROG46" s="203"/>
      <c r="ROH46" s="203"/>
      <c r="ROI46" s="203"/>
      <c r="ROJ46" s="203"/>
      <c r="ROK46" s="203"/>
      <c r="ROL46" s="203"/>
      <c r="ROM46" s="203"/>
      <c r="RON46" s="203"/>
      <c r="ROO46" s="203"/>
      <c r="ROP46" s="203"/>
      <c r="ROQ46" s="203"/>
      <c r="ROR46" s="203"/>
      <c r="ROS46" s="203"/>
      <c r="ROT46" s="203"/>
      <c r="ROU46" s="203"/>
      <c r="ROV46" s="203"/>
      <c r="ROW46" s="203"/>
      <c r="ROX46" s="203"/>
      <c r="ROY46" s="203"/>
      <c r="ROZ46" s="203"/>
      <c r="RPA46" s="203"/>
      <c r="RPB46" s="203"/>
      <c r="RPC46" s="203"/>
      <c r="RPD46" s="203"/>
      <c r="RPE46" s="203"/>
      <c r="RPF46" s="203"/>
      <c r="RPG46" s="203"/>
      <c r="RPH46" s="203"/>
      <c r="RPI46" s="203"/>
      <c r="RPJ46" s="203"/>
      <c r="RPK46" s="203"/>
      <c r="RPL46" s="203"/>
      <c r="RPM46" s="203"/>
      <c r="RPN46" s="203"/>
      <c r="RPO46" s="203"/>
      <c r="RPP46" s="203"/>
      <c r="RPQ46" s="203"/>
      <c r="RPR46" s="203"/>
      <c r="RPS46" s="203"/>
      <c r="RPT46" s="203"/>
      <c r="RPU46" s="203"/>
      <c r="RPV46" s="203"/>
      <c r="RPW46" s="203"/>
      <c r="RPX46" s="203"/>
      <c r="RPY46" s="203"/>
      <c r="RPZ46" s="203"/>
      <c r="RQA46" s="203"/>
      <c r="RQB46" s="203"/>
      <c r="RQC46" s="203"/>
      <c r="RQD46" s="203"/>
      <c r="RQE46" s="203"/>
      <c r="RQF46" s="203"/>
      <c r="RQG46" s="203"/>
      <c r="RQH46" s="203"/>
      <c r="RQI46" s="203"/>
      <c r="RQJ46" s="203"/>
      <c r="RQK46" s="203"/>
      <c r="RQL46" s="203"/>
      <c r="RQM46" s="203"/>
      <c r="RQN46" s="203"/>
      <c r="RQO46" s="203"/>
      <c r="RQP46" s="203"/>
      <c r="RQQ46" s="203"/>
      <c r="RQR46" s="203"/>
      <c r="RQS46" s="203"/>
      <c r="RQT46" s="203"/>
      <c r="RQU46" s="203"/>
      <c r="RQV46" s="203"/>
      <c r="RQW46" s="203"/>
      <c r="RQX46" s="203"/>
      <c r="RQY46" s="203"/>
      <c r="RQZ46" s="203"/>
      <c r="RRA46" s="203"/>
      <c r="RRB46" s="203"/>
      <c r="RRC46" s="203"/>
      <c r="RRD46" s="203"/>
      <c r="RRE46" s="203"/>
      <c r="RRF46" s="203"/>
      <c r="RRG46" s="203"/>
      <c r="RRH46" s="203"/>
      <c r="RRI46" s="203"/>
      <c r="RRJ46" s="203"/>
      <c r="RRK46" s="203"/>
      <c r="RRL46" s="203"/>
      <c r="RRM46" s="203"/>
      <c r="RRN46" s="203"/>
      <c r="RRO46" s="203"/>
      <c r="RRP46" s="203"/>
      <c r="RRQ46" s="203"/>
      <c r="RRR46" s="203"/>
      <c r="RRS46" s="203"/>
      <c r="RRT46" s="203"/>
      <c r="RRU46" s="203"/>
      <c r="RRV46" s="203"/>
      <c r="RRW46" s="203"/>
      <c r="RRX46" s="203"/>
      <c r="RRY46" s="203"/>
      <c r="RRZ46" s="203"/>
      <c r="RSA46" s="203"/>
      <c r="RSB46" s="203"/>
      <c r="RSC46" s="203"/>
      <c r="RSD46" s="203"/>
      <c r="RSE46" s="203"/>
      <c r="RSF46" s="203"/>
      <c r="RSG46" s="203"/>
      <c r="RSH46" s="203"/>
      <c r="RSI46" s="203"/>
      <c r="RSJ46" s="203"/>
      <c r="RSK46" s="203"/>
      <c r="RSL46" s="203"/>
      <c r="RSM46" s="203"/>
      <c r="RSN46" s="203"/>
      <c r="RSO46" s="203"/>
      <c r="RSP46" s="203"/>
      <c r="RSQ46" s="203"/>
      <c r="RSR46" s="203"/>
      <c r="RSS46" s="203"/>
      <c r="RST46" s="203"/>
      <c r="RSU46" s="203"/>
      <c r="RSV46" s="203"/>
      <c r="RSW46" s="203"/>
      <c r="RSX46" s="203"/>
      <c r="RSY46" s="203"/>
      <c r="RSZ46" s="203"/>
      <c r="RTA46" s="203"/>
      <c r="RTB46" s="203"/>
      <c r="RTC46" s="203"/>
      <c r="RTD46" s="203"/>
      <c r="RTE46" s="203"/>
      <c r="RTF46" s="203"/>
      <c r="RTG46" s="203"/>
      <c r="RTH46" s="203"/>
      <c r="RTI46" s="203"/>
      <c r="RTJ46" s="203"/>
      <c r="RTK46" s="203"/>
      <c r="RTL46" s="203"/>
      <c r="RTM46" s="203"/>
      <c r="RTN46" s="203"/>
      <c r="RTO46" s="203"/>
      <c r="RTP46" s="203"/>
      <c r="RTQ46" s="203"/>
      <c r="RTR46" s="203"/>
      <c r="RTS46" s="203"/>
      <c r="RTT46" s="203"/>
      <c r="RTU46" s="203"/>
      <c r="RTV46" s="203"/>
      <c r="RTW46" s="203"/>
      <c r="RTX46" s="203"/>
      <c r="RTY46" s="203"/>
      <c r="RTZ46" s="203"/>
      <c r="RUA46" s="203"/>
      <c r="RUB46" s="203"/>
      <c r="RUC46" s="203"/>
      <c r="RUD46" s="203"/>
      <c r="RUE46" s="203"/>
      <c r="RUF46" s="203"/>
      <c r="RUG46" s="203"/>
      <c r="RUH46" s="203"/>
      <c r="RUI46" s="203"/>
      <c r="RUJ46" s="203"/>
      <c r="RUK46" s="203"/>
      <c r="RUL46" s="203"/>
      <c r="RUM46" s="203"/>
      <c r="RUN46" s="203"/>
      <c r="RUO46" s="203"/>
      <c r="RUP46" s="203"/>
      <c r="RUQ46" s="203"/>
      <c r="RUR46" s="203"/>
      <c r="RUS46" s="203"/>
      <c r="RUT46" s="203"/>
      <c r="RUU46" s="203"/>
      <c r="RUV46" s="203"/>
      <c r="RUW46" s="203"/>
      <c r="RUX46" s="203"/>
      <c r="RUY46" s="203"/>
      <c r="RUZ46" s="203"/>
      <c r="RVA46" s="203"/>
      <c r="RVB46" s="203"/>
      <c r="RVC46" s="203"/>
      <c r="RVD46" s="203"/>
      <c r="RVE46" s="203"/>
      <c r="RVF46" s="203"/>
      <c r="RVG46" s="203"/>
      <c r="RVH46" s="203"/>
      <c r="RVI46" s="203"/>
      <c r="RVJ46" s="203"/>
      <c r="RVK46" s="203"/>
      <c r="RVL46" s="203"/>
      <c r="RVM46" s="203"/>
      <c r="RVN46" s="203"/>
      <c r="RVO46" s="203"/>
      <c r="RVP46" s="203"/>
      <c r="RVQ46" s="203"/>
      <c r="RVR46" s="203"/>
      <c r="RVS46" s="203"/>
      <c r="RVT46" s="203"/>
      <c r="RVU46" s="203"/>
      <c r="RVV46" s="203"/>
      <c r="RVW46" s="203"/>
      <c r="RVX46" s="203"/>
      <c r="RVY46" s="203"/>
      <c r="RVZ46" s="203"/>
      <c r="RWA46" s="203"/>
      <c r="RWB46" s="203"/>
      <c r="RWC46" s="203"/>
      <c r="RWD46" s="203"/>
      <c r="RWE46" s="203"/>
      <c r="RWF46" s="203"/>
      <c r="RWG46" s="203"/>
      <c r="RWH46" s="203"/>
      <c r="RWI46" s="203"/>
      <c r="RWJ46" s="203"/>
      <c r="RWK46" s="203"/>
      <c r="RWL46" s="203"/>
      <c r="RWM46" s="203"/>
      <c r="RWN46" s="203"/>
      <c r="RWO46" s="203"/>
      <c r="RWP46" s="203"/>
      <c r="RWQ46" s="203"/>
      <c r="RWR46" s="203"/>
      <c r="RWS46" s="203"/>
      <c r="RWT46" s="203"/>
      <c r="RWU46" s="203"/>
      <c r="RWV46" s="203"/>
      <c r="RWW46" s="203"/>
      <c r="RWX46" s="203"/>
      <c r="RWY46" s="203"/>
      <c r="RWZ46" s="203"/>
      <c r="RXA46" s="203"/>
      <c r="RXB46" s="203"/>
      <c r="RXC46" s="203"/>
      <c r="RXD46" s="203"/>
      <c r="RXE46" s="203"/>
      <c r="RXF46" s="203"/>
      <c r="RXG46" s="203"/>
      <c r="RXH46" s="203"/>
      <c r="RXI46" s="203"/>
      <c r="RXJ46" s="203"/>
      <c r="RXK46" s="203"/>
      <c r="RXL46" s="203"/>
      <c r="RXM46" s="203"/>
      <c r="RXN46" s="203"/>
      <c r="RXO46" s="203"/>
      <c r="RXP46" s="203"/>
      <c r="RXQ46" s="203"/>
      <c r="RXR46" s="203"/>
      <c r="RXS46" s="203"/>
      <c r="RXT46" s="203"/>
      <c r="RXU46" s="203"/>
      <c r="RXV46" s="203"/>
      <c r="RXW46" s="203"/>
      <c r="RXX46" s="203"/>
      <c r="RXY46" s="203"/>
      <c r="RXZ46" s="203"/>
      <c r="RYA46" s="203"/>
      <c r="RYB46" s="203"/>
      <c r="RYC46" s="203"/>
      <c r="RYD46" s="203"/>
      <c r="RYE46" s="203"/>
      <c r="RYF46" s="203"/>
      <c r="RYG46" s="203"/>
      <c r="RYH46" s="203"/>
      <c r="RYI46" s="203"/>
      <c r="RYJ46" s="203"/>
      <c r="RYK46" s="203"/>
      <c r="RYL46" s="203"/>
      <c r="RYM46" s="203"/>
      <c r="RYN46" s="203"/>
      <c r="RYO46" s="203"/>
      <c r="RYP46" s="203"/>
      <c r="RYQ46" s="203"/>
      <c r="RYR46" s="203"/>
      <c r="RYS46" s="203"/>
      <c r="RYT46" s="203"/>
      <c r="RYU46" s="203"/>
      <c r="RYV46" s="203"/>
      <c r="RYW46" s="203"/>
      <c r="RYX46" s="203"/>
      <c r="RYY46" s="203"/>
      <c r="RYZ46" s="203"/>
      <c r="RZA46" s="203"/>
      <c r="RZB46" s="203"/>
      <c r="RZC46" s="203"/>
      <c r="RZD46" s="203"/>
      <c r="RZE46" s="203"/>
      <c r="RZF46" s="203"/>
      <c r="RZG46" s="203"/>
      <c r="RZH46" s="203"/>
      <c r="RZI46" s="203"/>
      <c r="RZJ46" s="203"/>
      <c r="RZK46" s="203"/>
      <c r="RZL46" s="203"/>
      <c r="RZM46" s="203"/>
      <c r="RZN46" s="203"/>
      <c r="RZO46" s="203"/>
      <c r="RZP46" s="203"/>
      <c r="RZQ46" s="203"/>
      <c r="RZR46" s="203"/>
      <c r="RZS46" s="203"/>
      <c r="RZT46" s="203"/>
      <c r="RZU46" s="203"/>
      <c r="RZV46" s="203"/>
      <c r="RZW46" s="203"/>
      <c r="RZX46" s="203"/>
      <c r="RZY46" s="203"/>
      <c r="RZZ46" s="203"/>
      <c r="SAA46" s="203"/>
      <c r="SAB46" s="203"/>
      <c r="SAC46" s="203"/>
      <c r="SAD46" s="203"/>
      <c r="SAE46" s="203"/>
      <c r="SAF46" s="203"/>
      <c r="SAG46" s="203"/>
      <c r="SAH46" s="203"/>
      <c r="SAI46" s="203"/>
      <c r="SAJ46" s="203"/>
      <c r="SAK46" s="203"/>
      <c r="SAL46" s="203"/>
      <c r="SAM46" s="203"/>
      <c r="SAN46" s="203"/>
      <c r="SAO46" s="203"/>
      <c r="SAP46" s="203"/>
      <c r="SAQ46" s="203"/>
      <c r="SAR46" s="203"/>
      <c r="SAS46" s="203"/>
      <c r="SAT46" s="203"/>
      <c r="SAU46" s="203"/>
      <c r="SAV46" s="203"/>
      <c r="SAW46" s="203"/>
      <c r="SAX46" s="203"/>
      <c r="SAY46" s="203"/>
      <c r="SAZ46" s="203"/>
      <c r="SBA46" s="203"/>
      <c r="SBB46" s="203"/>
      <c r="SBC46" s="203"/>
      <c r="SBD46" s="203"/>
      <c r="SBE46" s="203"/>
      <c r="SBF46" s="203"/>
      <c r="SBG46" s="203"/>
      <c r="SBH46" s="203"/>
      <c r="SBI46" s="203"/>
      <c r="SBJ46" s="203"/>
      <c r="SBK46" s="203"/>
      <c r="SBL46" s="203"/>
      <c r="SBM46" s="203"/>
      <c r="SBN46" s="203"/>
      <c r="SBO46" s="203"/>
      <c r="SBP46" s="203"/>
      <c r="SBQ46" s="203"/>
      <c r="SBR46" s="203"/>
      <c r="SBS46" s="203"/>
      <c r="SBT46" s="203"/>
      <c r="SBU46" s="203"/>
      <c r="SBV46" s="203"/>
      <c r="SBW46" s="203"/>
      <c r="SBX46" s="203"/>
      <c r="SBY46" s="203"/>
      <c r="SBZ46" s="203"/>
      <c r="SCA46" s="203"/>
      <c r="SCB46" s="203"/>
      <c r="SCC46" s="203"/>
      <c r="SCD46" s="203"/>
      <c r="SCE46" s="203"/>
      <c r="SCF46" s="203"/>
      <c r="SCG46" s="203"/>
      <c r="SCH46" s="203"/>
      <c r="SCI46" s="203"/>
      <c r="SCJ46" s="203"/>
      <c r="SCK46" s="203"/>
      <c r="SCL46" s="203"/>
      <c r="SCM46" s="203"/>
      <c r="SCN46" s="203"/>
      <c r="SCO46" s="203"/>
      <c r="SCP46" s="203"/>
      <c r="SCQ46" s="203"/>
      <c r="SCR46" s="203"/>
      <c r="SCS46" s="203"/>
      <c r="SCT46" s="203"/>
      <c r="SCU46" s="203"/>
      <c r="SCV46" s="203"/>
      <c r="SCW46" s="203"/>
      <c r="SCX46" s="203"/>
      <c r="SCY46" s="203"/>
      <c r="SCZ46" s="203"/>
      <c r="SDA46" s="203"/>
      <c r="SDB46" s="203"/>
      <c r="SDC46" s="203"/>
      <c r="SDD46" s="203"/>
      <c r="SDE46" s="203"/>
      <c r="SDF46" s="203"/>
      <c r="SDG46" s="203"/>
      <c r="SDH46" s="203"/>
      <c r="SDI46" s="203"/>
      <c r="SDJ46" s="203"/>
      <c r="SDK46" s="203"/>
      <c r="SDL46" s="203"/>
      <c r="SDM46" s="203"/>
      <c r="SDN46" s="203"/>
      <c r="SDO46" s="203"/>
      <c r="SDP46" s="203"/>
      <c r="SDQ46" s="203"/>
      <c r="SDR46" s="203"/>
      <c r="SDS46" s="203"/>
      <c r="SDT46" s="203"/>
      <c r="SDU46" s="203"/>
      <c r="SDV46" s="203"/>
      <c r="SDW46" s="203"/>
      <c r="SDX46" s="203"/>
      <c r="SDY46" s="203"/>
      <c r="SDZ46" s="203"/>
      <c r="SEA46" s="203"/>
      <c r="SEB46" s="203"/>
      <c r="SEC46" s="203"/>
      <c r="SED46" s="203"/>
      <c r="SEE46" s="203"/>
      <c r="SEF46" s="203"/>
      <c r="SEG46" s="203"/>
      <c r="SEH46" s="203"/>
      <c r="SEI46" s="203"/>
      <c r="SEJ46" s="203"/>
      <c r="SEK46" s="203"/>
      <c r="SEL46" s="203"/>
      <c r="SEM46" s="203"/>
      <c r="SEN46" s="203"/>
      <c r="SEO46" s="203"/>
      <c r="SEP46" s="203"/>
      <c r="SEQ46" s="203"/>
      <c r="SER46" s="203"/>
      <c r="SES46" s="203"/>
      <c r="SET46" s="203"/>
      <c r="SEU46" s="203"/>
      <c r="SEV46" s="203"/>
      <c r="SEW46" s="203"/>
      <c r="SEX46" s="203"/>
      <c r="SEY46" s="203"/>
      <c r="SEZ46" s="203"/>
      <c r="SFA46" s="203"/>
      <c r="SFB46" s="203"/>
      <c r="SFC46" s="203"/>
      <c r="SFD46" s="203"/>
      <c r="SFE46" s="203"/>
      <c r="SFF46" s="203"/>
      <c r="SFG46" s="203"/>
      <c r="SFH46" s="203"/>
      <c r="SFI46" s="203"/>
      <c r="SFJ46" s="203"/>
      <c r="SFK46" s="203"/>
      <c r="SFL46" s="203"/>
      <c r="SFM46" s="203"/>
      <c r="SFN46" s="203"/>
      <c r="SFO46" s="203"/>
      <c r="SFP46" s="203"/>
      <c r="SFQ46" s="203"/>
      <c r="SFR46" s="203"/>
      <c r="SFS46" s="203"/>
      <c r="SFT46" s="203"/>
      <c r="SFU46" s="203"/>
      <c r="SFV46" s="203"/>
      <c r="SFW46" s="203"/>
      <c r="SFX46" s="203"/>
      <c r="SFY46" s="203"/>
      <c r="SFZ46" s="203"/>
      <c r="SGA46" s="203"/>
      <c r="SGB46" s="203"/>
      <c r="SGC46" s="203"/>
      <c r="SGD46" s="203"/>
      <c r="SGE46" s="203"/>
      <c r="SGF46" s="203"/>
      <c r="SGG46" s="203"/>
      <c r="SGH46" s="203"/>
      <c r="SGI46" s="203"/>
      <c r="SGJ46" s="203"/>
      <c r="SGK46" s="203"/>
      <c r="SGL46" s="203"/>
      <c r="SGM46" s="203"/>
      <c r="SGN46" s="203"/>
      <c r="SGO46" s="203"/>
      <c r="SGP46" s="203"/>
      <c r="SGQ46" s="203"/>
      <c r="SGR46" s="203"/>
      <c r="SGS46" s="203"/>
      <c r="SGT46" s="203"/>
      <c r="SGU46" s="203"/>
      <c r="SGV46" s="203"/>
      <c r="SGW46" s="203"/>
      <c r="SGX46" s="203"/>
      <c r="SGY46" s="203"/>
      <c r="SGZ46" s="203"/>
      <c r="SHA46" s="203"/>
      <c r="SHB46" s="203"/>
      <c r="SHC46" s="203"/>
      <c r="SHD46" s="203"/>
      <c r="SHE46" s="203"/>
      <c r="SHF46" s="203"/>
      <c r="SHG46" s="203"/>
      <c r="SHH46" s="203"/>
      <c r="SHI46" s="203"/>
      <c r="SHJ46" s="203"/>
      <c r="SHK46" s="203"/>
      <c r="SHL46" s="203"/>
      <c r="SHM46" s="203"/>
      <c r="SHN46" s="203"/>
      <c r="SHO46" s="203"/>
      <c r="SHP46" s="203"/>
      <c r="SHQ46" s="203"/>
      <c r="SHR46" s="203"/>
      <c r="SHS46" s="203"/>
      <c r="SHT46" s="203"/>
      <c r="SHU46" s="203"/>
      <c r="SHV46" s="203"/>
      <c r="SHW46" s="203"/>
      <c r="SHX46" s="203"/>
      <c r="SHY46" s="203"/>
      <c r="SHZ46" s="203"/>
      <c r="SIA46" s="203"/>
      <c r="SIB46" s="203"/>
      <c r="SIC46" s="203"/>
      <c r="SID46" s="203"/>
      <c r="SIE46" s="203"/>
      <c r="SIF46" s="203"/>
      <c r="SIG46" s="203"/>
      <c r="SIH46" s="203"/>
      <c r="SII46" s="203"/>
      <c r="SIJ46" s="203"/>
      <c r="SIK46" s="203"/>
      <c r="SIL46" s="203"/>
      <c r="SIM46" s="203"/>
      <c r="SIN46" s="203"/>
      <c r="SIO46" s="203"/>
      <c r="SIP46" s="203"/>
      <c r="SIQ46" s="203"/>
      <c r="SIR46" s="203"/>
      <c r="SIS46" s="203"/>
      <c r="SIT46" s="203"/>
      <c r="SIU46" s="203"/>
      <c r="SIV46" s="203"/>
      <c r="SIW46" s="203"/>
      <c r="SIX46" s="203"/>
      <c r="SIY46" s="203"/>
      <c r="SIZ46" s="203"/>
      <c r="SJA46" s="203"/>
      <c r="SJB46" s="203"/>
      <c r="SJC46" s="203"/>
      <c r="SJD46" s="203"/>
      <c r="SJE46" s="203"/>
      <c r="SJF46" s="203"/>
      <c r="SJG46" s="203"/>
      <c r="SJH46" s="203"/>
      <c r="SJI46" s="203"/>
      <c r="SJJ46" s="203"/>
      <c r="SJK46" s="203"/>
      <c r="SJL46" s="203"/>
      <c r="SJM46" s="203"/>
      <c r="SJN46" s="203"/>
      <c r="SJO46" s="203"/>
      <c r="SJP46" s="203"/>
      <c r="SJQ46" s="203"/>
      <c r="SJR46" s="203"/>
      <c r="SJS46" s="203"/>
      <c r="SJT46" s="203"/>
      <c r="SJU46" s="203"/>
      <c r="SJV46" s="203"/>
      <c r="SJW46" s="203"/>
      <c r="SJX46" s="203"/>
      <c r="SJY46" s="203"/>
      <c r="SJZ46" s="203"/>
      <c r="SKA46" s="203"/>
      <c r="SKB46" s="203"/>
      <c r="SKC46" s="203"/>
      <c r="SKD46" s="203"/>
      <c r="SKE46" s="203"/>
      <c r="SKF46" s="203"/>
      <c r="SKG46" s="203"/>
      <c r="SKH46" s="203"/>
      <c r="SKI46" s="203"/>
      <c r="SKJ46" s="203"/>
      <c r="SKK46" s="203"/>
      <c r="SKL46" s="203"/>
      <c r="SKM46" s="203"/>
      <c r="SKN46" s="203"/>
      <c r="SKO46" s="203"/>
      <c r="SKP46" s="203"/>
      <c r="SKQ46" s="203"/>
      <c r="SKR46" s="203"/>
      <c r="SKS46" s="203"/>
      <c r="SKT46" s="203"/>
      <c r="SKU46" s="203"/>
      <c r="SKV46" s="203"/>
      <c r="SKW46" s="203"/>
      <c r="SKX46" s="203"/>
      <c r="SKY46" s="203"/>
      <c r="SKZ46" s="203"/>
      <c r="SLA46" s="203"/>
      <c r="SLB46" s="203"/>
      <c r="SLC46" s="203"/>
      <c r="SLD46" s="203"/>
      <c r="SLE46" s="203"/>
      <c r="SLF46" s="203"/>
      <c r="SLG46" s="203"/>
      <c r="SLH46" s="203"/>
      <c r="SLI46" s="203"/>
      <c r="SLJ46" s="203"/>
      <c r="SLK46" s="203"/>
      <c r="SLL46" s="203"/>
      <c r="SLM46" s="203"/>
      <c r="SLN46" s="203"/>
      <c r="SLO46" s="203"/>
      <c r="SLP46" s="203"/>
      <c r="SLQ46" s="203"/>
      <c r="SLR46" s="203"/>
      <c r="SLS46" s="203"/>
      <c r="SLT46" s="203"/>
      <c r="SLU46" s="203"/>
      <c r="SLV46" s="203"/>
      <c r="SLW46" s="203"/>
      <c r="SLX46" s="203"/>
      <c r="SLY46" s="203"/>
      <c r="SLZ46" s="203"/>
      <c r="SMA46" s="203"/>
      <c r="SMB46" s="203"/>
      <c r="SMC46" s="203"/>
      <c r="SMD46" s="203"/>
      <c r="SME46" s="203"/>
      <c r="SMF46" s="203"/>
      <c r="SMG46" s="203"/>
      <c r="SMH46" s="203"/>
      <c r="SMI46" s="203"/>
      <c r="SMJ46" s="203"/>
      <c r="SMK46" s="203"/>
      <c r="SML46" s="203"/>
      <c r="SMM46" s="203"/>
      <c r="SMN46" s="203"/>
      <c r="SMO46" s="203"/>
      <c r="SMP46" s="203"/>
      <c r="SMQ46" s="203"/>
      <c r="SMR46" s="203"/>
      <c r="SMS46" s="203"/>
      <c r="SMT46" s="203"/>
      <c r="SMU46" s="203"/>
      <c r="SMV46" s="203"/>
      <c r="SMW46" s="203"/>
      <c r="SMX46" s="203"/>
      <c r="SMY46" s="203"/>
      <c r="SMZ46" s="203"/>
      <c r="SNA46" s="203"/>
      <c r="SNB46" s="203"/>
      <c r="SNC46" s="203"/>
      <c r="SND46" s="203"/>
      <c r="SNE46" s="203"/>
      <c r="SNF46" s="203"/>
      <c r="SNG46" s="203"/>
      <c r="SNH46" s="203"/>
      <c r="SNI46" s="203"/>
      <c r="SNJ46" s="203"/>
      <c r="SNK46" s="203"/>
      <c r="SNL46" s="203"/>
      <c r="SNM46" s="203"/>
      <c r="SNN46" s="203"/>
      <c r="SNO46" s="203"/>
      <c r="SNP46" s="203"/>
      <c r="SNQ46" s="203"/>
      <c r="SNR46" s="203"/>
      <c r="SNS46" s="203"/>
      <c r="SNT46" s="203"/>
      <c r="SNU46" s="203"/>
      <c r="SNV46" s="203"/>
      <c r="SNW46" s="203"/>
      <c r="SNX46" s="203"/>
      <c r="SNY46" s="203"/>
      <c r="SNZ46" s="203"/>
      <c r="SOA46" s="203"/>
      <c r="SOB46" s="203"/>
      <c r="SOC46" s="203"/>
      <c r="SOD46" s="203"/>
      <c r="SOE46" s="203"/>
      <c r="SOF46" s="203"/>
      <c r="SOG46" s="203"/>
      <c r="SOH46" s="203"/>
      <c r="SOI46" s="203"/>
      <c r="SOJ46" s="203"/>
      <c r="SOK46" s="203"/>
      <c r="SOL46" s="203"/>
      <c r="SOM46" s="203"/>
      <c r="SON46" s="203"/>
      <c r="SOO46" s="203"/>
      <c r="SOP46" s="203"/>
      <c r="SOQ46" s="203"/>
      <c r="SOR46" s="203"/>
      <c r="SOS46" s="203"/>
      <c r="SOT46" s="203"/>
      <c r="SOU46" s="203"/>
      <c r="SOV46" s="203"/>
      <c r="SOW46" s="203"/>
      <c r="SOX46" s="203"/>
      <c r="SOY46" s="203"/>
      <c r="SOZ46" s="203"/>
      <c r="SPA46" s="203"/>
      <c r="SPB46" s="203"/>
      <c r="SPC46" s="203"/>
      <c r="SPD46" s="203"/>
      <c r="SPE46" s="203"/>
      <c r="SPF46" s="203"/>
      <c r="SPG46" s="203"/>
      <c r="SPH46" s="203"/>
      <c r="SPI46" s="203"/>
      <c r="SPJ46" s="203"/>
      <c r="SPK46" s="203"/>
      <c r="SPL46" s="203"/>
      <c r="SPM46" s="203"/>
      <c r="SPN46" s="203"/>
      <c r="SPO46" s="203"/>
      <c r="SPP46" s="203"/>
      <c r="SPQ46" s="203"/>
      <c r="SPR46" s="203"/>
      <c r="SPS46" s="203"/>
      <c r="SPT46" s="203"/>
      <c r="SPU46" s="203"/>
      <c r="SPV46" s="203"/>
      <c r="SPW46" s="203"/>
      <c r="SPX46" s="203"/>
      <c r="SPY46" s="203"/>
      <c r="SPZ46" s="203"/>
      <c r="SQA46" s="203"/>
      <c r="SQB46" s="203"/>
      <c r="SQC46" s="203"/>
      <c r="SQD46" s="203"/>
      <c r="SQE46" s="203"/>
      <c r="SQF46" s="203"/>
      <c r="SQG46" s="203"/>
      <c r="SQH46" s="203"/>
      <c r="SQI46" s="203"/>
      <c r="SQJ46" s="203"/>
      <c r="SQK46" s="203"/>
      <c r="SQL46" s="203"/>
      <c r="SQM46" s="203"/>
      <c r="SQN46" s="203"/>
      <c r="SQO46" s="203"/>
      <c r="SQP46" s="203"/>
      <c r="SQQ46" s="203"/>
      <c r="SQR46" s="203"/>
      <c r="SQS46" s="203"/>
      <c r="SQT46" s="203"/>
      <c r="SQU46" s="203"/>
      <c r="SQV46" s="203"/>
      <c r="SQW46" s="203"/>
      <c r="SQX46" s="203"/>
      <c r="SQY46" s="203"/>
      <c r="SQZ46" s="203"/>
      <c r="SRA46" s="203"/>
      <c r="SRB46" s="203"/>
      <c r="SRC46" s="203"/>
      <c r="SRD46" s="203"/>
      <c r="SRE46" s="203"/>
      <c r="SRF46" s="203"/>
      <c r="SRG46" s="203"/>
      <c r="SRH46" s="203"/>
      <c r="SRI46" s="203"/>
      <c r="SRJ46" s="203"/>
      <c r="SRK46" s="203"/>
      <c r="SRL46" s="203"/>
      <c r="SRM46" s="203"/>
      <c r="SRN46" s="203"/>
      <c r="SRO46" s="203"/>
      <c r="SRP46" s="203"/>
      <c r="SRQ46" s="203"/>
      <c r="SRR46" s="203"/>
      <c r="SRS46" s="203"/>
      <c r="SRT46" s="203"/>
      <c r="SRU46" s="203"/>
      <c r="SRV46" s="203"/>
      <c r="SRW46" s="203"/>
      <c r="SRX46" s="203"/>
      <c r="SRY46" s="203"/>
      <c r="SRZ46" s="203"/>
      <c r="SSA46" s="203"/>
      <c r="SSB46" s="203"/>
      <c r="SSC46" s="203"/>
      <c r="SSD46" s="203"/>
      <c r="SSE46" s="203"/>
      <c r="SSF46" s="203"/>
      <c r="SSG46" s="203"/>
      <c r="SSH46" s="203"/>
      <c r="SSI46" s="203"/>
      <c r="SSJ46" s="203"/>
      <c r="SSK46" s="203"/>
      <c r="SSL46" s="203"/>
      <c r="SSM46" s="203"/>
      <c r="SSN46" s="203"/>
      <c r="SSO46" s="203"/>
      <c r="SSP46" s="203"/>
      <c r="SSQ46" s="203"/>
      <c r="SSR46" s="203"/>
      <c r="SSS46" s="203"/>
      <c r="SST46" s="203"/>
      <c r="SSU46" s="203"/>
      <c r="SSV46" s="203"/>
      <c r="SSW46" s="203"/>
      <c r="SSX46" s="203"/>
      <c r="SSY46" s="203"/>
      <c r="SSZ46" s="203"/>
      <c r="STA46" s="203"/>
      <c r="STB46" s="203"/>
      <c r="STC46" s="203"/>
      <c r="STD46" s="203"/>
      <c r="STE46" s="203"/>
      <c r="STF46" s="203"/>
      <c r="STG46" s="203"/>
      <c r="STH46" s="203"/>
      <c r="STI46" s="203"/>
      <c r="STJ46" s="203"/>
      <c r="STK46" s="203"/>
      <c r="STL46" s="203"/>
      <c r="STM46" s="203"/>
      <c r="STN46" s="203"/>
      <c r="STO46" s="203"/>
      <c r="STP46" s="203"/>
      <c r="STQ46" s="203"/>
      <c r="STR46" s="203"/>
      <c r="STS46" s="203"/>
      <c r="STT46" s="203"/>
      <c r="STU46" s="203"/>
      <c r="STV46" s="203"/>
      <c r="STW46" s="203"/>
      <c r="STX46" s="203"/>
      <c r="STY46" s="203"/>
      <c r="STZ46" s="203"/>
      <c r="SUA46" s="203"/>
      <c r="SUB46" s="203"/>
      <c r="SUC46" s="203"/>
      <c r="SUD46" s="203"/>
      <c r="SUE46" s="203"/>
      <c r="SUF46" s="203"/>
      <c r="SUG46" s="203"/>
      <c r="SUH46" s="203"/>
      <c r="SUI46" s="203"/>
      <c r="SUJ46" s="203"/>
      <c r="SUK46" s="203"/>
      <c r="SUL46" s="203"/>
      <c r="SUM46" s="203"/>
      <c r="SUN46" s="203"/>
      <c r="SUO46" s="203"/>
      <c r="SUP46" s="203"/>
      <c r="SUQ46" s="203"/>
      <c r="SUR46" s="203"/>
      <c r="SUS46" s="203"/>
      <c r="SUT46" s="203"/>
      <c r="SUU46" s="203"/>
      <c r="SUV46" s="203"/>
      <c r="SUW46" s="203"/>
      <c r="SUX46" s="203"/>
      <c r="SUY46" s="203"/>
      <c r="SUZ46" s="203"/>
      <c r="SVA46" s="203"/>
      <c r="SVB46" s="203"/>
      <c r="SVC46" s="203"/>
      <c r="SVD46" s="203"/>
      <c r="SVE46" s="203"/>
      <c r="SVF46" s="203"/>
      <c r="SVG46" s="203"/>
      <c r="SVH46" s="203"/>
      <c r="SVI46" s="203"/>
      <c r="SVJ46" s="203"/>
      <c r="SVK46" s="203"/>
      <c r="SVL46" s="203"/>
      <c r="SVM46" s="203"/>
      <c r="SVN46" s="203"/>
      <c r="SVO46" s="203"/>
      <c r="SVP46" s="203"/>
      <c r="SVQ46" s="203"/>
      <c r="SVR46" s="203"/>
      <c r="SVS46" s="203"/>
      <c r="SVT46" s="203"/>
      <c r="SVU46" s="203"/>
      <c r="SVV46" s="203"/>
      <c r="SVW46" s="203"/>
      <c r="SVX46" s="203"/>
      <c r="SVY46" s="203"/>
      <c r="SVZ46" s="203"/>
      <c r="SWA46" s="203"/>
      <c r="SWB46" s="203"/>
      <c r="SWC46" s="203"/>
      <c r="SWD46" s="203"/>
      <c r="SWE46" s="203"/>
      <c r="SWF46" s="203"/>
      <c r="SWG46" s="203"/>
      <c r="SWH46" s="203"/>
      <c r="SWI46" s="203"/>
      <c r="SWJ46" s="203"/>
      <c r="SWK46" s="203"/>
      <c r="SWL46" s="203"/>
      <c r="SWM46" s="203"/>
      <c r="SWN46" s="203"/>
      <c r="SWO46" s="203"/>
      <c r="SWP46" s="203"/>
      <c r="SWQ46" s="203"/>
      <c r="SWR46" s="203"/>
      <c r="SWS46" s="203"/>
      <c r="SWT46" s="203"/>
      <c r="SWU46" s="203"/>
      <c r="SWV46" s="203"/>
      <c r="SWW46" s="203"/>
      <c r="SWX46" s="203"/>
      <c r="SWY46" s="203"/>
      <c r="SWZ46" s="203"/>
      <c r="SXA46" s="203"/>
      <c r="SXB46" s="203"/>
      <c r="SXC46" s="203"/>
      <c r="SXD46" s="203"/>
      <c r="SXE46" s="203"/>
      <c r="SXF46" s="203"/>
      <c r="SXG46" s="203"/>
      <c r="SXH46" s="203"/>
      <c r="SXI46" s="203"/>
      <c r="SXJ46" s="203"/>
      <c r="SXK46" s="203"/>
      <c r="SXL46" s="203"/>
      <c r="SXM46" s="203"/>
      <c r="SXN46" s="203"/>
      <c r="SXO46" s="203"/>
      <c r="SXP46" s="203"/>
      <c r="SXQ46" s="203"/>
      <c r="SXR46" s="203"/>
      <c r="SXS46" s="203"/>
      <c r="SXT46" s="203"/>
      <c r="SXU46" s="203"/>
      <c r="SXV46" s="203"/>
      <c r="SXW46" s="203"/>
      <c r="SXX46" s="203"/>
      <c r="SXY46" s="203"/>
      <c r="SXZ46" s="203"/>
      <c r="SYA46" s="203"/>
      <c r="SYB46" s="203"/>
      <c r="SYC46" s="203"/>
      <c r="SYD46" s="203"/>
      <c r="SYE46" s="203"/>
      <c r="SYF46" s="203"/>
      <c r="SYG46" s="203"/>
      <c r="SYH46" s="203"/>
      <c r="SYI46" s="203"/>
      <c r="SYJ46" s="203"/>
      <c r="SYK46" s="203"/>
      <c r="SYL46" s="203"/>
      <c r="SYM46" s="203"/>
      <c r="SYN46" s="203"/>
      <c r="SYO46" s="203"/>
      <c r="SYP46" s="203"/>
      <c r="SYQ46" s="203"/>
      <c r="SYR46" s="203"/>
      <c r="SYS46" s="203"/>
      <c r="SYT46" s="203"/>
      <c r="SYU46" s="203"/>
      <c r="SYV46" s="203"/>
      <c r="SYW46" s="203"/>
      <c r="SYX46" s="203"/>
      <c r="SYY46" s="203"/>
      <c r="SYZ46" s="203"/>
      <c r="SZA46" s="203"/>
      <c r="SZB46" s="203"/>
      <c r="SZC46" s="203"/>
      <c r="SZD46" s="203"/>
      <c r="SZE46" s="203"/>
      <c r="SZF46" s="203"/>
      <c r="SZG46" s="203"/>
      <c r="SZH46" s="203"/>
      <c r="SZI46" s="203"/>
      <c r="SZJ46" s="203"/>
      <c r="SZK46" s="203"/>
      <c r="SZL46" s="203"/>
      <c r="SZM46" s="203"/>
      <c r="SZN46" s="203"/>
      <c r="SZO46" s="203"/>
      <c r="SZP46" s="203"/>
      <c r="SZQ46" s="203"/>
      <c r="SZR46" s="203"/>
      <c r="SZS46" s="203"/>
      <c r="SZT46" s="203"/>
      <c r="SZU46" s="203"/>
      <c r="SZV46" s="203"/>
      <c r="SZW46" s="203"/>
      <c r="SZX46" s="203"/>
      <c r="SZY46" s="203"/>
      <c r="SZZ46" s="203"/>
      <c r="TAA46" s="203"/>
      <c r="TAB46" s="203"/>
      <c r="TAC46" s="203"/>
      <c r="TAD46" s="203"/>
      <c r="TAE46" s="203"/>
      <c r="TAF46" s="203"/>
      <c r="TAG46" s="203"/>
      <c r="TAH46" s="203"/>
      <c r="TAI46" s="203"/>
      <c r="TAJ46" s="203"/>
      <c r="TAK46" s="203"/>
      <c r="TAL46" s="203"/>
      <c r="TAM46" s="203"/>
      <c r="TAN46" s="203"/>
      <c r="TAO46" s="203"/>
      <c r="TAP46" s="203"/>
      <c r="TAQ46" s="203"/>
      <c r="TAR46" s="203"/>
      <c r="TAS46" s="203"/>
      <c r="TAT46" s="203"/>
      <c r="TAU46" s="203"/>
      <c r="TAV46" s="203"/>
      <c r="TAW46" s="203"/>
      <c r="TAX46" s="203"/>
      <c r="TAY46" s="203"/>
      <c r="TAZ46" s="203"/>
      <c r="TBA46" s="203"/>
      <c r="TBB46" s="203"/>
      <c r="TBC46" s="203"/>
      <c r="TBD46" s="203"/>
      <c r="TBE46" s="203"/>
      <c r="TBF46" s="203"/>
      <c r="TBG46" s="203"/>
      <c r="TBH46" s="203"/>
      <c r="TBI46" s="203"/>
      <c r="TBJ46" s="203"/>
      <c r="TBK46" s="203"/>
      <c r="TBL46" s="203"/>
      <c r="TBM46" s="203"/>
      <c r="TBN46" s="203"/>
      <c r="TBO46" s="203"/>
      <c r="TBP46" s="203"/>
      <c r="TBQ46" s="203"/>
      <c r="TBR46" s="203"/>
      <c r="TBS46" s="203"/>
      <c r="TBT46" s="203"/>
      <c r="TBU46" s="203"/>
      <c r="TBV46" s="203"/>
      <c r="TBW46" s="203"/>
      <c r="TBX46" s="203"/>
      <c r="TBY46" s="203"/>
      <c r="TBZ46" s="203"/>
      <c r="TCA46" s="203"/>
      <c r="TCB46" s="203"/>
      <c r="TCC46" s="203"/>
      <c r="TCD46" s="203"/>
      <c r="TCE46" s="203"/>
      <c r="TCF46" s="203"/>
      <c r="TCG46" s="203"/>
      <c r="TCH46" s="203"/>
      <c r="TCI46" s="203"/>
      <c r="TCJ46" s="203"/>
      <c r="TCK46" s="203"/>
      <c r="TCL46" s="203"/>
      <c r="TCM46" s="203"/>
      <c r="TCN46" s="203"/>
      <c r="TCO46" s="203"/>
      <c r="TCP46" s="203"/>
      <c r="TCQ46" s="203"/>
      <c r="TCR46" s="203"/>
      <c r="TCS46" s="203"/>
      <c r="TCT46" s="203"/>
      <c r="TCU46" s="203"/>
      <c r="TCV46" s="203"/>
      <c r="TCW46" s="203"/>
      <c r="TCX46" s="203"/>
      <c r="TCY46" s="203"/>
      <c r="TCZ46" s="203"/>
      <c r="TDA46" s="203"/>
      <c r="TDB46" s="203"/>
      <c r="TDC46" s="203"/>
      <c r="TDD46" s="203"/>
      <c r="TDE46" s="203"/>
      <c r="TDF46" s="203"/>
      <c r="TDG46" s="203"/>
      <c r="TDH46" s="203"/>
      <c r="TDI46" s="203"/>
      <c r="TDJ46" s="203"/>
      <c r="TDK46" s="203"/>
      <c r="TDL46" s="203"/>
      <c r="TDM46" s="203"/>
      <c r="TDN46" s="203"/>
      <c r="TDO46" s="203"/>
      <c r="TDP46" s="203"/>
      <c r="TDQ46" s="203"/>
      <c r="TDR46" s="203"/>
      <c r="TDS46" s="203"/>
      <c r="TDT46" s="203"/>
      <c r="TDU46" s="203"/>
      <c r="TDV46" s="203"/>
      <c r="TDW46" s="203"/>
      <c r="TDX46" s="203"/>
      <c r="TDY46" s="203"/>
      <c r="TDZ46" s="203"/>
      <c r="TEA46" s="203"/>
      <c r="TEB46" s="203"/>
      <c r="TEC46" s="203"/>
      <c r="TED46" s="203"/>
      <c r="TEE46" s="203"/>
      <c r="TEF46" s="203"/>
      <c r="TEG46" s="203"/>
      <c r="TEH46" s="203"/>
      <c r="TEI46" s="203"/>
      <c r="TEJ46" s="203"/>
      <c r="TEK46" s="203"/>
      <c r="TEL46" s="203"/>
      <c r="TEM46" s="203"/>
      <c r="TEN46" s="203"/>
      <c r="TEO46" s="203"/>
      <c r="TEP46" s="203"/>
      <c r="TEQ46" s="203"/>
      <c r="TER46" s="203"/>
      <c r="TES46" s="203"/>
      <c r="TET46" s="203"/>
      <c r="TEU46" s="203"/>
      <c r="TEV46" s="203"/>
      <c r="TEW46" s="203"/>
      <c r="TEX46" s="203"/>
      <c r="TEY46" s="203"/>
      <c r="TEZ46" s="203"/>
      <c r="TFA46" s="203"/>
      <c r="TFB46" s="203"/>
      <c r="TFC46" s="203"/>
      <c r="TFD46" s="203"/>
      <c r="TFE46" s="203"/>
      <c r="TFF46" s="203"/>
      <c r="TFG46" s="203"/>
      <c r="TFH46" s="203"/>
      <c r="TFI46" s="203"/>
      <c r="TFJ46" s="203"/>
      <c r="TFK46" s="203"/>
      <c r="TFL46" s="203"/>
      <c r="TFM46" s="203"/>
      <c r="TFN46" s="203"/>
      <c r="TFO46" s="203"/>
      <c r="TFP46" s="203"/>
      <c r="TFQ46" s="203"/>
      <c r="TFR46" s="203"/>
      <c r="TFS46" s="203"/>
      <c r="TFT46" s="203"/>
      <c r="TFU46" s="203"/>
      <c r="TFV46" s="203"/>
      <c r="TFW46" s="203"/>
      <c r="TFX46" s="203"/>
      <c r="TFY46" s="203"/>
      <c r="TFZ46" s="203"/>
      <c r="TGA46" s="203"/>
      <c r="TGB46" s="203"/>
      <c r="TGC46" s="203"/>
      <c r="TGD46" s="203"/>
      <c r="TGE46" s="203"/>
      <c r="TGF46" s="203"/>
      <c r="TGG46" s="203"/>
      <c r="TGH46" s="203"/>
      <c r="TGI46" s="203"/>
      <c r="TGJ46" s="203"/>
      <c r="TGK46" s="203"/>
      <c r="TGL46" s="203"/>
      <c r="TGM46" s="203"/>
      <c r="TGN46" s="203"/>
      <c r="TGO46" s="203"/>
      <c r="TGP46" s="203"/>
      <c r="TGQ46" s="203"/>
      <c r="TGR46" s="203"/>
      <c r="TGS46" s="203"/>
      <c r="TGT46" s="203"/>
      <c r="TGU46" s="203"/>
      <c r="TGV46" s="203"/>
      <c r="TGW46" s="203"/>
      <c r="TGX46" s="203"/>
      <c r="TGY46" s="203"/>
      <c r="TGZ46" s="203"/>
      <c r="THA46" s="203"/>
      <c r="THB46" s="203"/>
      <c r="THC46" s="203"/>
      <c r="THD46" s="203"/>
      <c r="THE46" s="203"/>
      <c r="THF46" s="203"/>
      <c r="THG46" s="203"/>
      <c r="THH46" s="203"/>
      <c r="THI46" s="203"/>
      <c r="THJ46" s="203"/>
      <c r="THK46" s="203"/>
      <c r="THL46" s="203"/>
      <c r="THM46" s="203"/>
      <c r="THN46" s="203"/>
      <c r="THO46" s="203"/>
      <c r="THP46" s="203"/>
      <c r="THQ46" s="203"/>
      <c r="THR46" s="203"/>
      <c r="THS46" s="203"/>
      <c r="THT46" s="203"/>
      <c r="THU46" s="203"/>
      <c r="THV46" s="203"/>
      <c r="THW46" s="203"/>
      <c r="THX46" s="203"/>
      <c r="THY46" s="203"/>
      <c r="THZ46" s="203"/>
      <c r="TIA46" s="203"/>
      <c r="TIB46" s="203"/>
      <c r="TIC46" s="203"/>
      <c r="TID46" s="203"/>
      <c r="TIE46" s="203"/>
      <c r="TIF46" s="203"/>
      <c r="TIG46" s="203"/>
      <c r="TIH46" s="203"/>
      <c r="TII46" s="203"/>
      <c r="TIJ46" s="203"/>
      <c r="TIK46" s="203"/>
      <c r="TIL46" s="203"/>
      <c r="TIM46" s="203"/>
      <c r="TIN46" s="203"/>
      <c r="TIO46" s="203"/>
      <c r="TIP46" s="203"/>
      <c r="TIQ46" s="203"/>
      <c r="TIR46" s="203"/>
      <c r="TIS46" s="203"/>
      <c r="TIT46" s="203"/>
      <c r="TIU46" s="203"/>
      <c r="TIV46" s="203"/>
      <c r="TIW46" s="203"/>
      <c r="TIX46" s="203"/>
      <c r="TIY46" s="203"/>
      <c r="TIZ46" s="203"/>
      <c r="TJA46" s="203"/>
      <c r="TJB46" s="203"/>
      <c r="TJC46" s="203"/>
      <c r="TJD46" s="203"/>
      <c r="TJE46" s="203"/>
      <c r="TJF46" s="203"/>
      <c r="TJG46" s="203"/>
      <c r="TJH46" s="203"/>
      <c r="TJI46" s="203"/>
      <c r="TJJ46" s="203"/>
      <c r="TJK46" s="203"/>
      <c r="TJL46" s="203"/>
      <c r="TJM46" s="203"/>
      <c r="TJN46" s="203"/>
      <c r="TJO46" s="203"/>
      <c r="TJP46" s="203"/>
      <c r="TJQ46" s="203"/>
      <c r="TJR46" s="203"/>
      <c r="TJS46" s="203"/>
      <c r="TJT46" s="203"/>
      <c r="TJU46" s="203"/>
      <c r="TJV46" s="203"/>
      <c r="TJW46" s="203"/>
      <c r="TJX46" s="203"/>
      <c r="TJY46" s="203"/>
      <c r="TJZ46" s="203"/>
      <c r="TKA46" s="203"/>
      <c r="TKB46" s="203"/>
      <c r="TKC46" s="203"/>
      <c r="TKD46" s="203"/>
      <c r="TKE46" s="203"/>
      <c r="TKF46" s="203"/>
      <c r="TKG46" s="203"/>
      <c r="TKH46" s="203"/>
      <c r="TKI46" s="203"/>
      <c r="TKJ46" s="203"/>
      <c r="TKK46" s="203"/>
      <c r="TKL46" s="203"/>
      <c r="TKM46" s="203"/>
      <c r="TKN46" s="203"/>
      <c r="TKO46" s="203"/>
      <c r="TKP46" s="203"/>
      <c r="TKQ46" s="203"/>
      <c r="TKR46" s="203"/>
      <c r="TKS46" s="203"/>
      <c r="TKT46" s="203"/>
      <c r="TKU46" s="203"/>
      <c r="TKV46" s="203"/>
      <c r="TKW46" s="203"/>
      <c r="TKX46" s="203"/>
      <c r="TKY46" s="203"/>
      <c r="TKZ46" s="203"/>
      <c r="TLA46" s="203"/>
      <c r="TLB46" s="203"/>
      <c r="TLC46" s="203"/>
      <c r="TLD46" s="203"/>
      <c r="TLE46" s="203"/>
      <c r="TLF46" s="203"/>
      <c r="TLG46" s="203"/>
      <c r="TLH46" s="203"/>
      <c r="TLI46" s="203"/>
      <c r="TLJ46" s="203"/>
      <c r="TLK46" s="203"/>
      <c r="TLL46" s="203"/>
      <c r="TLM46" s="203"/>
      <c r="TLN46" s="203"/>
      <c r="TLO46" s="203"/>
      <c r="TLP46" s="203"/>
      <c r="TLQ46" s="203"/>
      <c r="TLR46" s="203"/>
      <c r="TLS46" s="203"/>
      <c r="TLT46" s="203"/>
      <c r="TLU46" s="203"/>
      <c r="TLV46" s="203"/>
      <c r="TLW46" s="203"/>
      <c r="TLX46" s="203"/>
      <c r="TLY46" s="203"/>
      <c r="TLZ46" s="203"/>
      <c r="TMA46" s="203"/>
      <c r="TMB46" s="203"/>
      <c r="TMC46" s="203"/>
      <c r="TMD46" s="203"/>
      <c r="TME46" s="203"/>
      <c r="TMF46" s="203"/>
      <c r="TMG46" s="203"/>
      <c r="TMH46" s="203"/>
      <c r="TMI46" s="203"/>
      <c r="TMJ46" s="203"/>
      <c r="TMK46" s="203"/>
      <c r="TML46" s="203"/>
      <c r="TMM46" s="203"/>
      <c r="TMN46" s="203"/>
      <c r="TMO46" s="203"/>
      <c r="TMP46" s="203"/>
      <c r="TMQ46" s="203"/>
      <c r="TMR46" s="203"/>
      <c r="TMS46" s="203"/>
      <c r="TMT46" s="203"/>
      <c r="TMU46" s="203"/>
      <c r="TMV46" s="203"/>
      <c r="TMW46" s="203"/>
      <c r="TMX46" s="203"/>
      <c r="TMY46" s="203"/>
      <c r="TMZ46" s="203"/>
      <c r="TNA46" s="203"/>
      <c r="TNB46" s="203"/>
      <c r="TNC46" s="203"/>
      <c r="TND46" s="203"/>
      <c r="TNE46" s="203"/>
      <c r="TNF46" s="203"/>
      <c r="TNG46" s="203"/>
      <c r="TNH46" s="203"/>
      <c r="TNI46" s="203"/>
      <c r="TNJ46" s="203"/>
      <c r="TNK46" s="203"/>
      <c r="TNL46" s="203"/>
      <c r="TNM46" s="203"/>
      <c r="TNN46" s="203"/>
      <c r="TNO46" s="203"/>
      <c r="TNP46" s="203"/>
      <c r="TNQ46" s="203"/>
      <c r="TNR46" s="203"/>
      <c r="TNS46" s="203"/>
      <c r="TNT46" s="203"/>
      <c r="TNU46" s="203"/>
      <c r="TNV46" s="203"/>
      <c r="TNW46" s="203"/>
      <c r="TNX46" s="203"/>
      <c r="TNY46" s="203"/>
      <c r="TNZ46" s="203"/>
      <c r="TOA46" s="203"/>
      <c r="TOB46" s="203"/>
      <c r="TOC46" s="203"/>
      <c r="TOD46" s="203"/>
      <c r="TOE46" s="203"/>
      <c r="TOF46" s="203"/>
      <c r="TOG46" s="203"/>
      <c r="TOH46" s="203"/>
      <c r="TOI46" s="203"/>
      <c r="TOJ46" s="203"/>
      <c r="TOK46" s="203"/>
      <c r="TOL46" s="203"/>
      <c r="TOM46" s="203"/>
      <c r="TON46" s="203"/>
      <c r="TOO46" s="203"/>
      <c r="TOP46" s="203"/>
      <c r="TOQ46" s="203"/>
      <c r="TOR46" s="203"/>
      <c r="TOS46" s="203"/>
      <c r="TOT46" s="203"/>
      <c r="TOU46" s="203"/>
      <c r="TOV46" s="203"/>
      <c r="TOW46" s="203"/>
      <c r="TOX46" s="203"/>
      <c r="TOY46" s="203"/>
      <c r="TOZ46" s="203"/>
      <c r="TPA46" s="203"/>
      <c r="TPB46" s="203"/>
      <c r="TPC46" s="203"/>
      <c r="TPD46" s="203"/>
      <c r="TPE46" s="203"/>
      <c r="TPF46" s="203"/>
      <c r="TPG46" s="203"/>
      <c r="TPH46" s="203"/>
      <c r="TPI46" s="203"/>
      <c r="TPJ46" s="203"/>
      <c r="TPK46" s="203"/>
      <c r="TPL46" s="203"/>
      <c r="TPM46" s="203"/>
      <c r="TPN46" s="203"/>
      <c r="TPO46" s="203"/>
      <c r="TPP46" s="203"/>
      <c r="TPQ46" s="203"/>
      <c r="TPR46" s="203"/>
      <c r="TPS46" s="203"/>
      <c r="TPT46" s="203"/>
      <c r="TPU46" s="203"/>
      <c r="TPV46" s="203"/>
      <c r="TPW46" s="203"/>
      <c r="TPX46" s="203"/>
      <c r="TPY46" s="203"/>
      <c r="TPZ46" s="203"/>
      <c r="TQA46" s="203"/>
      <c r="TQB46" s="203"/>
      <c r="TQC46" s="203"/>
      <c r="TQD46" s="203"/>
      <c r="TQE46" s="203"/>
      <c r="TQF46" s="203"/>
      <c r="TQG46" s="203"/>
      <c r="TQH46" s="203"/>
      <c r="TQI46" s="203"/>
      <c r="TQJ46" s="203"/>
      <c r="TQK46" s="203"/>
      <c r="TQL46" s="203"/>
      <c r="TQM46" s="203"/>
      <c r="TQN46" s="203"/>
      <c r="TQO46" s="203"/>
      <c r="TQP46" s="203"/>
      <c r="TQQ46" s="203"/>
      <c r="TQR46" s="203"/>
      <c r="TQS46" s="203"/>
      <c r="TQT46" s="203"/>
      <c r="TQU46" s="203"/>
      <c r="TQV46" s="203"/>
      <c r="TQW46" s="203"/>
      <c r="TQX46" s="203"/>
      <c r="TQY46" s="203"/>
      <c r="TQZ46" s="203"/>
      <c r="TRA46" s="203"/>
      <c r="TRB46" s="203"/>
      <c r="TRC46" s="203"/>
      <c r="TRD46" s="203"/>
      <c r="TRE46" s="203"/>
      <c r="TRF46" s="203"/>
      <c r="TRG46" s="203"/>
      <c r="TRH46" s="203"/>
      <c r="TRI46" s="203"/>
      <c r="TRJ46" s="203"/>
      <c r="TRK46" s="203"/>
      <c r="TRL46" s="203"/>
      <c r="TRM46" s="203"/>
      <c r="TRN46" s="203"/>
      <c r="TRO46" s="203"/>
      <c r="TRP46" s="203"/>
      <c r="TRQ46" s="203"/>
      <c r="TRR46" s="203"/>
      <c r="TRS46" s="203"/>
      <c r="TRT46" s="203"/>
      <c r="TRU46" s="203"/>
      <c r="TRV46" s="203"/>
      <c r="TRW46" s="203"/>
      <c r="TRX46" s="203"/>
      <c r="TRY46" s="203"/>
      <c r="TRZ46" s="203"/>
      <c r="TSA46" s="203"/>
      <c r="TSB46" s="203"/>
      <c r="TSC46" s="203"/>
      <c r="TSD46" s="203"/>
      <c r="TSE46" s="203"/>
      <c r="TSF46" s="203"/>
      <c r="TSG46" s="203"/>
      <c r="TSH46" s="203"/>
      <c r="TSI46" s="203"/>
      <c r="TSJ46" s="203"/>
      <c r="TSK46" s="203"/>
      <c r="TSL46" s="203"/>
      <c r="TSM46" s="203"/>
      <c r="TSN46" s="203"/>
      <c r="TSO46" s="203"/>
      <c r="TSP46" s="203"/>
      <c r="TSQ46" s="203"/>
      <c r="TSR46" s="203"/>
      <c r="TSS46" s="203"/>
      <c r="TST46" s="203"/>
      <c r="TSU46" s="203"/>
      <c r="TSV46" s="203"/>
      <c r="TSW46" s="203"/>
      <c r="TSX46" s="203"/>
      <c r="TSY46" s="203"/>
      <c r="TSZ46" s="203"/>
      <c r="TTA46" s="203"/>
      <c r="TTB46" s="203"/>
      <c r="TTC46" s="203"/>
      <c r="TTD46" s="203"/>
      <c r="TTE46" s="203"/>
      <c r="TTF46" s="203"/>
      <c r="TTG46" s="203"/>
      <c r="TTH46" s="203"/>
      <c r="TTI46" s="203"/>
      <c r="TTJ46" s="203"/>
      <c r="TTK46" s="203"/>
      <c r="TTL46" s="203"/>
      <c r="TTM46" s="203"/>
      <c r="TTN46" s="203"/>
      <c r="TTO46" s="203"/>
      <c r="TTP46" s="203"/>
      <c r="TTQ46" s="203"/>
      <c r="TTR46" s="203"/>
      <c r="TTS46" s="203"/>
      <c r="TTT46" s="203"/>
      <c r="TTU46" s="203"/>
      <c r="TTV46" s="203"/>
      <c r="TTW46" s="203"/>
      <c r="TTX46" s="203"/>
      <c r="TTY46" s="203"/>
      <c r="TTZ46" s="203"/>
      <c r="TUA46" s="203"/>
      <c r="TUB46" s="203"/>
      <c r="TUC46" s="203"/>
      <c r="TUD46" s="203"/>
      <c r="TUE46" s="203"/>
      <c r="TUF46" s="203"/>
      <c r="TUG46" s="203"/>
      <c r="TUH46" s="203"/>
      <c r="TUI46" s="203"/>
      <c r="TUJ46" s="203"/>
      <c r="TUK46" s="203"/>
      <c r="TUL46" s="203"/>
      <c r="TUM46" s="203"/>
      <c r="TUN46" s="203"/>
      <c r="TUO46" s="203"/>
      <c r="TUP46" s="203"/>
      <c r="TUQ46" s="203"/>
      <c r="TUR46" s="203"/>
      <c r="TUS46" s="203"/>
      <c r="TUT46" s="203"/>
      <c r="TUU46" s="203"/>
      <c r="TUV46" s="203"/>
      <c r="TUW46" s="203"/>
      <c r="TUX46" s="203"/>
      <c r="TUY46" s="203"/>
      <c r="TUZ46" s="203"/>
      <c r="TVA46" s="203"/>
      <c r="TVB46" s="203"/>
      <c r="TVC46" s="203"/>
      <c r="TVD46" s="203"/>
      <c r="TVE46" s="203"/>
      <c r="TVF46" s="203"/>
      <c r="TVG46" s="203"/>
      <c r="TVH46" s="203"/>
      <c r="TVI46" s="203"/>
      <c r="TVJ46" s="203"/>
      <c r="TVK46" s="203"/>
      <c r="TVL46" s="203"/>
      <c r="TVM46" s="203"/>
      <c r="TVN46" s="203"/>
      <c r="TVO46" s="203"/>
      <c r="TVP46" s="203"/>
      <c r="TVQ46" s="203"/>
      <c r="TVR46" s="203"/>
      <c r="TVS46" s="203"/>
      <c r="TVT46" s="203"/>
      <c r="TVU46" s="203"/>
      <c r="TVV46" s="203"/>
      <c r="TVW46" s="203"/>
      <c r="TVX46" s="203"/>
      <c r="TVY46" s="203"/>
      <c r="TVZ46" s="203"/>
      <c r="TWA46" s="203"/>
      <c r="TWB46" s="203"/>
      <c r="TWC46" s="203"/>
      <c r="TWD46" s="203"/>
      <c r="TWE46" s="203"/>
      <c r="TWF46" s="203"/>
      <c r="TWG46" s="203"/>
      <c r="TWH46" s="203"/>
      <c r="TWI46" s="203"/>
      <c r="TWJ46" s="203"/>
      <c r="TWK46" s="203"/>
      <c r="TWL46" s="203"/>
      <c r="TWM46" s="203"/>
      <c r="TWN46" s="203"/>
      <c r="TWO46" s="203"/>
      <c r="TWP46" s="203"/>
      <c r="TWQ46" s="203"/>
      <c r="TWR46" s="203"/>
      <c r="TWS46" s="203"/>
      <c r="TWT46" s="203"/>
      <c r="TWU46" s="203"/>
      <c r="TWV46" s="203"/>
      <c r="TWW46" s="203"/>
      <c r="TWX46" s="203"/>
      <c r="TWY46" s="203"/>
      <c r="TWZ46" s="203"/>
      <c r="TXA46" s="203"/>
      <c r="TXB46" s="203"/>
      <c r="TXC46" s="203"/>
      <c r="TXD46" s="203"/>
      <c r="TXE46" s="203"/>
      <c r="TXF46" s="203"/>
      <c r="TXG46" s="203"/>
      <c r="TXH46" s="203"/>
      <c r="TXI46" s="203"/>
      <c r="TXJ46" s="203"/>
      <c r="TXK46" s="203"/>
      <c r="TXL46" s="203"/>
      <c r="TXM46" s="203"/>
      <c r="TXN46" s="203"/>
      <c r="TXO46" s="203"/>
      <c r="TXP46" s="203"/>
      <c r="TXQ46" s="203"/>
      <c r="TXR46" s="203"/>
      <c r="TXS46" s="203"/>
      <c r="TXT46" s="203"/>
      <c r="TXU46" s="203"/>
      <c r="TXV46" s="203"/>
      <c r="TXW46" s="203"/>
      <c r="TXX46" s="203"/>
      <c r="TXY46" s="203"/>
      <c r="TXZ46" s="203"/>
      <c r="TYA46" s="203"/>
      <c r="TYB46" s="203"/>
      <c r="TYC46" s="203"/>
      <c r="TYD46" s="203"/>
      <c r="TYE46" s="203"/>
      <c r="TYF46" s="203"/>
      <c r="TYG46" s="203"/>
      <c r="TYH46" s="203"/>
      <c r="TYI46" s="203"/>
      <c r="TYJ46" s="203"/>
      <c r="TYK46" s="203"/>
      <c r="TYL46" s="203"/>
      <c r="TYM46" s="203"/>
      <c r="TYN46" s="203"/>
      <c r="TYO46" s="203"/>
      <c r="TYP46" s="203"/>
      <c r="TYQ46" s="203"/>
      <c r="TYR46" s="203"/>
      <c r="TYS46" s="203"/>
      <c r="TYT46" s="203"/>
      <c r="TYU46" s="203"/>
      <c r="TYV46" s="203"/>
      <c r="TYW46" s="203"/>
      <c r="TYX46" s="203"/>
      <c r="TYY46" s="203"/>
      <c r="TYZ46" s="203"/>
      <c r="TZA46" s="203"/>
      <c r="TZB46" s="203"/>
      <c r="TZC46" s="203"/>
      <c r="TZD46" s="203"/>
      <c r="TZE46" s="203"/>
      <c r="TZF46" s="203"/>
      <c r="TZG46" s="203"/>
      <c r="TZH46" s="203"/>
      <c r="TZI46" s="203"/>
      <c r="TZJ46" s="203"/>
      <c r="TZK46" s="203"/>
      <c r="TZL46" s="203"/>
      <c r="TZM46" s="203"/>
      <c r="TZN46" s="203"/>
      <c r="TZO46" s="203"/>
      <c r="TZP46" s="203"/>
      <c r="TZQ46" s="203"/>
      <c r="TZR46" s="203"/>
      <c r="TZS46" s="203"/>
      <c r="TZT46" s="203"/>
      <c r="TZU46" s="203"/>
      <c r="TZV46" s="203"/>
      <c r="TZW46" s="203"/>
      <c r="TZX46" s="203"/>
      <c r="TZY46" s="203"/>
      <c r="TZZ46" s="203"/>
      <c r="UAA46" s="203"/>
      <c r="UAB46" s="203"/>
      <c r="UAC46" s="203"/>
      <c r="UAD46" s="203"/>
      <c r="UAE46" s="203"/>
      <c r="UAF46" s="203"/>
      <c r="UAG46" s="203"/>
      <c r="UAH46" s="203"/>
      <c r="UAI46" s="203"/>
      <c r="UAJ46" s="203"/>
      <c r="UAK46" s="203"/>
      <c r="UAL46" s="203"/>
      <c r="UAM46" s="203"/>
      <c r="UAN46" s="203"/>
      <c r="UAO46" s="203"/>
      <c r="UAP46" s="203"/>
      <c r="UAQ46" s="203"/>
      <c r="UAR46" s="203"/>
      <c r="UAS46" s="203"/>
      <c r="UAT46" s="203"/>
      <c r="UAU46" s="203"/>
      <c r="UAV46" s="203"/>
      <c r="UAW46" s="203"/>
      <c r="UAX46" s="203"/>
      <c r="UAY46" s="203"/>
      <c r="UAZ46" s="203"/>
      <c r="UBA46" s="203"/>
      <c r="UBB46" s="203"/>
      <c r="UBC46" s="203"/>
      <c r="UBD46" s="203"/>
      <c r="UBE46" s="203"/>
      <c r="UBF46" s="203"/>
      <c r="UBG46" s="203"/>
      <c r="UBH46" s="203"/>
      <c r="UBI46" s="203"/>
      <c r="UBJ46" s="203"/>
      <c r="UBK46" s="203"/>
      <c r="UBL46" s="203"/>
      <c r="UBM46" s="203"/>
      <c r="UBN46" s="203"/>
      <c r="UBO46" s="203"/>
      <c r="UBP46" s="203"/>
      <c r="UBQ46" s="203"/>
      <c r="UBR46" s="203"/>
      <c r="UBS46" s="203"/>
      <c r="UBT46" s="203"/>
      <c r="UBU46" s="203"/>
      <c r="UBV46" s="203"/>
      <c r="UBW46" s="203"/>
      <c r="UBX46" s="203"/>
      <c r="UBY46" s="203"/>
      <c r="UBZ46" s="203"/>
      <c r="UCA46" s="203"/>
      <c r="UCB46" s="203"/>
      <c r="UCC46" s="203"/>
      <c r="UCD46" s="203"/>
      <c r="UCE46" s="203"/>
      <c r="UCF46" s="203"/>
      <c r="UCG46" s="203"/>
      <c r="UCH46" s="203"/>
      <c r="UCI46" s="203"/>
      <c r="UCJ46" s="203"/>
      <c r="UCK46" s="203"/>
      <c r="UCL46" s="203"/>
      <c r="UCM46" s="203"/>
      <c r="UCN46" s="203"/>
      <c r="UCO46" s="203"/>
      <c r="UCP46" s="203"/>
      <c r="UCQ46" s="203"/>
      <c r="UCR46" s="203"/>
      <c r="UCS46" s="203"/>
      <c r="UCT46" s="203"/>
      <c r="UCU46" s="203"/>
      <c r="UCV46" s="203"/>
      <c r="UCW46" s="203"/>
      <c r="UCX46" s="203"/>
      <c r="UCY46" s="203"/>
      <c r="UCZ46" s="203"/>
      <c r="UDA46" s="203"/>
      <c r="UDB46" s="203"/>
      <c r="UDC46" s="203"/>
      <c r="UDD46" s="203"/>
      <c r="UDE46" s="203"/>
      <c r="UDF46" s="203"/>
      <c r="UDG46" s="203"/>
      <c r="UDH46" s="203"/>
      <c r="UDI46" s="203"/>
      <c r="UDJ46" s="203"/>
      <c r="UDK46" s="203"/>
      <c r="UDL46" s="203"/>
      <c r="UDM46" s="203"/>
      <c r="UDN46" s="203"/>
      <c r="UDO46" s="203"/>
      <c r="UDP46" s="203"/>
      <c r="UDQ46" s="203"/>
      <c r="UDR46" s="203"/>
      <c r="UDS46" s="203"/>
      <c r="UDT46" s="203"/>
      <c r="UDU46" s="203"/>
      <c r="UDV46" s="203"/>
      <c r="UDW46" s="203"/>
      <c r="UDX46" s="203"/>
      <c r="UDY46" s="203"/>
      <c r="UDZ46" s="203"/>
      <c r="UEA46" s="203"/>
      <c r="UEB46" s="203"/>
      <c r="UEC46" s="203"/>
      <c r="UED46" s="203"/>
      <c r="UEE46" s="203"/>
      <c r="UEF46" s="203"/>
      <c r="UEG46" s="203"/>
      <c r="UEH46" s="203"/>
      <c r="UEI46" s="203"/>
      <c r="UEJ46" s="203"/>
      <c r="UEK46" s="203"/>
      <c r="UEL46" s="203"/>
      <c r="UEM46" s="203"/>
      <c r="UEN46" s="203"/>
      <c r="UEO46" s="203"/>
      <c r="UEP46" s="203"/>
      <c r="UEQ46" s="203"/>
      <c r="UER46" s="203"/>
      <c r="UES46" s="203"/>
      <c r="UET46" s="203"/>
      <c r="UEU46" s="203"/>
      <c r="UEV46" s="203"/>
      <c r="UEW46" s="203"/>
      <c r="UEX46" s="203"/>
      <c r="UEY46" s="203"/>
      <c r="UEZ46" s="203"/>
      <c r="UFA46" s="203"/>
      <c r="UFB46" s="203"/>
      <c r="UFC46" s="203"/>
      <c r="UFD46" s="203"/>
      <c r="UFE46" s="203"/>
      <c r="UFF46" s="203"/>
      <c r="UFG46" s="203"/>
      <c r="UFH46" s="203"/>
      <c r="UFI46" s="203"/>
      <c r="UFJ46" s="203"/>
      <c r="UFK46" s="203"/>
      <c r="UFL46" s="203"/>
      <c r="UFM46" s="203"/>
      <c r="UFN46" s="203"/>
      <c r="UFO46" s="203"/>
      <c r="UFP46" s="203"/>
      <c r="UFQ46" s="203"/>
      <c r="UFR46" s="203"/>
      <c r="UFS46" s="203"/>
      <c r="UFT46" s="203"/>
      <c r="UFU46" s="203"/>
      <c r="UFV46" s="203"/>
      <c r="UFW46" s="203"/>
      <c r="UFX46" s="203"/>
      <c r="UFY46" s="203"/>
      <c r="UFZ46" s="203"/>
      <c r="UGA46" s="203"/>
      <c r="UGB46" s="203"/>
      <c r="UGC46" s="203"/>
      <c r="UGD46" s="203"/>
      <c r="UGE46" s="203"/>
      <c r="UGF46" s="203"/>
      <c r="UGG46" s="203"/>
      <c r="UGH46" s="203"/>
      <c r="UGI46" s="203"/>
      <c r="UGJ46" s="203"/>
      <c r="UGK46" s="203"/>
      <c r="UGL46" s="203"/>
      <c r="UGM46" s="203"/>
      <c r="UGN46" s="203"/>
      <c r="UGO46" s="203"/>
      <c r="UGP46" s="203"/>
      <c r="UGQ46" s="203"/>
      <c r="UGR46" s="203"/>
      <c r="UGS46" s="203"/>
      <c r="UGT46" s="203"/>
      <c r="UGU46" s="203"/>
      <c r="UGV46" s="203"/>
      <c r="UGW46" s="203"/>
      <c r="UGX46" s="203"/>
      <c r="UGY46" s="203"/>
      <c r="UGZ46" s="203"/>
      <c r="UHA46" s="203"/>
      <c r="UHB46" s="203"/>
      <c r="UHC46" s="203"/>
      <c r="UHD46" s="203"/>
      <c r="UHE46" s="203"/>
      <c r="UHF46" s="203"/>
      <c r="UHG46" s="203"/>
      <c r="UHH46" s="203"/>
      <c r="UHI46" s="203"/>
      <c r="UHJ46" s="203"/>
      <c r="UHK46" s="203"/>
      <c r="UHL46" s="203"/>
      <c r="UHM46" s="203"/>
      <c r="UHN46" s="203"/>
      <c r="UHO46" s="203"/>
      <c r="UHP46" s="203"/>
      <c r="UHQ46" s="203"/>
      <c r="UHR46" s="203"/>
      <c r="UHS46" s="203"/>
      <c r="UHT46" s="203"/>
      <c r="UHU46" s="203"/>
      <c r="UHV46" s="203"/>
      <c r="UHW46" s="203"/>
      <c r="UHX46" s="203"/>
      <c r="UHY46" s="203"/>
      <c r="UHZ46" s="203"/>
      <c r="UIA46" s="203"/>
      <c r="UIB46" s="203"/>
      <c r="UIC46" s="203"/>
      <c r="UID46" s="203"/>
      <c r="UIE46" s="203"/>
      <c r="UIF46" s="203"/>
      <c r="UIG46" s="203"/>
      <c r="UIH46" s="203"/>
      <c r="UII46" s="203"/>
      <c r="UIJ46" s="203"/>
      <c r="UIK46" s="203"/>
      <c r="UIL46" s="203"/>
      <c r="UIM46" s="203"/>
      <c r="UIN46" s="203"/>
      <c r="UIO46" s="203"/>
      <c r="UIP46" s="203"/>
      <c r="UIQ46" s="203"/>
      <c r="UIR46" s="203"/>
      <c r="UIS46" s="203"/>
      <c r="UIT46" s="203"/>
      <c r="UIU46" s="203"/>
      <c r="UIV46" s="203"/>
      <c r="UIW46" s="203"/>
      <c r="UIX46" s="203"/>
      <c r="UIY46" s="203"/>
      <c r="UIZ46" s="203"/>
      <c r="UJA46" s="203"/>
      <c r="UJB46" s="203"/>
      <c r="UJC46" s="203"/>
      <c r="UJD46" s="203"/>
      <c r="UJE46" s="203"/>
      <c r="UJF46" s="203"/>
      <c r="UJG46" s="203"/>
      <c r="UJH46" s="203"/>
      <c r="UJI46" s="203"/>
      <c r="UJJ46" s="203"/>
      <c r="UJK46" s="203"/>
      <c r="UJL46" s="203"/>
      <c r="UJM46" s="203"/>
      <c r="UJN46" s="203"/>
      <c r="UJO46" s="203"/>
      <c r="UJP46" s="203"/>
      <c r="UJQ46" s="203"/>
      <c r="UJR46" s="203"/>
      <c r="UJS46" s="203"/>
      <c r="UJT46" s="203"/>
      <c r="UJU46" s="203"/>
      <c r="UJV46" s="203"/>
      <c r="UJW46" s="203"/>
      <c r="UJX46" s="203"/>
      <c r="UJY46" s="203"/>
      <c r="UJZ46" s="203"/>
      <c r="UKA46" s="203"/>
      <c r="UKB46" s="203"/>
      <c r="UKC46" s="203"/>
      <c r="UKD46" s="203"/>
      <c r="UKE46" s="203"/>
      <c r="UKF46" s="203"/>
      <c r="UKG46" s="203"/>
      <c r="UKH46" s="203"/>
      <c r="UKI46" s="203"/>
      <c r="UKJ46" s="203"/>
      <c r="UKK46" s="203"/>
      <c r="UKL46" s="203"/>
      <c r="UKM46" s="203"/>
      <c r="UKN46" s="203"/>
      <c r="UKO46" s="203"/>
      <c r="UKP46" s="203"/>
      <c r="UKQ46" s="203"/>
      <c r="UKR46" s="203"/>
      <c r="UKS46" s="203"/>
      <c r="UKT46" s="203"/>
      <c r="UKU46" s="203"/>
      <c r="UKV46" s="203"/>
      <c r="UKW46" s="203"/>
      <c r="UKX46" s="203"/>
      <c r="UKY46" s="203"/>
      <c r="UKZ46" s="203"/>
      <c r="ULA46" s="203"/>
      <c r="ULB46" s="203"/>
      <c r="ULC46" s="203"/>
      <c r="ULD46" s="203"/>
      <c r="ULE46" s="203"/>
      <c r="ULF46" s="203"/>
      <c r="ULG46" s="203"/>
      <c r="ULH46" s="203"/>
      <c r="ULI46" s="203"/>
      <c r="ULJ46" s="203"/>
      <c r="ULK46" s="203"/>
      <c r="ULL46" s="203"/>
      <c r="ULM46" s="203"/>
      <c r="ULN46" s="203"/>
      <c r="ULO46" s="203"/>
      <c r="ULP46" s="203"/>
      <c r="ULQ46" s="203"/>
      <c r="ULR46" s="203"/>
      <c r="ULS46" s="203"/>
      <c r="ULT46" s="203"/>
      <c r="ULU46" s="203"/>
      <c r="ULV46" s="203"/>
      <c r="ULW46" s="203"/>
      <c r="ULX46" s="203"/>
      <c r="ULY46" s="203"/>
      <c r="ULZ46" s="203"/>
      <c r="UMA46" s="203"/>
      <c r="UMB46" s="203"/>
      <c r="UMC46" s="203"/>
      <c r="UMD46" s="203"/>
      <c r="UME46" s="203"/>
      <c r="UMF46" s="203"/>
      <c r="UMG46" s="203"/>
      <c r="UMH46" s="203"/>
      <c r="UMI46" s="203"/>
      <c r="UMJ46" s="203"/>
      <c r="UMK46" s="203"/>
      <c r="UML46" s="203"/>
      <c r="UMM46" s="203"/>
      <c r="UMN46" s="203"/>
      <c r="UMO46" s="203"/>
      <c r="UMP46" s="203"/>
      <c r="UMQ46" s="203"/>
      <c r="UMR46" s="203"/>
      <c r="UMS46" s="203"/>
      <c r="UMT46" s="203"/>
      <c r="UMU46" s="203"/>
      <c r="UMV46" s="203"/>
      <c r="UMW46" s="203"/>
      <c r="UMX46" s="203"/>
      <c r="UMY46" s="203"/>
      <c r="UMZ46" s="203"/>
      <c r="UNA46" s="203"/>
      <c r="UNB46" s="203"/>
      <c r="UNC46" s="203"/>
      <c r="UND46" s="203"/>
      <c r="UNE46" s="203"/>
      <c r="UNF46" s="203"/>
      <c r="UNG46" s="203"/>
      <c r="UNH46" s="203"/>
      <c r="UNI46" s="203"/>
      <c r="UNJ46" s="203"/>
      <c r="UNK46" s="203"/>
      <c r="UNL46" s="203"/>
      <c r="UNM46" s="203"/>
      <c r="UNN46" s="203"/>
      <c r="UNO46" s="203"/>
      <c r="UNP46" s="203"/>
      <c r="UNQ46" s="203"/>
      <c r="UNR46" s="203"/>
      <c r="UNS46" s="203"/>
      <c r="UNT46" s="203"/>
      <c r="UNU46" s="203"/>
      <c r="UNV46" s="203"/>
      <c r="UNW46" s="203"/>
      <c r="UNX46" s="203"/>
      <c r="UNY46" s="203"/>
      <c r="UNZ46" s="203"/>
      <c r="UOA46" s="203"/>
      <c r="UOB46" s="203"/>
      <c r="UOC46" s="203"/>
      <c r="UOD46" s="203"/>
      <c r="UOE46" s="203"/>
      <c r="UOF46" s="203"/>
      <c r="UOG46" s="203"/>
      <c r="UOH46" s="203"/>
      <c r="UOI46" s="203"/>
      <c r="UOJ46" s="203"/>
      <c r="UOK46" s="203"/>
      <c r="UOL46" s="203"/>
      <c r="UOM46" s="203"/>
      <c r="UON46" s="203"/>
      <c r="UOO46" s="203"/>
      <c r="UOP46" s="203"/>
      <c r="UOQ46" s="203"/>
      <c r="UOR46" s="203"/>
      <c r="UOS46" s="203"/>
      <c r="UOT46" s="203"/>
      <c r="UOU46" s="203"/>
      <c r="UOV46" s="203"/>
      <c r="UOW46" s="203"/>
      <c r="UOX46" s="203"/>
      <c r="UOY46" s="203"/>
      <c r="UOZ46" s="203"/>
      <c r="UPA46" s="203"/>
      <c r="UPB46" s="203"/>
      <c r="UPC46" s="203"/>
      <c r="UPD46" s="203"/>
      <c r="UPE46" s="203"/>
      <c r="UPF46" s="203"/>
      <c r="UPG46" s="203"/>
      <c r="UPH46" s="203"/>
      <c r="UPI46" s="203"/>
      <c r="UPJ46" s="203"/>
      <c r="UPK46" s="203"/>
      <c r="UPL46" s="203"/>
      <c r="UPM46" s="203"/>
      <c r="UPN46" s="203"/>
      <c r="UPO46" s="203"/>
      <c r="UPP46" s="203"/>
      <c r="UPQ46" s="203"/>
      <c r="UPR46" s="203"/>
      <c r="UPS46" s="203"/>
      <c r="UPT46" s="203"/>
      <c r="UPU46" s="203"/>
      <c r="UPV46" s="203"/>
      <c r="UPW46" s="203"/>
      <c r="UPX46" s="203"/>
      <c r="UPY46" s="203"/>
      <c r="UPZ46" s="203"/>
      <c r="UQA46" s="203"/>
      <c r="UQB46" s="203"/>
      <c r="UQC46" s="203"/>
      <c r="UQD46" s="203"/>
      <c r="UQE46" s="203"/>
      <c r="UQF46" s="203"/>
      <c r="UQG46" s="203"/>
      <c r="UQH46" s="203"/>
      <c r="UQI46" s="203"/>
      <c r="UQJ46" s="203"/>
      <c r="UQK46" s="203"/>
      <c r="UQL46" s="203"/>
      <c r="UQM46" s="203"/>
      <c r="UQN46" s="203"/>
      <c r="UQO46" s="203"/>
      <c r="UQP46" s="203"/>
      <c r="UQQ46" s="203"/>
      <c r="UQR46" s="203"/>
      <c r="UQS46" s="203"/>
      <c r="UQT46" s="203"/>
      <c r="UQU46" s="203"/>
      <c r="UQV46" s="203"/>
      <c r="UQW46" s="203"/>
      <c r="UQX46" s="203"/>
      <c r="UQY46" s="203"/>
      <c r="UQZ46" s="203"/>
      <c r="URA46" s="203"/>
      <c r="URB46" s="203"/>
      <c r="URC46" s="203"/>
      <c r="URD46" s="203"/>
      <c r="URE46" s="203"/>
      <c r="URF46" s="203"/>
      <c r="URG46" s="203"/>
      <c r="URH46" s="203"/>
      <c r="URI46" s="203"/>
      <c r="URJ46" s="203"/>
      <c r="URK46" s="203"/>
      <c r="URL46" s="203"/>
      <c r="URM46" s="203"/>
      <c r="URN46" s="203"/>
      <c r="URO46" s="203"/>
      <c r="URP46" s="203"/>
      <c r="URQ46" s="203"/>
      <c r="URR46" s="203"/>
      <c r="URS46" s="203"/>
      <c r="URT46" s="203"/>
      <c r="URU46" s="203"/>
      <c r="URV46" s="203"/>
      <c r="URW46" s="203"/>
      <c r="URX46" s="203"/>
      <c r="URY46" s="203"/>
      <c r="URZ46" s="203"/>
      <c r="USA46" s="203"/>
      <c r="USB46" s="203"/>
      <c r="USC46" s="203"/>
      <c r="USD46" s="203"/>
      <c r="USE46" s="203"/>
      <c r="USF46" s="203"/>
      <c r="USG46" s="203"/>
      <c r="USH46" s="203"/>
      <c r="USI46" s="203"/>
      <c r="USJ46" s="203"/>
      <c r="USK46" s="203"/>
      <c r="USL46" s="203"/>
      <c r="USM46" s="203"/>
      <c r="USN46" s="203"/>
      <c r="USO46" s="203"/>
      <c r="USP46" s="203"/>
      <c r="USQ46" s="203"/>
      <c r="USR46" s="203"/>
      <c r="USS46" s="203"/>
      <c r="UST46" s="203"/>
      <c r="USU46" s="203"/>
      <c r="USV46" s="203"/>
      <c r="USW46" s="203"/>
      <c r="USX46" s="203"/>
      <c r="USY46" s="203"/>
      <c r="USZ46" s="203"/>
      <c r="UTA46" s="203"/>
      <c r="UTB46" s="203"/>
      <c r="UTC46" s="203"/>
      <c r="UTD46" s="203"/>
      <c r="UTE46" s="203"/>
      <c r="UTF46" s="203"/>
      <c r="UTG46" s="203"/>
      <c r="UTH46" s="203"/>
      <c r="UTI46" s="203"/>
      <c r="UTJ46" s="203"/>
      <c r="UTK46" s="203"/>
      <c r="UTL46" s="203"/>
      <c r="UTM46" s="203"/>
      <c r="UTN46" s="203"/>
      <c r="UTO46" s="203"/>
      <c r="UTP46" s="203"/>
      <c r="UTQ46" s="203"/>
      <c r="UTR46" s="203"/>
      <c r="UTS46" s="203"/>
      <c r="UTT46" s="203"/>
      <c r="UTU46" s="203"/>
      <c r="UTV46" s="203"/>
      <c r="UTW46" s="203"/>
      <c r="UTX46" s="203"/>
      <c r="UTY46" s="203"/>
      <c r="UTZ46" s="203"/>
      <c r="UUA46" s="203"/>
      <c r="UUB46" s="203"/>
      <c r="UUC46" s="203"/>
      <c r="UUD46" s="203"/>
      <c r="UUE46" s="203"/>
      <c r="UUF46" s="203"/>
      <c r="UUG46" s="203"/>
      <c r="UUH46" s="203"/>
      <c r="UUI46" s="203"/>
      <c r="UUJ46" s="203"/>
      <c r="UUK46" s="203"/>
      <c r="UUL46" s="203"/>
      <c r="UUM46" s="203"/>
      <c r="UUN46" s="203"/>
      <c r="UUO46" s="203"/>
      <c r="UUP46" s="203"/>
      <c r="UUQ46" s="203"/>
      <c r="UUR46" s="203"/>
      <c r="UUS46" s="203"/>
      <c r="UUT46" s="203"/>
      <c r="UUU46" s="203"/>
      <c r="UUV46" s="203"/>
      <c r="UUW46" s="203"/>
      <c r="UUX46" s="203"/>
      <c r="UUY46" s="203"/>
      <c r="UUZ46" s="203"/>
      <c r="UVA46" s="203"/>
      <c r="UVB46" s="203"/>
      <c r="UVC46" s="203"/>
      <c r="UVD46" s="203"/>
      <c r="UVE46" s="203"/>
      <c r="UVF46" s="203"/>
      <c r="UVG46" s="203"/>
      <c r="UVH46" s="203"/>
      <c r="UVI46" s="203"/>
      <c r="UVJ46" s="203"/>
      <c r="UVK46" s="203"/>
      <c r="UVL46" s="203"/>
      <c r="UVM46" s="203"/>
      <c r="UVN46" s="203"/>
      <c r="UVO46" s="203"/>
      <c r="UVP46" s="203"/>
      <c r="UVQ46" s="203"/>
      <c r="UVR46" s="203"/>
      <c r="UVS46" s="203"/>
      <c r="UVT46" s="203"/>
      <c r="UVU46" s="203"/>
      <c r="UVV46" s="203"/>
      <c r="UVW46" s="203"/>
      <c r="UVX46" s="203"/>
      <c r="UVY46" s="203"/>
      <c r="UVZ46" s="203"/>
      <c r="UWA46" s="203"/>
      <c r="UWB46" s="203"/>
      <c r="UWC46" s="203"/>
      <c r="UWD46" s="203"/>
      <c r="UWE46" s="203"/>
      <c r="UWF46" s="203"/>
      <c r="UWG46" s="203"/>
      <c r="UWH46" s="203"/>
      <c r="UWI46" s="203"/>
      <c r="UWJ46" s="203"/>
      <c r="UWK46" s="203"/>
      <c r="UWL46" s="203"/>
      <c r="UWM46" s="203"/>
      <c r="UWN46" s="203"/>
      <c r="UWO46" s="203"/>
      <c r="UWP46" s="203"/>
      <c r="UWQ46" s="203"/>
      <c r="UWR46" s="203"/>
      <c r="UWS46" s="203"/>
      <c r="UWT46" s="203"/>
      <c r="UWU46" s="203"/>
      <c r="UWV46" s="203"/>
      <c r="UWW46" s="203"/>
      <c r="UWX46" s="203"/>
      <c r="UWY46" s="203"/>
      <c r="UWZ46" s="203"/>
      <c r="UXA46" s="203"/>
      <c r="UXB46" s="203"/>
      <c r="UXC46" s="203"/>
      <c r="UXD46" s="203"/>
      <c r="UXE46" s="203"/>
      <c r="UXF46" s="203"/>
      <c r="UXG46" s="203"/>
      <c r="UXH46" s="203"/>
      <c r="UXI46" s="203"/>
      <c r="UXJ46" s="203"/>
      <c r="UXK46" s="203"/>
      <c r="UXL46" s="203"/>
      <c r="UXM46" s="203"/>
      <c r="UXN46" s="203"/>
      <c r="UXO46" s="203"/>
      <c r="UXP46" s="203"/>
      <c r="UXQ46" s="203"/>
      <c r="UXR46" s="203"/>
      <c r="UXS46" s="203"/>
      <c r="UXT46" s="203"/>
      <c r="UXU46" s="203"/>
      <c r="UXV46" s="203"/>
      <c r="UXW46" s="203"/>
      <c r="UXX46" s="203"/>
      <c r="UXY46" s="203"/>
      <c r="UXZ46" s="203"/>
      <c r="UYA46" s="203"/>
      <c r="UYB46" s="203"/>
      <c r="UYC46" s="203"/>
      <c r="UYD46" s="203"/>
      <c r="UYE46" s="203"/>
      <c r="UYF46" s="203"/>
      <c r="UYG46" s="203"/>
      <c r="UYH46" s="203"/>
      <c r="UYI46" s="203"/>
      <c r="UYJ46" s="203"/>
      <c r="UYK46" s="203"/>
      <c r="UYL46" s="203"/>
      <c r="UYM46" s="203"/>
      <c r="UYN46" s="203"/>
      <c r="UYO46" s="203"/>
      <c r="UYP46" s="203"/>
      <c r="UYQ46" s="203"/>
      <c r="UYR46" s="203"/>
      <c r="UYS46" s="203"/>
      <c r="UYT46" s="203"/>
      <c r="UYU46" s="203"/>
      <c r="UYV46" s="203"/>
      <c r="UYW46" s="203"/>
      <c r="UYX46" s="203"/>
      <c r="UYY46" s="203"/>
      <c r="UYZ46" s="203"/>
      <c r="UZA46" s="203"/>
      <c r="UZB46" s="203"/>
      <c r="UZC46" s="203"/>
      <c r="UZD46" s="203"/>
      <c r="UZE46" s="203"/>
      <c r="UZF46" s="203"/>
      <c r="UZG46" s="203"/>
      <c r="UZH46" s="203"/>
      <c r="UZI46" s="203"/>
      <c r="UZJ46" s="203"/>
      <c r="UZK46" s="203"/>
      <c r="UZL46" s="203"/>
      <c r="UZM46" s="203"/>
      <c r="UZN46" s="203"/>
      <c r="UZO46" s="203"/>
      <c r="UZP46" s="203"/>
      <c r="UZQ46" s="203"/>
      <c r="UZR46" s="203"/>
      <c r="UZS46" s="203"/>
      <c r="UZT46" s="203"/>
      <c r="UZU46" s="203"/>
      <c r="UZV46" s="203"/>
      <c r="UZW46" s="203"/>
      <c r="UZX46" s="203"/>
      <c r="UZY46" s="203"/>
      <c r="UZZ46" s="203"/>
      <c r="VAA46" s="203"/>
      <c r="VAB46" s="203"/>
      <c r="VAC46" s="203"/>
      <c r="VAD46" s="203"/>
      <c r="VAE46" s="203"/>
      <c r="VAF46" s="203"/>
      <c r="VAG46" s="203"/>
      <c r="VAH46" s="203"/>
      <c r="VAI46" s="203"/>
      <c r="VAJ46" s="203"/>
      <c r="VAK46" s="203"/>
      <c r="VAL46" s="203"/>
      <c r="VAM46" s="203"/>
      <c r="VAN46" s="203"/>
      <c r="VAO46" s="203"/>
      <c r="VAP46" s="203"/>
      <c r="VAQ46" s="203"/>
      <c r="VAR46" s="203"/>
      <c r="VAS46" s="203"/>
      <c r="VAT46" s="203"/>
      <c r="VAU46" s="203"/>
      <c r="VAV46" s="203"/>
      <c r="VAW46" s="203"/>
      <c r="VAX46" s="203"/>
      <c r="VAY46" s="203"/>
      <c r="VAZ46" s="203"/>
      <c r="VBA46" s="203"/>
      <c r="VBB46" s="203"/>
      <c r="VBC46" s="203"/>
      <c r="VBD46" s="203"/>
      <c r="VBE46" s="203"/>
      <c r="VBF46" s="203"/>
      <c r="VBG46" s="203"/>
      <c r="VBH46" s="203"/>
      <c r="VBI46" s="203"/>
      <c r="VBJ46" s="203"/>
      <c r="VBK46" s="203"/>
      <c r="VBL46" s="203"/>
      <c r="VBM46" s="203"/>
      <c r="VBN46" s="203"/>
      <c r="VBO46" s="203"/>
      <c r="VBP46" s="203"/>
      <c r="VBQ46" s="203"/>
      <c r="VBR46" s="203"/>
      <c r="VBS46" s="203"/>
      <c r="VBT46" s="203"/>
      <c r="VBU46" s="203"/>
      <c r="VBV46" s="203"/>
      <c r="VBW46" s="203"/>
      <c r="VBX46" s="203"/>
      <c r="VBY46" s="203"/>
      <c r="VBZ46" s="203"/>
      <c r="VCA46" s="203"/>
      <c r="VCB46" s="203"/>
      <c r="VCC46" s="203"/>
      <c r="VCD46" s="203"/>
      <c r="VCE46" s="203"/>
      <c r="VCF46" s="203"/>
      <c r="VCG46" s="203"/>
      <c r="VCH46" s="203"/>
      <c r="VCI46" s="203"/>
      <c r="VCJ46" s="203"/>
      <c r="VCK46" s="203"/>
      <c r="VCL46" s="203"/>
      <c r="VCM46" s="203"/>
      <c r="VCN46" s="203"/>
      <c r="VCO46" s="203"/>
      <c r="VCP46" s="203"/>
      <c r="VCQ46" s="203"/>
      <c r="VCR46" s="203"/>
      <c r="VCS46" s="203"/>
      <c r="VCT46" s="203"/>
      <c r="VCU46" s="203"/>
      <c r="VCV46" s="203"/>
      <c r="VCW46" s="203"/>
      <c r="VCX46" s="203"/>
      <c r="VCY46" s="203"/>
      <c r="VCZ46" s="203"/>
      <c r="VDA46" s="203"/>
      <c r="VDB46" s="203"/>
      <c r="VDC46" s="203"/>
      <c r="VDD46" s="203"/>
      <c r="VDE46" s="203"/>
      <c r="VDF46" s="203"/>
      <c r="VDG46" s="203"/>
      <c r="VDH46" s="203"/>
      <c r="VDI46" s="203"/>
      <c r="VDJ46" s="203"/>
      <c r="VDK46" s="203"/>
      <c r="VDL46" s="203"/>
      <c r="VDM46" s="203"/>
      <c r="VDN46" s="203"/>
      <c r="VDO46" s="203"/>
      <c r="VDP46" s="203"/>
      <c r="VDQ46" s="203"/>
      <c r="VDR46" s="203"/>
      <c r="VDS46" s="203"/>
      <c r="VDT46" s="203"/>
      <c r="VDU46" s="203"/>
      <c r="VDV46" s="203"/>
      <c r="VDW46" s="203"/>
      <c r="VDX46" s="203"/>
      <c r="VDY46" s="203"/>
      <c r="VDZ46" s="203"/>
      <c r="VEA46" s="203"/>
      <c r="VEB46" s="203"/>
      <c r="VEC46" s="203"/>
      <c r="VED46" s="203"/>
      <c r="VEE46" s="203"/>
      <c r="VEF46" s="203"/>
      <c r="VEG46" s="203"/>
      <c r="VEH46" s="203"/>
      <c r="VEI46" s="203"/>
      <c r="VEJ46" s="203"/>
      <c r="VEK46" s="203"/>
      <c r="VEL46" s="203"/>
      <c r="VEM46" s="203"/>
      <c r="VEN46" s="203"/>
      <c r="VEO46" s="203"/>
      <c r="VEP46" s="203"/>
      <c r="VEQ46" s="203"/>
      <c r="VER46" s="203"/>
      <c r="VES46" s="203"/>
      <c r="VET46" s="203"/>
      <c r="VEU46" s="203"/>
      <c r="VEV46" s="203"/>
      <c r="VEW46" s="203"/>
      <c r="VEX46" s="203"/>
      <c r="VEY46" s="203"/>
      <c r="VEZ46" s="203"/>
      <c r="VFA46" s="203"/>
      <c r="VFB46" s="203"/>
      <c r="VFC46" s="203"/>
      <c r="VFD46" s="203"/>
      <c r="VFE46" s="203"/>
      <c r="VFF46" s="203"/>
      <c r="VFG46" s="203"/>
      <c r="VFH46" s="203"/>
      <c r="VFI46" s="203"/>
      <c r="VFJ46" s="203"/>
      <c r="VFK46" s="203"/>
      <c r="VFL46" s="203"/>
      <c r="VFM46" s="203"/>
      <c r="VFN46" s="203"/>
      <c r="VFO46" s="203"/>
      <c r="VFP46" s="203"/>
      <c r="VFQ46" s="203"/>
      <c r="VFR46" s="203"/>
      <c r="VFS46" s="203"/>
      <c r="VFT46" s="203"/>
      <c r="VFU46" s="203"/>
      <c r="VFV46" s="203"/>
      <c r="VFW46" s="203"/>
      <c r="VFX46" s="203"/>
      <c r="VFY46" s="203"/>
      <c r="VFZ46" s="203"/>
      <c r="VGA46" s="203"/>
      <c r="VGB46" s="203"/>
      <c r="VGC46" s="203"/>
      <c r="VGD46" s="203"/>
      <c r="VGE46" s="203"/>
      <c r="VGF46" s="203"/>
      <c r="VGG46" s="203"/>
      <c r="VGH46" s="203"/>
      <c r="VGI46" s="203"/>
      <c r="VGJ46" s="203"/>
      <c r="VGK46" s="203"/>
      <c r="VGL46" s="203"/>
      <c r="VGM46" s="203"/>
      <c r="VGN46" s="203"/>
      <c r="VGO46" s="203"/>
      <c r="VGP46" s="203"/>
      <c r="VGQ46" s="203"/>
      <c r="VGR46" s="203"/>
      <c r="VGS46" s="203"/>
      <c r="VGT46" s="203"/>
      <c r="VGU46" s="203"/>
      <c r="VGV46" s="203"/>
      <c r="VGW46" s="203"/>
      <c r="VGX46" s="203"/>
      <c r="VGY46" s="203"/>
      <c r="VGZ46" s="203"/>
      <c r="VHA46" s="203"/>
      <c r="VHB46" s="203"/>
      <c r="VHC46" s="203"/>
      <c r="VHD46" s="203"/>
      <c r="VHE46" s="203"/>
      <c r="VHF46" s="203"/>
      <c r="VHG46" s="203"/>
      <c r="VHH46" s="203"/>
      <c r="VHI46" s="203"/>
      <c r="VHJ46" s="203"/>
      <c r="VHK46" s="203"/>
      <c r="VHL46" s="203"/>
      <c r="VHM46" s="203"/>
      <c r="VHN46" s="203"/>
      <c r="VHO46" s="203"/>
      <c r="VHP46" s="203"/>
      <c r="VHQ46" s="203"/>
      <c r="VHR46" s="203"/>
      <c r="VHS46" s="203"/>
      <c r="VHT46" s="203"/>
      <c r="VHU46" s="203"/>
      <c r="VHV46" s="203"/>
      <c r="VHW46" s="203"/>
      <c r="VHX46" s="203"/>
      <c r="VHY46" s="203"/>
      <c r="VHZ46" s="203"/>
      <c r="VIA46" s="203"/>
      <c r="VIB46" s="203"/>
      <c r="VIC46" s="203"/>
      <c r="VID46" s="203"/>
      <c r="VIE46" s="203"/>
      <c r="VIF46" s="203"/>
      <c r="VIG46" s="203"/>
      <c r="VIH46" s="203"/>
      <c r="VII46" s="203"/>
      <c r="VIJ46" s="203"/>
      <c r="VIK46" s="203"/>
      <c r="VIL46" s="203"/>
      <c r="VIM46" s="203"/>
      <c r="VIN46" s="203"/>
      <c r="VIO46" s="203"/>
      <c r="VIP46" s="203"/>
      <c r="VIQ46" s="203"/>
      <c r="VIR46" s="203"/>
      <c r="VIS46" s="203"/>
      <c r="VIT46" s="203"/>
      <c r="VIU46" s="203"/>
      <c r="VIV46" s="203"/>
      <c r="VIW46" s="203"/>
      <c r="VIX46" s="203"/>
      <c r="VIY46" s="203"/>
      <c r="VIZ46" s="203"/>
      <c r="VJA46" s="203"/>
      <c r="VJB46" s="203"/>
      <c r="VJC46" s="203"/>
      <c r="VJD46" s="203"/>
      <c r="VJE46" s="203"/>
      <c r="VJF46" s="203"/>
      <c r="VJG46" s="203"/>
      <c r="VJH46" s="203"/>
      <c r="VJI46" s="203"/>
      <c r="VJJ46" s="203"/>
      <c r="VJK46" s="203"/>
      <c r="VJL46" s="203"/>
      <c r="VJM46" s="203"/>
      <c r="VJN46" s="203"/>
      <c r="VJO46" s="203"/>
      <c r="VJP46" s="203"/>
      <c r="VJQ46" s="203"/>
      <c r="VJR46" s="203"/>
      <c r="VJS46" s="203"/>
      <c r="VJT46" s="203"/>
      <c r="VJU46" s="203"/>
      <c r="VJV46" s="203"/>
      <c r="VJW46" s="203"/>
      <c r="VJX46" s="203"/>
      <c r="VJY46" s="203"/>
      <c r="VJZ46" s="203"/>
      <c r="VKA46" s="203"/>
      <c r="VKB46" s="203"/>
      <c r="VKC46" s="203"/>
      <c r="VKD46" s="203"/>
      <c r="VKE46" s="203"/>
      <c r="VKF46" s="203"/>
      <c r="VKG46" s="203"/>
      <c r="VKH46" s="203"/>
      <c r="VKI46" s="203"/>
      <c r="VKJ46" s="203"/>
      <c r="VKK46" s="203"/>
      <c r="VKL46" s="203"/>
      <c r="VKM46" s="203"/>
      <c r="VKN46" s="203"/>
      <c r="VKO46" s="203"/>
      <c r="VKP46" s="203"/>
      <c r="VKQ46" s="203"/>
      <c r="VKR46" s="203"/>
      <c r="VKS46" s="203"/>
      <c r="VKT46" s="203"/>
      <c r="VKU46" s="203"/>
      <c r="VKV46" s="203"/>
      <c r="VKW46" s="203"/>
      <c r="VKX46" s="203"/>
      <c r="VKY46" s="203"/>
      <c r="VKZ46" s="203"/>
      <c r="VLA46" s="203"/>
      <c r="VLB46" s="203"/>
      <c r="VLC46" s="203"/>
      <c r="VLD46" s="203"/>
      <c r="VLE46" s="203"/>
      <c r="VLF46" s="203"/>
      <c r="VLG46" s="203"/>
      <c r="VLH46" s="203"/>
      <c r="VLI46" s="203"/>
      <c r="VLJ46" s="203"/>
      <c r="VLK46" s="203"/>
      <c r="VLL46" s="203"/>
      <c r="VLM46" s="203"/>
      <c r="VLN46" s="203"/>
      <c r="VLO46" s="203"/>
      <c r="VLP46" s="203"/>
      <c r="VLQ46" s="203"/>
      <c r="VLR46" s="203"/>
      <c r="VLS46" s="203"/>
      <c r="VLT46" s="203"/>
      <c r="VLU46" s="203"/>
      <c r="VLV46" s="203"/>
      <c r="VLW46" s="203"/>
      <c r="VLX46" s="203"/>
      <c r="VLY46" s="203"/>
      <c r="VLZ46" s="203"/>
      <c r="VMA46" s="203"/>
      <c r="VMB46" s="203"/>
      <c r="VMC46" s="203"/>
      <c r="VMD46" s="203"/>
      <c r="VME46" s="203"/>
      <c r="VMF46" s="203"/>
      <c r="VMG46" s="203"/>
      <c r="VMH46" s="203"/>
      <c r="VMI46" s="203"/>
      <c r="VMJ46" s="203"/>
      <c r="VMK46" s="203"/>
      <c r="VML46" s="203"/>
      <c r="VMM46" s="203"/>
      <c r="VMN46" s="203"/>
      <c r="VMO46" s="203"/>
      <c r="VMP46" s="203"/>
      <c r="VMQ46" s="203"/>
      <c r="VMR46" s="203"/>
      <c r="VMS46" s="203"/>
      <c r="VMT46" s="203"/>
      <c r="VMU46" s="203"/>
      <c r="VMV46" s="203"/>
      <c r="VMW46" s="203"/>
      <c r="VMX46" s="203"/>
      <c r="VMY46" s="203"/>
      <c r="VMZ46" s="203"/>
      <c r="VNA46" s="203"/>
      <c r="VNB46" s="203"/>
      <c r="VNC46" s="203"/>
      <c r="VND46" s="203"/>
      <c r="VNE46" s="203"/>
      <c r="VNF46" s="203"/>
      <c r="VNG46" s="203"/>
      <c r="VNH46" s="203"/>
      <c r="VNI46" s="203"/>
      <c r="VNJ46" s="203"/>
      <c r="VNK46" s="203"/>
      <c r="VNL46" s="203"/>
      <c r="VNM46" s="203"/>
      <c r="VNN46" s="203"/>
      <c r="VNO46" s="203"/>
      <c r="VNP46" s="203"/>
      <c r="VNQ46" s="203"/>
      <c r="VNR46" s="203"/>
      <c r="VNS46" s="203"/>
      <c r="VNT46" s="203"/>
      <c r="VNU46" s="203"/>
      <c r="VNV46" s="203"/>
      <c r="VNW46" s="203"/>
      <c r="VNX46" s="203"/>
      <c r="VNY46" s="203"/>
      <c r="VNZ46" s="203"/>
      <c r="VOA46" s="203"/>
      <c r="VOB46" s="203"/>
      <c r="VOC46" s="203"/>
      <c r="VOD46" s="203"/>
      <c r="VOE46" s="203"/>
      <c r="VOF46" s="203"/>
      <c r="VOG46" s="203"/>
      <c r="VOH46" s="203"/>
      <c r="VOI46" s="203"/>
      <c r="VOJ46" s="203"/>
      <c r="VOK46" s="203"/>
      <c r="VOL46" s="203"/>
      <c r="VOM46" s="203"/>
      <c r="VON46" s="203"/>
      <c r="VOO46" s="203"/>
      <c r="VOP46" s="203"/>
      <c r="VOQ46" s="203"/>
      <c r="VOR46" s="203"/>
      <c r="VOS46" s="203"/>
      <c r="VOT46" s="203"/>
      <c r="VOU46" s="203"/>
      <c r="VOV46" s="203"/>
      <c r="VOW46" s="203"/>
      <c r="VOX46" s="203"/>
      <c r="VOY46" s="203"/>
      <c r="VOZ46" s="203"/>
      <c r="VPA46" s="203"/>
      <c r="VPB46" s="203"/>
      <c r="VPC46" s="203"/>
      <c r="VPD46" s="203"/>
      <c r="VPE46" s="203"/>
      <c r="VPF46" s="203"/>
      <c r="VPG46" s="203"/>
      <c r="VPH46" s="203"/>
      <c r="VPI46" s="203"/>
      <c r="VPJ46" s="203"/>
      <c r="VPK46" s="203"/>
      <c r="VPL46" s="203"/>
      <c r="VPM46" s="203"/>
      <c r="VPN46" s="203"/>
      <c r="VPO46" s="203"/>
      <c r="VPP46" s="203"/>
      <c r="VPQ46" s="203"/>
      <c r="VPR46" s="203"/>
      <c r="VPS46" s="203"/>
      <c r="VPT46" s="203"/>
      <c r="VPU46" s="203"/>
      <c r="VPV46" s="203"/>
      <c r="VPW46" s="203"/>
      <c r="VPX46" s="203"/>
      <c r="VPY46" s="203"/>
      <c r="VPZ46" s="203"/>
      <c r="VQA46" s="203"/>
      <c r="VQB46" s="203"/>
      <c r="VQC46" s="203"/>
      <c r="VQD46" s="203"/>
      <c r="VQE46" s="203"/>
      <c r="VQF46" s="203"/>
      <c r="VQG46" s="203"/>
      <c r="VQH46" s="203"/>
      <c r="VQI46" s="203"/>
      <c r="VQJ46" s="203"/>
      <c r="VQK46" s="203"/>
      <c r="VQL46" s="203"/>
      <c r="VQM46" s="203"/>
      <c r="VQN46" s="203"/>
      <c r="VQO46" s="203"/>
      <c r="VQP46" s="203"/>
      <c r="VQQ46" s="203"/>
      <c r="VQR46" s="203"/>
      <c r="VQS46" s="203"/>
      <c r="VQT46" s="203"/>
      <c r="VQU46" s="203"/>
      <c r="VQV46" s="203"/>
      <c r="VQW46" s="203"/>
      <c r="VQX46" s="203"/>
      <c r="VQY46" s="203"/>
      <c r="VQZ46" s="203"/>
      <c r="VRA46" s="203"/>
      <c r="VRB46" s="203"/>
      <c r="VRC46" s="203"/>
      <c r="VRD46" s="203"/>
      <c r="VRE46" s="203"/>
      <c r="VRF46" s="203"/>
      <c r="VRG46" s="203"/>
      <c r="VRH46" s="203"/>
      <c r="VRI46" s="203"/>
      <c r="VRJ46" s="203"/>
      <c r="VRK46" s="203"/>
      <c r="VRL46" s="203"/>
      <c r="VRM46" s="203"/>
      <c r="VRN46" s="203"/>
      <c r="VRO46" s="203"/>
      <c r="VRP46" s="203"/>
      <c r="VRQ46" s="203"/>
      <c r="VRR46" s="203"/>
      <c r="VRS46" s="203"/>
      <c r="VRT46" s="203"/>
      <c r="VRU46" s="203"/>
      <c r="VRV46" s="203"/>
      <c r="VRW46" s="203"/>
      <c r="VRX46" s="203"/>
      <c r="VRY46" s="203"/>
      <c r="VRZ46" s="203"/>
      <c r="VSA46" s="203"/>
      <c r="VSB46" s="203"/>
      <c r="VSC46" s="203"/>
      <c r="VSD46" s="203"/>
      <c r="VSE46" s="203"/>
      <c r="VSF46" s="203"/>
      <c r="VSG46" s="203"/>
      <c r="VSH46" s="203"/>
      <c r="VSI46" s="203"/>
      <c r="VSJ46" s="203"/>
      <c r="VSK46" s="203"/>
      <c r="VSL46" s="203"/>
      <c r="VSM46" s="203"/>
      <c r="VSN46" s="203"/>
      <c r="VSO46" s="203"/>
      <c r="VSP46" s="203"/>
      <c r="VSQ46" s="203"/>
      <c r="VSR46" s="203"/>
      <c r="VSS46" s="203"/>
      <c r="VST46" s="203"/>
      <c r="VSU46" s="203"/>
      <c r="VSV46" s="203"/>
      <c r="VSW46" s="203"/>
      <c r="VSX46" s="203"/>
      <c r="VSY46" s="203"/>
      <c r="VSZ46" s="203"/>
      <c r="VTA46" s="203"/>
      <c r="VTB46" s="203"/>
      <c r="VTC46" s="203"/>
      <c r="VTD46" s="203"/>
      <c r="VTE46" s="203"/>
      <c r="VTF46" s="203"/>
      <c r="VTG46" s="203"/>
      <c r="VTH46" s="203"/>
      <c r="VTI46" s="203"/>
      <c r="VTJ46" s="203"/>
      <c r="VTK46" s="203"/>
      <c r="VTL46" s="203"/>
      <c r="VTM46" s="203"/>
      <c r="VTN46" s="203"/>
      <c r="VTO46" s="203"/>
      <c r="VTP46" s="203"/>
      <c r="VTQ46" s="203"/>
      <c r="VTR46" s="203"/>
      <c r="VTS46" s="203"/>
      <c r="VTT46" s="203"/>
      <c r="VTU46" s="203"/>
      <c r="VTV46" s="203"/>
      <c r="VTW46" s="203"/>
      <c r="VTX46" s="203"/>
      <c r="VTY46" s="203"/>
      <c r="VTZ46" s="203"/>
      <c r="VUA46" s="203"/>
      <c r="VUB46" s="203"/>
      <c r="VUC46" s="203"/>
      <c r="VUD46" s="203"/>
      <c r="VUE46" s="203"/>
      <c r="VUF46" s="203"/>
      <c r="VUG46" s="203"/>
      <c r="VUH46" s="203"/>
      <c r="VUI46" s="203"/>
      <c r="VUJ46" s="203"/>
      <c r="VUK46" s="203"/>
      <c r="VUL46" s="203"/>
      <c r="VUM46" s="203"/>
      <c r="VUN46" s="203"/>
      <c r="VUO46" s="203"/>
      <c r="VUP46" s="203"/>
      <c r="VUQ46" s="203"/>
      <c r="VUR46" s="203"/>
      <c r="VUS46" s="203"/>
      <c r="VUT46" s="203"/>
      <c r="VUU46" s="203"/>
      <c r="VUV46" s="203"/>
      <c r="VUW46" s="203"/>
      <c r="VUX46" s="203"/>
      <c r="VUY46" s="203"/>
      <c r="VUZ46" s="203"/>
      <c r="VVA46" s="203"/>
      <c r="VVB46" s="203"/>
      <c r="VVC46" s="203"/>
      <c r="VVD46" s="203"/>
      <c r="VVE46" s="203"/>
      <c r="VVF46" s="203"/>
      <c r="VVG46" s="203"/>
      <c r="VVH46" s="203"/>
      <c r="VVI46" s="203"/>
      <c r="VVJ46" s="203"/>
      <c r="VVK46" s="203"/>
      <c r="VVL46" s="203"/>
      <c r="VVM46" s="203"/>
      <c r="VVN46" s="203"/>
      <c r="VVO46" s="203"/>
      <c r="VVP46" s="203"/>
      <c r="VVQ46" s="203"/>
      <c r="VVR46" s="203"/>
      <c r="VVS46" s="203"/>
      <c r="VVT46" s="203"/>
      <c r="VVU46" s="203"/>
      <c r="VVV46" s="203"/>
      <c r="VVW46" s="203"/>
      <c r="VVX46" s="203"/>
      <c r="VVY46" s="203"/>
      <c r="VVZ46" s="203"/>
      <c r="VWA46" s="203"/>
      <c r="VWB46" s="203"/>
      <c r="VWC46" s="203"/>
      <c r="VWD46" s="203"/>
      <c r="VWE46" s="203"/>
      <c r="VWF46" s="203"/>
      <c r="VWG46" s="203"/>
      <c r="VWH46" s="203"/>
      <c r="VWI46" s="203"/>
      <c r="VWJ46" s="203"/>
      <c r="VWK46" s="203"/>
      <c r="VWL46" s="203"/>
      <c r="VWM46" s="203"/>
      <c r="VWN46" s="203"/>
      <c r="VWO46" s="203"/>
      <c r="VWP46" s="203"/>
      <c r="VWQ46" s="203"/>
      <c r="VWR46" s="203"/>
      <c r="VWS46" s="203"/>
      <c r="VWT46" s="203"/>
      <c r="VWU46" s="203"/>
      <c r="VWV46" s="203"/>
      <c r="VWW46" s="203"/>
      <c r="VWX46" s="203"/>
      <c r="VWY46" s="203"/>
      <c r="VWZ46" s="203"/>
      <c r="VXA46" s="203"/>
      <c r="VXB46" s="203"/>
      <c r="VXC46" s="203"/>
      <c r="VXD46" s="203"/>
      <c r="VXE46" s="203"/>
      <c r="VXF46" s="203"/>
      <c r="VXG46" s="203"/>
      <c r="VXH46" s="203"/>
      <c r="VXI46" s="203"/>
      <c r="VXJ46" s="203"/>
      <c r="VXK46" s="203"/>
      <c r="VXL46" s="203"/>
      <c r="VXM46" s="203"/>
      <c r="VXN46" s="203"/>
      <c r="VXO46" s="203"/>
      <c r="VXP46" s="203"/>
      <c r="VXQ46" s="203"/>
      <c r="VXR46" s="203"/>
      <c r="VXS46" s="203"/>
      <c r="VXT46" s="203"/>
      <c r="VXU46" s="203"/>
      <c r="VXV46" s="203"/>
      <c r="VXW46" s="203"/>
      <c r="VXX46" s="203"/>
      <c r="VXY46" s="203"/>
      <c r="VXZ46" s="203"/>
      <c r="VYA46" s="203"/>
      <c r="VYB46" s="203"/>
      <c r="VYC46" s="203"/>
      <c r="VYD46" s="203"/>
      <c r="VYE46" s="203"/>
      <c r="VYF46" s="203"/>
      <c r="VYG46" s="203"/>
      <c r="VYH46" s="203"/>
      <c r="VYI46" s="203"/>
      <c r="VYJ46" s="203"/>
      <c r="VYK46" s="203"/>
      <c r="VYL46" s="203"/>
      <c r="VYM46" s="203"/>
      <c r="VYN46" s="203"/>
      <c r="VYO46" s="203"/>
      <c r="VYP46" s="203"/>
      <c r="VYQ46" s="203"/>
      <c r="VYR46" s="203"/>
      <c r="VYS46" s="203"/>
      <c r="VYT46" s="203"/>
      <c r="VYU46" s="203"/>
      <c r="VYV46" s="203"/>
      <c r="VYW46" s="203"/>
      <c r="VYX46" s="203"/>
      <c r="VYY46" s="203"/>
      <c r="VYZ46" s="203"/>
      <c r="VZA46" s="203"/>
      <c r="VZB46" s="203"/>
      <c r="VZC46" s="203"/>
      <c r="VZD46" s="203"/>
      <c r="VZE46" s="203"/>
      <c r="VZF46" s="203"/>
      <c r="VZG46" s="203"/>
      <c r="VZH46" s="203"/>
      <c r="VZI46" s="203"/>
      <c r="VZJ46" s="203"/>
      <c r="VZK46" s="203"/>
      <c r="VZL46" s="203"/>
      <c r="VZM46" s="203"/>
      <c r="VZN46" s="203"/>
      <c r="VZO46" s="203"/>
      <c r="VZP46" s="203"/>
      <c r="VZQ46" s="203"/>
      <c r="VZR46" s="203"/>
      <c r="VZS46" s="203"/>
      <c r="VZT46" s="203"/>
      <c r="VZU46" s="203"/>
      <c r="VZV46" s="203"/>
      <c r="VZW46" s="203"/>
      <c r="VZX46" s="203"/>
      <c r="VZY46" s="203"/>
      <c r="VZZ46" s="203"/>
      <c r="WAA46" s="203"/>
      <c r="WAB46" s="203"/>
      <c r="WAC46" s="203"/>
      <c r="WAD46" s="203"/>
      <c r="WAE46" s="203"/>
      <c r="WAF46" s="203"/>
      <c r="WAG46" s="203"/>
      <c r="WAH46" s="203"/>
      <c r="WAI46" s="203"/>
      <c r="WAJ46" s="203"/>
      <c r="WAK46" s="203"/>
      <c r="WAL46" s="203"/>
      <c r="WAM46" s="203"/>
      <c r="WAN46" s="203"/>
      <c r="WAO46" s="203"/>
      <c r="WAP46" s="203"/>
      <c r="WAQ46" s="203"/>
      <c r="WAR46" s="203"/>
      <c r="WAS46" s="203"/>
      <c r="WAT46" s="203"/>
      <c r="WAU46" s="203"/>
      <c r="WAV46" s="203"/>
      <c r="WAW46" s="203"/>
      <c r="WAX46" s="203"/>
      <c r="WAY46" s="203"/>
      <c r="WAZ46" s="203"/>
      <c r="WBA46" s="203"/>
      <c r="WBB46" s="203"/>
      <c r="WBC46" s="203"/>
      <c r="WBD46" s="203"/>
      <c r="WBE46" s="203"/>
      <c r="WBF46" s="203"/>
      <c r="WBG46" s="203"/>
      <c r="WBH46" s="203"/>
      <c r="WBI46" s="203"/>
      <c r="WBJ46" s="203"/>
      <c r="WBK46" s="203"/>
      <c r="WBL46" s="203"/>
      <c r="WBM46" s="203"/>
      <c r="WBN46" s="203"/>
      <c r="WBO46" s="203"/>
      <c r="WBP46" s="203"/>
      <c r="WBQ46" s="203"/>
      <c r="WBR46" s="203"/>
      <c r="WBS46" s="203"/>
      <c r="WBT46" s="203"/>
      <c r="WBU46" s="203"/>
      <c r="WBV46" s="203"/>
      <c r="WBW46" s="203"/>
      <c r="WBX46" s="203"/>
      <c r="WBY46" s="203"/>
      <c r="WBZ46" s="203"/>
      <c r="WCA46" s="203"/>
      <c r="WCB46" s="203"/>
      <c r="WCC46" s="203"/>
      <c r="WCD46" s="203"/>
      <c r="WCE46" s="203"/>
      <c r="WCF46" s="203"/>
      <c r="WCG46" s="203"/>
      <c r="WCH46" s="203"/>
      <c r="WCI46" s="203"/>
      <c r="WCJ46" s="203"/>
      <c r="WCK46" s="203"/>
      <c r="WCL46" s="203"/>
      <c r="WCM46" s="203"/>
      <c r="WCN46" s="203"/>
      <c r="WCO46" s="203"/>
      <c r="WCP46" s="203"/>
      <c r="WCQ46" s="203"/>
      <c r="WCR46" s="203"/>
      <c r="WCS46" s="203"/>
      <c r="WCT46" s="203"/>
      <c r="WCU46" s="203"/>
      <c r="WCV46" s="203"/>
      <c r="WCW46" s="203"/>
      <c r="WCX46" s="203"/>
      <c r="WCY46" s="203"/>
      <c r="WCZ46" s="203"/>
      <c r="WDA46" s="203"/>
      <c r="WDB46" s="203"/>
      <c r="WDC46" s="203"/>
      <c r="WDD46" s="203"/>
      <c r="WDE46" s="203"/>
      <c r="WDF46" s="203"/>
      <c r="WDG46" s="203"/>
      <c r="WDH46" s="203"/>
      <c r="WDI46" s="203"/>
      <c r="WDJ46" s="203"/>
      <c r="WDK46" s="203"/>
      <c r="WDL46" s="203"/>
      <c r="WDM46" s="203"/>
      <c r="WDN46" s="203"/>
      <c r="WDO46" s="203"/>
      <c r="WDP46" s="203"/>
      <c r="WDQ46" s="203"/>
      <c r="WDR46" s="203"/>
      <c r="WDS46" s="203"/>
      <c r="WDT46" s="203"/>
      <c r="WDU46" s="203"/>
      <c r="WDV46" s="203"/>
      <c r="WDW46" s="203"/>
      <c r="WDX46" s="203"/>
      <c r="WDY46" s="203"/>
      <c r="WDZ46" s="203"/>
      <c r="WEA46" s="203"/>
      <c r="WEB46" s="203"/>
      <c r="WEC46" s="203"/>
      <c r="WED46" s="203"/>
      <c r="WEE46" s="203"/>
      <c r="WEF46" s="203"/>
      <c r="WEG46" s="203"/>
      <c r="WEH46" s="203"/>
      <c r="WEI46" s="203"/>
      <c r="WEJ46" s="203"/>
      <c r="WEK46" s="203"/>
      <c r="WEL46" s="203"/>
      <c r="WEM46" s="203"/>
      <c r="WEN46" s="203"/>
      <c r="WEO46" s="203"/>
      <c r="WEP46" s="203"/>
      <c r="WEQ46" s="203"/>
      <c r="WER46" s="203"/>
      <c r="WES46" s="203"/>
      <c r="WET46" s="203"/>
      <c r="WEU46" s="203"/>
      <c r="WEV46" s="203"/>
      <c r="WEW46" s="203"/>
      <c r="WEX46" s="203"/>
      <c r="WEY46" s="203"/>
      <c r="WEZ46" s="203"/>
      <c r="WFA46" s="203"/>
      <c r="WFB46" s="203"/>
      <c r="WFC46" s="203"/>
      <c r="WFD46" s="203"/>
      <c r="WFE46" s="203"/>
      <c r="WFF46" s="203"/>
      <c r="WFG46" s="203"/>
      <c r="WFH46" s="203"/>
      <c r="WFI46" s="203"/>
      <c r="WFJ46" s="203"/>
      <c r="WFK46" s="203"/>
      <c r="WFL46" s="203"/>
      <c r="WFM46" s="203"/>
      <c r="WFN46" s="203"/>
      <c r="WFO46" s="203"/>
      <c r="WFP46" s="203"/>
      <c r="WFQ46" s="203"/>
      <c r="WFR46" s="203"/>
      <c r="WFS46" s="203"/>
      <c r="WFT46" s="203"/>
      <c r="WFU46" s="203"/>
      <c r="WFV46" s="203"/>
      <c r="WFW46" s="203"/>
      <c r="WFX46" s="203"/>
      <c r="WFY46" s="203"/>
      <c r="WFZ46" s="203"/>
      <c r="WGA46" s="203"/>
      <c r="WGB46" s="203"/>
      <c r="WGC46" s="203"/>
      <c r="WGD46" s="203"/>
      <c r="WGE46" s="203"/>
      <c r="WGF46" s="203"/>
      <c r="WGG46" s="203"/>
      <c r="WGH46" s="203"/>
      <c r="WGI46" s="203"/>
      <c r="WGJ46" s="203"/>
      <c r="WGK46" s="203"/>
      <c r="WGL46" s="203"/>
      <c r="WGM46" s="203"/>
      <c r="WGN46" s="203"/>
      <c r="WGO46" s="203"/>
      <c r="WGP46" s="203"/>
      <c r="WGQ46" s="203"/>
      <c r="WGR46" s="203"/>
      <c r="WGS46" s="203"/>
      <c r="WGT46" s="203"/>
      <c r="WGU46" s="203"/>
      <c r="WGV46" s="203"/>
      <c r="WGW46" s="203"/>
      <c r="WGX46" s="203"/>
      <c r="WGY46" s="203"/>
      <c r="WGZ46" s="203"/>
      <c r="WHA46" s="203"/>
      <c r="WHB46" s="203"/>
      <c r="WHC46" s="203"/>
      <c r="WHD46" s="203"/>
      <c r="WHE46" s="203"/>
      <c r="WHF46" s="203"/>
      <c r="WHG46" s="203"/>
      <c r="WHH46" s="203"/>
      <c r="WHI46" s="203"/>
      <c r="WHJ46" s="203"/>
      <c r="WHK46" s="203"/>
      <c r="WHL46" s="203"/>
      <c r="WHM46" s="203"/>
      <c r="WHN46" s="203"/>
      <c r="WHO46" s="203"/>
      <c r="WHP46" s="203"/>
      <c r="WHQ46" s="203"/>
      <c r="WHR46" s="203"/>
      <c r="WHS46" s="203"/>
      <c r="WHT46" s="203"/>
      <c r="WHU46" s="203"/>
      <c r="WHV46" s="203"/>
      <c r="WHW46" s="203"/>
      <c r="WHX46" s="203"/>
      <c r="WHY46" s="203"/>
      <c r="WHZ46" s="203"/>
      <c r="WIA46" s="203"/>
      <c r="WIB46" s="203"/>
      <c r="WIC46" s="203"/>
      <c r="WID46" s="203"/>
      <c r="WIE46" s="203"/>
      <c r="WIF46" s="203"/>
      <c r="WIG46" s="203"/>
      <c r="WIH46" s="203"/>
      <c r="WII46" s="203"/>
      <c r="WIJ46" s="203"/>
      <c r="WIK46" s="203"/>
      <c r="WIL46" s="203"/>
      <c r="WIM46" s="203"/>
      <c r="WIN46" s="203"/>
      <c r="WIO46" s="203"/>
      <c r="WIP46" s="203"/>
      <c r="WIQ46" s="203"/>
      <c r="WIR46" s="203"/>
      <c r="WIS46" s="203"/>
      <c r="WIT46" s="203"/>
      <c r="WIU46" s="203"/>
      <c r="WIV46" s="203"/>
      <c r="WIW46" s="203"/>
      <c r="WIX46" s="203"/>
      <c r="WIY46" s="203"/>
      <c r="WIZ46" s="203"/>
      <c r="WJA46" s="203"/>
      <c r="WJB46" s="203"/>
      <c r="WJC46" s="203"/>
      <c r="WJD46" s="203"/>
      <c r="WJE46" s="203"/>
      <c r="WJF46" s="203"/>
      <c r="WJG46" s="203"/>
      <c r="WJH46" s="203"/>
      <c r="WJI46" s="203"/>
      <c r="WJJ46" s="203"/>
      <c r="WJK46" s="203"/>
      <c r="WJL46" s="203"/>
      <c r="WJM46" s="203"/>
      <c r="WJN46" s="203"/>
      <c r="WJO46" s="203"/>
      <c r="WJP46" s="203"/>
      <c r="WJQ46" s="203"/>
      <c r="WJR46" s="203"/>
      <c r="WJS46" s="203"/>
      <c r="WJT46" s="203"/>
      <c r="WJU46" s="203"/>
      <c r="WJV46" s="203"/>
      <c r="WJW46" s="203"/>
      <c r="WJX46" s="203"/>
      <c r="WJY46" s="203"/>
      <c r="WJZ46" s="203"/>
      <c r="WKA46" s="203"/>
      <c r="WKB46" s="203"/>
      <c r="WKC46" s="203"/>
      <c r="WKD46" s="203"/>
      <c r="WKE46" s="203"/>
      <c r="WKF46" s="203"/>
      <c r="WKG46" s="203"/>
      <c r="WKH46" s="203"/>
      <c r="WKI46" s="203"/>
      <c r="WKJ46" s="203"/>
      <c r="WKK46" s="203"/>
      <c r="WKL46" s="203"/>
      <c r="WKM46" s="203"/>
      <c r="WKN46" s="203"/>
      <c r="WKO46" s="203"/>
      <c r="WKP46" s="203"/>
      <c r="WKQ46" s="203"/>
      <c r="WKR46" s="203"/>
      <c r="WKS46" s="203"/>
      <c r="WKT46" s="203"/>
      <c r="WKU46" s="203"/>
      <c r="WKV46" s="203"/>
      <c r="WKW46" s="203"/>
      <c r="WKX46" s="203"/>
      <c r="WKY46" s="203"/>
      <c r="WKZ46" s="203"/>
      <c r="WLA46" s="203"/>
      <c r="WLB46" s="203"/>
      <c r="WLC46" s="203"/>
      <c r="WLD46" s="203"/>
      <c r="WLE46" s="203"/>
      <c r="WLF46" s="203"/>
      <c r="WLG46" s="203"/>
      <c r="WLH46" s="203"/>
      <c r="WLI46" s="203"/>
      <c r="WLJ46" s="203"/>
      <c r="WLK46" s="203"/>
      <c r="WLL46" s="203"/>
      <c r="WLM46" s="203"/>
      <c r="WLN46" s="203"/>
      <c r="WLO46" s="203"/>
      <c r="WLP46" s="203"/>
      <c r="WLQ46" s="203"/>
      <c r="WLR46" s="203"/>
      <c r="WLS46" s="203"/>
      <c r="WLT46" s="203"/>
      <c r="WLU46" s="203"/>
      <c r="WLV46" s="203"/>
      <c r="WLW46" s="203"/>
      <c r="WLX46" s="203"/>
      <c r="WLY46" s="203"/>
      <c r="WLZ46" s="203"/>
      <c r="WMA46" s="203"/>
      <c r="WMB46" s="203"/>
      <c r="WMC46" s="203"/>
      <c r="WMD46" s="203"/>
      <c r="WME46" s="203"/>
      <c r="WMF46" s="203"/>
      <c r="WMG46" s="203"/>
      <c r="WMH46" s="203"/>
      <c r="WMI46" s="203"/>
      <c r="WMJ46" s="203"/>
      <c r="WMK46" s="203"/>
      <c r="WML46" s="203"/>
      <c r="WMM46" s="203"/>
      <c r="WMN46" s="203"/>
      <c r="WMO46" s="203"/>
      <c r="WMP46" s="203"/>
      <c r="WMQ46" s="203"/>
      <c r="WMR46" s="203"/>
      <c r="WMS46" s="203"/>
      <c r="WMT46" s="203"/>
      <c r="WMU46" s="203"/>
      <c r="WMV46" s="203"/>
      <c r="WMW46" s="203"/>
      <c r="WMX46" s="203"/>
      <c r="WMY46" s="203"/>
      <c r="WMZ46" s="203"/>
      <c r="WNA46" s="203"/>
      <c r="WNB46" s="203"/>
      <c r="WNC46" s="203"/>
      <c r="WND46" s="203"/>
      <c r="WNE46" s="203"/>
      <c r="WNF46" s="203"/>
      <c r="WNG46" s="203"/>
      <c r="WNH46" s="203"/>
      <c r="WNI46" s="203"/>
      <c r="WNJ46" s="203"/>
      <c r="WNK46" s="203"/>
      <c r="WNL46" s="203"/>
      <c r="WNM46" s="203"/>
      <c r="WNN46" s="203"/>
      <c r="WNO46" s="203"/>
      <c r="WNP46" s="203"/>
      <c r="WNQ46" s="203"/>
      <c r="WNR46" s="203"/>
      <c r="WNS46" s="203"/>
      <c r="WNT46" s="203"/>
      <c r="WNU46" s="203"/>
      <c r="WNV46" s="203"/>
      <c r="WNW46" s="203"/>
      <c r="WNX46" s="203"/>
      <c r="WNY46" s="203"/>
      <c r="WNZ46" s="203"/>
      <c r="WOA46" s="203"/>
      <c r="WOB46" s="203"/>
      <c r="WOC46" s="203"/>
      <c r="WOD46" s="203"/>
      <c r="WOE46" s="203"/>
      <c r="WOF46" s="203"/>
      <c r="WOG46" s="203"/>
      <c r="WOH46" s="203"/>
      <c r="WOI46" s="203"/>
      <c r="WOJ46" s="203"/>
      <c r="WOK46" s="203"/>
      <c r="WOL46" s="203"/>
      <c r="WOM46" s="203"/>
      <c r="WON46" s="203"/>
      <c r="WOO46" s="203"/>
      <c r="WOP46" s="203"/>
      <c r="WOQ46" s="203"/>
      <c r="WOR46" s="203"/>
      <c r="WOS46" s="203"/>
      <c r="WOT46" s="203"/>
      <c r="WOU46" s="203"/>
      <c r="WOV46" s="203"/>
      <c r="WOW46" s="203"/>
      <c r="WOX46" s="203"/>
      <c r="WOY46" s="203"/>
      <c r="WOZ46" s="203"/>
      <c r="WPA46" s="203"/>
      <c r="WPB46" s="203"/>
      <c r="WPC46" s="203"/>
      <c r="WPD46" s="203"/>
      <c r="WPE46" s="203"/>
      <c r="WPF46" s="203"/>
      <c r="WPG46" s="203"/>
      <c r="WPH46" s="203"/>
      <c r="WPI46" s="203"/>
      <c r="WPJ46" s="203"/>
      <c r="WPK46" s="203"/>
      <c r="WPL46" s="203"/>
      <c r="WPM46" s="203"/>
      <c r="WPN46" s="203"/>
      <c r="WPO46" s="203"/>
      <c r="WPP46" s="203"/>
      <c r="WPQ46" s="203"/>
      <c r="WPR46" s="203"/>
      <c r="WPS46" s="203"/>
      <c r="WPT46" s="203"/>
      <c r="WPU46" s="203"/>
      <c r="WPV46" s="203"/>
      <c r="WPW46" s="203"/>
      <c r="WPX46" s="203"/>
      <c r="WPY46" s="203"/>
      <c r="WPZ46" s="203"/>
      <c r="WQA46" s="203"/>
      <c r="WQB46" s="203"/>
      <c r="WQC46" s="203"/>
      <c r="WQD46" s="203"/>
      <c r="WQE46" s="203"/>
      <c r="WQF46" s="203"/>
      <c r="WQG46" s="203"/>
      <c r="WQH46" s="203"/>
      <c r="WQI46" s="203"/>
      <c r="WQJ46" s="203"/>
      <c r="WQK46" s="203"/>
      <c r="WQL46" s="203"/>
      <c r="WQM46" s="203"/>
      <c r="WQN46" s="203"/>
      <c r="WQO46" s="203"/>
      <c r="WQP46" s="203"/>
      <c r="WQQ46" s="203"/>
      <c r="WQR46" s="203"/>
      <c r="WQS46" s="203"/>
      <c r="WQT46" s="203"/>
      <c r="WQU46" s="203"/>
      <c r="WQV46" s="203"/>
      <c r="WQW46" s="203"/>
      <c r="WQX46" s="203"/>
      <c r="WQY46" s="203"/>
      <c r="WQZ46" s="203"/>
      <c r="WRA46" s="203"/>
      <c r="WRB46" s="203"/>
      <c r="WRC46" s="203"/>
      <c r="WRD46" s="203"/>
      <c r="WRE46" s="203"/>
      <c r="WRF46" s="203"/>
      <c r="WRG46" s="203"/>
      <c r="WRH46" s="203"/>
      <c r="WRI46" s="203"/>
      <c r="WRJ46" s="203"/>
      <c r="WRK46" s="203"/>
      <c r="WRL46" s="203"/>
      <c r="WRM46" s="203"/>
      <c r="WRN46" s="203"/>
      <c r="WRO46" s="203"/>
      <c r="WRP46" s="203"/>
      <c r="WRQ46" s="203"/>
      <c r="WRR46" s="203"/>
      <c r="WRS46" s="203"/>
      <c r="WRT46" s="203"/>
      <c r="WRU46" s="203"/>
      <c r="WRV46" s="203"/>
      <c r="WRW46" s="203"/>
      <c r="WRX46" s="203"/>
      <c r="WRY46" s="203"/>
      <c r="WRZ46" s="203"/>
      <c r="WSA46" s="203"/>
      <c r="WSB46" s="203"/>
      <c r="WSC46" s="203"/>
      <c r="WSD46" s="203"/>
      <c r="WSE46" s="203"/>
      <c r="WSF46" s="203"/>
      <c r="WSG46" s="203"/>
      <c r="WSH46" s="203"/>
      <c r="WSI46" s="203"/>
      <c r="WSJ46" s="203"/>
      <c r="WSK46" s="203"/>
      <c r="WSL46" s="203"/>
      <c r="WSM46" s="203"/>
      <c r="WSN46" s="203"/>
      <c r="WSO46" s="203"/>
      <c r="WSP46" s="203"/>
      <c r="WSQ46" s="203"/>
      <c r="WSR46" s="203"/>
      <c r="WSS46" s="203"/>
      <c r="WST46" s="203"/>
      <c r="WSU46" s="203"/>
      <c r="WSV46" s="203"/>
      <c r="WSW46" s="203"/>
      <c r="WSX46" s="203"/>
      <c r="WSY46" s="203"/>
      <c r="WSZ46" s="203"/>
      <c r="WTA46" s="203"/>
      <c r="WTB46" s="203"/>
      <c r="WTC46" s="203"/>
      <c r="WTD46" s="203"/>
      <c r="WTE46" s="203"/>
      <c r="WTF46" s="203"/>
      <c r="WTG46" s="203"/>
      <c r="WTH46" s="203"/>
      <c r="WTI46" s="203"/>
      <c r="WTJ46" s="203"/>
      <c r="WTK46" s="203"/>
      <c r="WTL46" s="203"/>
      <c r="WTM46" s="203"/>
      <c r="WTN46" s="203"/>
      <c r="WTO46" s="203"/>
      <c r="WTP46" s="203"/>
      <c r="WTQ46" s="203"/>
      <c r="WTR46" s="203"/>
      <c r="WTS46" s="203"/>
      <c r="WTT46" s="203"/>
      <c r="WTU46" s="203"/>
      <c r="WTV46" s="203"/>
      <c r="WTW46" s="203"/>
      <c r="WTX46" s="203"/>
      <c r="WTY46" s="203"/>
      <c r="WTZ46" s="203"/>
      <c r="WUA46" s="203"/>
      <c r="WUB46" s="203"/>
      <c r="WUC46" s="203"/>
      <c r="WUD46" s="203"/>
      <c r="WUE46" s="203"/>
      <c r="WUF46" s="203"/>
      <c r="WUG46" s="203"/>
      <c r="WUH46" s="203"/>
      <c r="WUI46" s="203"/>
      <c r="WUJ46" s="203"/>
      <c r="WUK46" s="203"/>
      <c r="WUL46" s="203"/>
      <c r="WUM46" s="203"/>
      <c r="WUN46" s="203"/>
      <c r="WUO46" s="203"/>
      <c r="WUP46" s="203"/>
      <c r="WUQ46" s="203"/>
      <c r="WUR46" s="203"/>
      <c r="WUS46" s="203"/>
      <c r="WUT46" s="203"/>
      <c r="WUU46" s="203"/>
      <c r="WUV46" s="203"/>
      <c r="WUW46" s="203"/>
      <c r="WUX46" s="203"/>
      <c r="WUY46" s="203"/>
      <c r="WUZ46" s="203"/>
      <c r="WVA46" s="203"/>
      <c r="WVB46" s="203"/>
      <c r="WVC46" s="203"/>
      <c r="WVD46" s="203"/>
      <c r="WVE46" s="203"/>
      <c r="WVF46" s="203"/>
      <c r="WVG46" s="203"/>
      <c r="WVH46" s="203"/>
      <c r="WVI46" s="203"/>
      <c r="WVJ46" s="203"/>
      <c r="WVK46" s="203"/>
      <c r="WVL46" s="203"/>
      <c r="WVM46" s="203"/>
      <c r="WVN46" s="203"/>
      <c r="WVO46" s="203"/>
      <c r="WVP46" s="203"/>
      <c r="WVQ46" s="203"/>
      <c r="WVR46" s="203"/>
      <c r="WVS46" s="203"/>
      <c r="WVT46" s="203"/>
      <c r="WVU46" s="203"/>
      <c r="WVV46" s="203"/>
      <c r="WVW46" s="203"/>
      <c r="WVX46" s="203"/>
      <c r="WVY46" s="203"/>
      <c r="WVZ46" s="203"/>
      <c r="WWA46" s="203"/>
      <c r="WWB46" s="203"/>
      <c r="WWC46" s="203"/>
      <c r="WWD46" s="203"/>
      <c r="WWE46" s="203"/>
      <c r="WWF46" s="203"/>
      <c r="WWG46" s="203"/>
      <c r="WWH46" s="203"/>
      <c r="WWI46" s="203"/>
      <c r="WWJ46" s="203"/>
      <c r="WWK46" s="203"/>
      <c r="WWL46" s="203"/>
      <c r="WWM46" s="203"/>
      <c r="WWN46" s="203"/>
      <c r="WWO46" s="203"/>
      <c r="WWP46" s="203"/>
      <c r="WWQ46" s="203"/>
      <c r="WWR46" s="203"/>
      <c r="WWS46" s="203"/>
      <c r="WWT46" s="203"/>
      <c r="WWU46" s="203"/>
      <c r="WWV46" s="203"/>
      <c r="WWW46" s="203"/>
      <c r="WWX46" s="203"/>
      <c r="WWY46" s="203"/>
      <c r="WWZ46" s="203"/>
      <c r="WXA46" s="203"/>
      <c r="WXB46" s="203"/>
      <c r="WXC46" s="203"/>
      <c r="WXD46" s="203"/>
      <c r="WXE46" s="203"/>
      <c r="WXF46" s="203"/>
      <c r="WXG46" s="203"/>
      <c r="WXH46" s="203"/>
      <c r="WXI46" s="203"/>
      <c r="WXJ46" s="203"/>
      <c r="WXK46" s="203"/>
      <c r="WXL46" s="203"/>
      <c r="WXM46" s="203"/>
      <c r="WXN46" s="203"/>
      <c r="WXO46" s="203"/>
      <c r="WXP46" s="203"/>
      <c r="WXQ46" s="203"/>
      <c r="WXR46" s="203"/>
      <c r="WXS46" s="203"/>
      <c r="WXT46" s="203"/>
      <c r="WXU46" s="203"/>
      <c r="WXV46" s="203"/>
      <c r="WXW46" s="203"/>
      <c r="WXX46" s="203"/>
      <c r="WXY46" s="203"/>
      <c r="WXZ46" s="203"/>
      <c r="WYA46" s="203"/>
      <c r="WYB46" s="203"/>
      <c r="WYC46" s="203"/>
      <c r="WYD46" s="203"/>
      <c r="WYE46" s="203"/>
      <c r="WYF46" s="203"/>
      <c r="WYG46" s="203"/>
      <c r="WYH46" s="203"/>
      <c r="WYI46" s="203"/>
      <c r="WYJ46" s="203"/>
      <c r="WYK46" s="203"/>
      <c r="WYL46" s="203"/>
      <c r="WYM46" s="203"/>
      <c r="WYN46" s="203"/>
      <c r="WYO46" s="203"/>
      <c r="WYP46" s="203"/>
      <c r="WYQ46" s="203"/>
      <c r="WYR46" s="203"/>
      <c r="WYS46" s="203"/>
      <c r="WYT46" s="203"/>
      <c r="WYU46" s="203"/>
      <c r="WYV46" s="203"/>
      <c r="WYW46" s="203"/>
      <c r="WYX46" s="203"/>
      <c r="WYY46" s="203"/>
      <c r="WYZ46" s="203"/>
      <c r="WZA46" s="203"/>
      <c r="WZB46" s="203"/>
      <c r="WZC46" s="203"/>
      <c r="WZD46" s="203"/>
      <c r="WZE46" s="203"/>
      <c r="WZF46" s="203"/>
      <c r="WZG46" s="203"/>
      <c r="WZH46" s="203"/>
      <c r="WZI46" s="203"/>
      <c r="WZJ46" s="203"/>
      <c r="WZK46" s="203"/>
      <c r="WZL46" s="203"/>
      <c r="WZM46" s="203"/>
      <c r="WZN46" s="203"/>
      <c r="WZO46" s="203"/>
      <c r="WZP46" s="203"/>
      <c r="WZQ46" s="203"/>
      <c r="WZR46" s="203"/>
      <c r="WZS46" s="203"/>
      <c r="WZT46" s="203"/>
      <c r="WZU46" s="203"/>
      <c r="WZV46" s="203"/>
      <c r="WZW46" s="203"/>
      <c r="WZX46" s="203"/>
      <c r="WZY46" s="203"/>
      <c r="WZZ46" s="203"/>
      <c r="XAA46" s="203"/>
      <c r="XAB46" s="203"/>
      <c r="XAC46" s="203"/>
      <c r="XAD46" s="203"/>
      <c r="XAE46" s="203"/>
      <c r="XAF46" s="203"/>
      <c r="XAG46" s="203"/>
      <c r="XAH46" s="203"/>
      <c r="XAI46" s="203"/>
      <c r="XAJ46" s="203"/>
      <c r="XAK46" s="203"/>
      <c r="XAL46" s="203"/>
      <c r="XAM46" s="203"/>
      <c r="XAN46" s="203"/>
      <c r="XAO46" s="203"/>
      <c r="XAP46" s="203"/>
      <c r="XAQ46" s="203"/>
      <c r="XAR46" s="203"/>
      <c r="XAS46" s="203"/>
      <c r="XAT46" s="203"/>
      <c r="XAU46" s="203"/>
      <c r="XAV46" s="203"/>
      <c r="XAW46" s="203"/>
      <c r="XAX46" s="203"/>
      <c r="XAY46" s="203"/>
      <c r="XAZ46" s="203"/>
      <c r="XBA46" s="203"/>
      <c r="XBB46" s="203"/>
      <c r="XBC46" s="203"/>
      <c r="XBD46" s="203"/>
      <c r="XBE46" s="203"/>
      <c r="XBF46" s="203"/>
      <c r="XBG46" s="203"/>
      <c r="XBH46" s="203"/>
      <c r="XBI46" s="203"/>
      <c r="XBJ46" s="203"/>
      <c r="XBK46" s="203"/>
      <c r="XBL46" s="203"/>
      <c r="XBM46" s="203"/>
      <c r="XBN46" s="203"/>
      <c r="XBO46" s="203"/>
      <c r="XBP46" s="203"/>
      <c r="XBQ46" s="203"/>
      <c r="XBR46" s="203"/>
      <c r="XBS46" s="203"/>
      <c r="XBT46" s="203"/>
      <c r="XBU46" s="203"/>
      <c r="XBV46" s="203"/>
      <c r="XBW46" s="203"/>
      <c r="XBX46" s="203"/>
      <c r="XBY46" s="203"/>
      <c r="XBZ46" s="203"/>
      <c r="XCA46" s="203"/>
      <c r="XCB46" s="203"/>
      <c r="XCC46" s="203"/>
      <c r="XCD46" s="203"/>
      <c r="XCE46" s="203"/>
      <c r="XCF46" s="203"/>
      <c r="XCG46" s="203"/>
      <c r="XCH46" s="203"/>
      <c r="XCI46" s="203"/>
      <c r="XCJ46" s="203"/>
      <c r="XCK46" s="203"/>
      <c r="XCL46" s="203"/>
      <c r="XCM46" s="203"/>
      <c r="XCN46" s="203"/>
      <c r="XCO46" s="203"/>
      <c r="XCP46" s="203"/>
      <c r="XCQ46" s="203"/>
      <c r="XCR46" s="203"/>
      <c r="XCS46" s="203"/>
      <c r="XCT46" s="203"/>
      <c r="XCU46" s="203"/>
      <c r="XCV46" s="203"/>
      <c r="XCW46" s="203"/>
      <c r="XCX46" s="203"/>
      <c r="XCY46" s="203"/>
      <c r="XCZ46" s="203"/>
      <c r="XDA46" s="203"/>
      <c r="XDB46" s="203"/>
      <c r="XDC46" s="203"/>
      <c r="XDD46" s="203"/>
      <c r="XDE46" s="203"/>
      <c r="XDF46" s="203"/>
      <c r="XDG46" s="203"/>
      <c r="XDH46" s="203"/>
      <c r="XDI46" s="203"/>
      <c r="XDJ46" s="203"/>
      <c r="XDK46" s="203"/>
      <c r="XDL46" s="203"/>
      <c r="XDM46" s="203"/>
      <c r="XDN46" s="203"/>
      <c r="XDO46" s="203"/>
      <c r="XDP46" s="203"/>
      <c r="XDQ46" s="203"/>
      <c r="XDR46" s="203"/>
      <c r="XDS46" s="203"/>
      <c r="XDT46" s="203"/>
      <c r="XDU46" s="203"/>
      <c r="XDV46" s="203"/>
      <c r="XDW46" s="203"/>
      <c r="XDX46" s="203"/>
      <c r="XDY46" s="203"/>
      <c r="XDZ46" s="203"/>
      <c r="XEA46" s="203"/>
      <c r="XEB46" s="203"/>
      <c r="XEC46" s="203"/>
      <c r="XED46" s="203"/>
      <c r="XEE46" s="203"/>
      <c r="XEF46" s="203"/>
      <c r="XEG46" s="203"/>
      <c r="XEH46" s="203"/>
      <c r="XEI46" s="203"/>
      <c r="XEJ46" s="203"/>
      <c r="XEK46" s="203"/>
      <c r="XEL46" s="203"/>
      <c r="XEM46" s="203"/>
      <c r="XEN46" s="203"/>
      <c r="XEO46" s="203"/>
      <c r="XEP46" s="203"/>
      <c r="XEQ46" s="203"/>
      <c r="XER46" s="203"/>
      <c r="XES46" s="203"/>
      <c r="XET46" s="203"/>
      <c r="XEU46" s="203"/>
      <c r="XEV46" s="203"/>
      <c r="XEW46" s="203"/>
      <c r="XEX46" s="203"/>
      <c r="XEY46" s="203"/>
      <c r="XEZ46" s="203"/>
      <c r="XFA46" s="203"/>
      <c r="XFB46" s="203"/>
      <c r="XFC46" s="203"/>
      <c r="XFD46" s="203"/>
    </row>
    <row r="47" spans="1:16384">
      <c r="A47" s="83"/>
      <c r="B47" s="83"/>
      <c r="C47" s="83"/>
      <c r="D47" s="83"/>
    </row>
    <row r="48" spans="1:16384" ht="14.25">
      <c r="A48" s="122" t="s">
        <v>63</v>
      </c>
      <c r="B48" s="125" t="s">
        <v>147</v>
      </c>
      <c r="C48" s="123" t="s">
        <v>9</v>
      </c>
      <c r="D48" s="123" t="s">
        <v>9</v>
      </c>
    </row>
    <row r="49" spans="1:16384" ht="14.25">
      <c r="A49" s="79"/>
      <c r="B49" s="79"/>
      <c r="C49" s="79"/>
      <c r="D49" s="79"/>
    </row>
    <row r="50" spans="1:16384" s="21" customFormat="1" ht="15.75">
      <c r="A50" s="203" t="s">
        <v>149</v>
      </c>
      <c r="B50" s="203"/>
      <c r="C50" s="203"/>
      <c r="D50" s="203"/>
      <c r="E50" s="25"/>
      <c r="F50" s="25"/>
      <c r="G50" s="25"/>
      <c r="H50" s="25"/>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3"/>
      <c r="FG50" s="203"/>
      <c r="FH50" s="203"/>
      <c r="FI50" s="203"/>
      <c r="FJ50" s="203"/>
      <c r="FK50" s="203"/>
      <c r="FL50" s="203"/>
      <c r="FM50" s="203"/>
      <c r="FN50" s="203"/>
      <c r="FO50" s="203"/>
      <c r="FP50" s="203"/>
      <c r="FQ50" s="203"/>
      <c r="FR50" s="203"/>
      <c r="FS50" s="203"/>
      <c r="FT50" s="203"/>
      <c r="FU50" s="203"/>
      <c r="FV50" s="203"/>
      <c r="FW50" s="203"/>
      <c r="FX50" s="203"/>
      <c r="FY50" s="203"/>
      <c r="FZ50" s="203"/>
      <c r="GA50" s="203"/>
      <c r="GB50" s="203"/>
      <c r="GC50" s="203"/>
      <c r="GD50" s="203"/>
      <c r="GE50" s="203"/>
      <c r="GF50" s="203"/>
      <c r="GG50" s="203"/>
      <c r="GH50" s="203"/>
      <c r="GI50" s="203"/>
      <c r="GJ50" s="203"/>
      <c r="GK50" s="203"/>
      <c r="GL50" s="203"/>
      <c r="GM50" s="203"/>
      <c r="GN50" s="203"/>
      <c r="GO50" s="203"/>
      <c r="GP50" s="203"/>
      <c r="GQ50" s="203"/>
      <c r="GR50" s="203"/>
      <c r="GS50" s="203"/>
      <c r="GT50" s="203"/>
      <c r="GU50" s="203"/>
      <c r="GV50" s="203"/>
      <c r="GW50" s="203"/>
      <c r="GX50" s="203"/>
      <c r="GY50" s="203"/>
      <c r="GZ50" s="203"/>
      <c r="HA50" s="203"/>
      <c r="HB50" s="203"/>
      <c r="HC50" s="203"/>
      <c r="HD50" s="203"/>
      <c r="HE50" s="203"/>
      <c r="HF50" s="203"/>
      <c r="HG50" s="203"/>
      <c r="HH50" s="203"/>
      <c r="HI50" s="203"/>
      <c r="HJ50" s="203"/>
      <c r="HK50" s="203"/>
      <c r="HL50" s="203"/>
      <c r="HM50" s="203"/>
      <c r="HN50" s="203"/>
      <c r="HO50" s="203"/>
      <c r="HP50" s="203"/>
      <c r="HQ50" s="203"/>
      <c r="HR50" s="203"/>
      <c r="HS50" s="203"/>
      <c r="HT50" s="203"/>
      <c r="HU50" s="203"/>
      <c r="HV50" s="203"/>
      <c r="HW50" s="203"/>
      <c r="HX50" s="203"/>
      <c r="HY50" s="203"/>
      <c r="HZ50" s="203"/>
      <c r="IA50" s="203"/>
      <c r="IB50" s="203"/>
      <c r="IC50" s="203"/>
      <c r="ID50" s="203"/>
      <c r="IE50" s="203"/>
      <c r="IF50" s="203"/>
      <c r="IG50" s="203"/>
      <c r="IH50" s="203"/>
      <c r="II50" s="203"/>
      <c r="IJ50" s="203"/>
      <c r="IK50" s="203"/>
      <c r="IL50" s="203"/>
      <c r="IM50" s="203"/>
      <c r="IN50" s="203"/>
      <c r="IO50" s="203"/>
      <c r="IP50" s="203"/>
      <c r="IQ50" s="203"/>
      <c r="IR50" s="203"/>
      <c r="IS50" s="203"/>
      <c r="IT50" s="203"/>
      <c r="IU50" s="203"/>
      <c r="IV50" s="203"/>
      <c r="IW50" s="203"/>
      <c r="IX50" s="203"/>
      <c r="IY50" s="203"/>
      <c r="IZ50" s="203"/>
      <c r="JA50" s="203"/>
      <c r="JB50" s="203"/>
      <c r="JC50" s="203"/>
      <c r="JD50" s="203"/>
      <c r="JE50" s="203"/>
      <c r="JF50" s="203"/>
      <c r="JG50" s="203"/>
      <c r="JH50" s="203"/>
      <c r="JI50" s="203"/>
      <c r="JJ50" s="203"/>
      <c r="JK50" s="203"/>
      <c r="JL50" s="203"/>
      <c r="JM50" s="203"/>
      <c r="JN50" s="203"/>
      <c r="JO50" s="203"/>
      <c r="JP50" s="203"/>
      <c r="JQ50" s="203"/>
      <c r="JR50" s="203"/>
      <c r="JS50" s="203"/>
      <c r="JT50" s="203"/>
      <c r="JU50" s="203"/>
      <c r="JV50" s="203"/>
      <c r="JW50" s="203"/>
      <c r="JX50" s="203"/>
      <c r="JY50" s="203"/>
      <c r="JZ50" s="203"/>
      <c r="KA50" s="203"/>
      <c r="KB50" s="203"/>
      <c r="KC50" s="203"/>
      <c r="KD50" s="203"/>
      <c r="KE50" s="203"/>
      <c r="KF50" s="203"/>
      <c r="KG50" s="203"/>
      <c r="KH50" s="203"/>
      <c r="KI50" s="203"/>
      <c r="KJ50" s="203"/>
      <c r="KK50" s="203"/>
      <c r="KL50" s="203"/>
      <c r="KM50" s="203"/>
      <c r="KN50" s="203"/>
      <c r="KO50" s="203"/>
      <c r="KP50" s="203"/>
      <c r="KQ50" s="203"/>
      <c r="KR50" s="203"/>
      <c r="KS50" s="203"/>
      <c r="KT50" s="203"/>
      <c r="KU50" s="203"/>
      <c r="KV50" s="203"/>
      <c r="KW50" s="203"/>
      <c r="KX50" s="203"/>
      <c r="KY50" s="203"/>
      <c r="KZ50" s="203"/>
      <c r="LA50" s="203"/>
      <c r="LB50" s="203"/>
      <c r="LC50" s="203"/>
      <c r="LD50" s="203"/>
      <c r="LE50" s="203"/>
      <c r="LF50" s="203"/>
      <c r="LG50" s="203"/>
      <c r="LH50" s="203"/>
      <c r="LI50" s="203"/>
      <c r="LJ50" s="203"/>
      <c r="LK50" s="203"/>
      <c r="LL50" s="203"/>
      <c r="LM50" s="203"/>
      <c r="LN50" s="203"/>
      <c r="LO50" s="203"/>
      <c r="LP50" s="203"/>
      <c r="LQ50" s="203"/>
      <c r="LR50" s="203"/>
      <c r="LS50" s="203"/>
      <c r="LT50" s="203"/>
      <c r="LU50" s="203"/>
      <c r="LV50" s="203"/>
      <c r="LW50" s="203"/>
      <c r="LX50" s="203"/>
      <c r="LY50" s="203"/>
      <c r="LZ50" s="203"/>
      <c r="MA50" s="203"/>
      <c r="MB50" s="203"/>
      <c r="MC50" s="203"/>
      <c r="MD50" s="203"/>
      <c r="ME50" s="203"/>
      <c r="MF50" s="203"/>
      <c r="MG50" s="203"/>
      <c r="MH50" s="203"/>
      <c r="MI50" s="203"/>
      <c r="MJ50" s="203"/>
      <c r="MK50" s="203"/>
      <c r="ML50" s="203"/>
      <c r="MM50" s="203"/>
      <c r="MN50" s="203"/>
      <c r="MO50" s="203"/>
      <c r="MP50" s="203"/>
      <c r="MQ50" s="203"/>
      <c r="MR50" s="203"/>
      <c r="MS50" s="203"/>
      <c r="MT50" s="203"/>
      <c r="MU50" s="203"/>
      <c r="MV50" s="203"/>
      <c r="MW50" s="203"/>
      <c r="MX50" s="203"/>
      <c r="MY50" s="203"/>
      <c r="MZ50" s="203"/>
      <c r="NA50" s="203"/>
      <c r="NB50" s="203"/>
      <c r="NC50" s="203"/>
      <c r="ND50" s="203"/>
      <c r="NE50" s="203"/>
      <c r="NF50" s="203"/>
      <c r="NG50" s="203"/>
      <c r="NH50" s="203"/>
      <c r="NI50" s="203"/>
      <c r="NJ50" s="203"/>
      <c r="NK50" s="203"/>
      <c r="NL50" s="203"/>
      <c r="NM50" s="203"/>
      <c r="NN50" s="203"/>
      <c r="NO50" s="203"/>
      <c r="NP50" s="203"/>
      <c r="NQ50" s="203"/>
      <c r="NR50" s="203"/>
      <c r="NS50" s="203"/>
      <c r="NT50" s="203"/>
      <c r="NU50" s="203"/>
      <c r="NV50" s="203"/>
      <c r="NW50" s="203"/>
      <c r="NX50" s="203"/>
      <c r="NY50" s="203"/>
      <c r="NZ50" s="203"/>
      <c r="OA50" s="203"/>
      <c r="OB50" s="203"/>
      <c r="OC50" s="203"/>
      <c r="OD50" s="203"/>
      <c r="OE50" s="203"/>
      <c r="OF50" s="203"/>
      <c r="OG50" s="203"/>
      <c r="OH50" s="203"/>
      <c r="OI50" s="203"/>
      <c r="OJ50" s="203"/>
      <c r="OK50" s="203"/>
      <c r="OL50" s="203"/>
      <c r="OM50" s="203"/>
      <c r="ON50" s="203"/>
      <c r="OO50" s="203"/>
      <c r="OP50" s="203"/>
      <c r="OQ50" s="203"/>
      <c r="OR50" s="203"/>
      <c r="OS50" s="203"/>
      <c r="OT50" s="203"/>
      <c r="OU50" s="203"/>
      <c r="OV50" s="203"/>
      <c r="OW50" s="203"/>
      <c r="OX50" s="203"/>
      <c r="OY50" s="203"/>
      <c r="OZ50" s="203"/>
      <c r="PA50" s="203"/>
      <c r="PB50" s="203"/>
      <c r="PC50" s="203"/>
      <c r="PD50" s="203"/>
      <c r="PE50" s="203"/>
      <c r="PF50" s="203"/>
      <c r="PG50" s="203"/>
      <c r="PH50" s="203"/>
      <c r="PI50" s="203"/>
      <c r="PJ50" s="203"/>
      <c r="PK50" s="203"/>
      <c r="PL50" s="203"/>
      <c r="PM50" s="203"/>
      <c r="PN50" s="203"/>
      <c r="PO50" s="203"/>
      <c r="PP50" s="203"/>
      <c r="PQ50" s="203"/>
      <c r="PR50" s="203"/>
      <c r="PS50" s="203"/>
      <c r="PT50" s="203"/>
      <c r="PU50" s="203"/>
      <c r="PV50" s="203"/>
      <c r="PW50" s="203"/>
      <c r="PX50" s="203"/>
      <c r="PY50" s="203"/>
      <c r="PZ50" s="203"/>
      <c r="QA50" s="203"/>
      <c r="QB50" s="203"/>
      <c r="QC50" s="203"/>
      <c r="QD50" s="203"/>
      <c r="QE50" s="203"/>
      <c r="QF50" s="203"/>
      <c r="QG50" s="203"/>
      <c r="QH50" s="203"/>
      <c r="QI50" s="203"/>
      <c r="QJ50" s="203"/>
      <c r="QK50" s="203"/>
      <c r="QL50" s="203"/>
      <c r="QM50" s="203"/>
      <c r="QN50" s="203"/>
      <c r="QO50" s="203"/>
      <c r="QP50" s="203"/>
      <c r="QQ50" s="203"/>
      <c r="QR50" s="203"/>
      <c r="QS50" s="203"/>
      <c r="QT50" s="203"/>
      <c r="QU50" s="203"/>
      <c r="QV50" s="203"/>
      <c r="QW50" s="203"/>
      <c r="QX50" s="203"/>
      <c r="QY50" s="203"/>
      <c r="QZ50" s="203"/>
      <c r="RA50" s="203"/>
      <c r="RB50" s="203"/>
      <c r="RC50" s="203"/>
      <c r="RD50" s="203"/>
      <c r="RE50" s="203"/>
      <c r="RF50" s="203"/>
      <c r="RG50" s="203"/>
      <c r="RH50" s="203"/>
      <c r="RI50" s="203"/>
      <c r="RJ50" s="203"/>
      <c r="RK50" s="203"/>
      <c r="RL50" s="203"/>
      <c r="RM50" s="203"/>
      <c r="RN50" s="203"/>
      <c r="RO50" s="203"/>
      <c r="RP50" s="203"/>
      <c r="RQ50" s="203"/>
      <c r="RR50" s="203"/>
      <c r="RS50" s="203"/>
      <c r="RT50" s="203"/>
      <c r="RU50" s="203"/>
      <c r="RV50" s="203"/>
      <c r="RW50" s="203"/>
      <c r="RX50" s="203"/>
      <c r="RY50" s="203"/>
      <c r="RZ50" s="203"/>
      <c r="SA50" s="203"/>
      <c r="SB50" s="203"/>
      <c r="SC50" s="203"/>
      <c r="SD50" s="203"/>
      <c r="SE50" s="203"/>
      <c r="SF50" s="203"/>
      <c r="SG50" s="203"/>
      <c r="SH50" s="203"/>
      <c r="SI50" s="203"/>
      <c r="SJ50" s="203"/>
      <c r="SK50" s="203"/>
      <c r="SL50" s="203"/>
      <c r="SM50" s="203"/>
      <c r="SN50" s="203"/>
      <c r="SO50" s="203"/>
      <c r="SP50" s="203"/>
      <c r="SQ50" s="203"/>
      <c r="SR50" s="203"/>
      <c r="SS50" s="203"/>
      <c r="ST50" s="203"/>
      <c r="SU50" s="203"/>
      <c r="SV50" s="203"/>
      <c r="SW50" s="203"/>
      <c r="SX50" s="203"/>
      <c r="SY50" s="203"/>
      <c r="SZ50" s="203"/>
      <c r="TA50" s="203"/>
      <c r="TB50" s="203"/>
      <c r="TC50" s="203"/>
      <c r="TD50" s="203"/>
      <c r="TE50" s="203"/>
      <c r="TF50" s="203"/>
      <c r="TG50" s="203"/>
      <c r="TH50" s="203"/>
      <c r="TI50" s="203"/>
      <c r="TJ50" s="203"/>
      <c r="TK50" s="203"/>
      <c r="TL50" s="203"/>
      <c r="TM50" s="203"/>
      <c r="TN50" s="203"/>
      <c r="TO50" s="203"/>
      <c r="TP50" s="203"/>
      <c r="TQ50" s="203"/>
      <c r="TR50" s="203"/>
      <c r="TS50" s="203"/>
      <c r="TT50" s="203"/>
      <c r="TU50" s="203"/>
      <c r="TV50" s="203"/>
      <c r="TW50" s="203"/>
      <c r="TX50" s="203"/>
      <c r="TY50" s="203"/>
      <c r="TZ50" s="203"/>
      <c r="UA50" s="203"/>
      <c r="UB50" s="203"/>
      <c r="UC50" s="203"/>
      <c r="UD50" s="203"/>
      <c r="UE50" s="203"/>
      <c r="UF50" s="203"/>
      <c r="UG50" s="203"/>
      <c r="UH50" s="203"/>
      <c r="UI50" s="203"/>
      <c r="UJ50" s="203"/>
      <c r="UK50" s="203"/>
      <c r="UL50" s="203"/>
      <c r="UM50" s="203"/>
      <c r="UN50" s="203"/>
      <c r="UO50" s="203"/>
      <c r="UP50" s="203"/>
      <c r="UQ50" s="203"/>
      <c r="UR50" s="203"/>
      <c r="US50" s="203"/>
      <c r="UT50" s="203"/>
      <c r="UU50" s="203"/>
      <c r="UV50" s="203"/>
      <c r="UW50" s="203"/>
      <c r="UX50" s="203"/>
      <c r="UY50" s="203"/>
      <c r="UZ50" s="203"/>
      <c r="VA50" s="203"/>
      <c r="VB50" s="203"/>
      <c r="VC50" s="203"/>
      <c r="VD50" s="203"/>
      <c r="VE50" s="203"/>
      <c r="VF50" s="203"/>
      <c r="VG50" s="203"/>
      <c r="VH50" s="203"/>
      <c r="VI50" s="203"/>
      <c r="VJ50" s="203"/>
      <c r="VK50" s="203"/>
      <c r="VL50" s="203"/>
      <c r="VM50" s="203"/>
      <c r="VN50" s="203"/>
      <c r="VO50" s="203"/>
      <c r="VP50" s="203"/>
      <c r="VQ50" s="203"/>
      <c r="VR50" s="203"/>
      <c r="VS50" s="203"/>
      <c r="VT50" s="203"/>
      <c r="VU50" s="203"/>
      <c r="VV50" s="203"/>
      <c r="VW50" s="203"/>
      <c r="VX50" s="203"/>
      <c r="VY50" s="203"/>
      <c r="VZ50" s="203"/>
      <c r="WA50" s="203"/>
      <c r="WB50" s="203"/>
      <c r="WC50" s="203"/>
      <c r="WD50" s="203"/>
      <c r="WE50" s="203"/>
      <c r="WF50" s="203"/>
      <c r="WG50" s="203"/>
      <c r="WH50" s="203"/>
      <c r="WI50" s="203"/>
      <c r="WJ50" s="203"/>
      <c r="WK50" s="203"/>
      <c r="WL50" s="203"/>
      <c r="WM50" s="203"/>
      <c r="WN50" s="203"/>
      <c r="WO50" s="203"/>
      <c r="WP50" s="203"/>
      <c r="WQ50" s="203"/>
      <c r="WR50" s="203"/>
      <c r="WS50" s="203"/>
      <c r="WT50" s="203"/>
      <c r="WU50" s="203"/>
      <c r="WV50" s="203"/>
      <c r="WW50" s="203"/>
      <c r="WX50" s="203"/>
      <c r="WY50" s="203"/>
      <c r="WZ50" s="203"/>
      <c r="XA50" s="203"/>
      <c r="XB50" s="203"/>
      <c r="XC50" s="203"/>
      <c r="XD50" s="203"/>
      <c r="XE50" s="203"/>
      <c r="XF50" s="203"/>
      <c r="XG50" s="203"/>
      <c r="XH50" s="203"/>
      <c r="XI50" s="203"/>
      <c r="XJ50" s="203"/>
      <c r="XK50" s="203"/>
      <c r="XL50" s="203"/>
      <c r="XM50" s="203"/>
      <c r="XN50" s="203"/>
      <c r="XO50" s="203"/>
      <c r="XP50" s="203"/>
      <c r="XQ50" s="203"/>
      <c r="XR50" s="203"/>
      <c r="XS50" s="203"/>
      <c r="XT50" s="203"/>
      <c r="XU50" s="203"/>
      <c r="XV50" s="203"/>
      <c r="XW50" s="203"/>
      <c r="XX50" s="203"/>
      <c r="XY50" s="203"/>
      <c r="XZ50" s="203"/>
      <c r="YA50" s="203"/>
      <c r="YB50" s="203"/>
      <c r="YC50" s="203"/>
      <c r="YD50" s="203"/>
      <c r="YE50" s="203"/>
      <c r="YF50" s="203"/>
      <c r="YG50" s="203"/>
      <c r="YH50" s="203"/>
      <c r="YI50" s="203"/>
      <c r="YJ50" s="203"/>
      <c r="YK50" s="203"/>
      <c r="YL50" s="203"/>
      <c r="YM50" s="203"/>
      <c r="YN50" s="203"/>
      <c r="YO50" s="203"/>
      <c r="YP50" s="203"/>
      <c r="YQ50" s="203"/>
      <c r="YR50" s="203"/>
      <c r="YS50" s="203"/>
      <c r="YT50" s="203"/>
      <c r="YU50" s="203"/>
      <c r="YV50" s="203"/>
      <c r="YW50" s="203"/>
      <c r="YX50" s="203"/>
      <c r="YY50" s="203"/>
      <c r="YZ50" s="203"/>
      <c r="ZA50" s="203"/>
      <c r="ZB50" s="203"/>
      <c r="ZC50" s="203"/>
      <c r="ZD50" s="203"/>
      <c r="ZE50" s="203"/>
      <c r="ZF50" s="203"/>
      <c r="ZG50" s="203"/>
      <c r="ZH50" s="203"/>
      <c r="ZI50" s="203"/>
      <c r="ZJ50" s="203"/>
      <c r="ZK50" s="203"/>
      <c r="ZL50" s="203"/>
      <c r="ZM50" s="203"/>
      <c r="ZN50" s="203"/>
      <c r="ZO50" s="203"/>
      <c r="ZP50" s="203"/>
      <c r="ZQ50" s="203"/>
      <c r="ZR50" s="203"/>
      <c r="ZS50" s="203"/>
      <c r="ZT50" s="203"/>
      <c r="ZU50" s="203"/>
      <c r="ZV50" s="203"/>
      <c r="ZW50" s="203"/>
      <c r="ZX50" s="203"/>
      <c r="ZY50" s="203"/>
      <c r="ZZ50" s="203"/>
      <c r="AAA50" s="203"/>
      <c r="AAB50" s="203"/>
      <c r="AAC50" s="203"/>
      <c r="AAD50" s="203"/>
      <c r="AAE50" s="203"/>
      <c r="AAF50" s="203"/>
      <c r="AAG50" s="203"/>
      <c r="AAH50" s="203"/>
      <c r="AAI50" s="203"/>
      <c r="AAJ50" s="203"/>
      <c r="AAK50" s="203"/>
      <c r="AAL50" s="203"/>
      <c r="AAM50" s="203"/>
      <c r="AAN50" s="203"/>
      <c r="AAO50" s="203"/>
      <c r="AAP50" s="203"/>
      <c r="AAQ50" s="203"/>
      <c r="AAR50" s="203"/>
      <c r="AAS50" s="203"/>
      <c r="AAT50" s="203"/>
      <c r="AAU50" s="203"/>
      <c r="AAV50" s="203"/>
      <c r="AAW50" s="203"/>
      <c r="AAX50" s="203"/>
      <c r="AAY50" s="203"/>
      <c r="AAZ50" s="203"/>
      <c r="ABA50" s="203"/>
      <c r="ABB50" s="203"/>
      <c r="ABC50" s="203"/>
      <c r="ABD50" s="203"/>
      <c r="ABE50" s="203"/>
      <c r="ABF50" s="203"/>
      <c r="ABG50" s="203"/>
      <c r="ABH50" s="203"/>
      <c r="ABI50" s="203"/>
      <c r="ABJ50" s="203"/>
      <c r="ABK50" s="203"/>
      <c r="ABL50" s="203"/>
      <c r="ABM50" s="203"/>
      <c r="ABN50" s="203"/>
      <c r="ABO50" s="203"/>
      <c r="ABP50" s="203"/>
      <c r="ABQ50" s="203"/>
      <c r="ABR50" s="203"/>
      <c r="ABS50" s="203"/>
      <c r="ABT50" s="203"/>
      <c r="ABU50" s="203"/>
      <c r="ABV50" s="203"/>
      <c r="ABW50" s="203"/>
      <c r="ABX50" s="203"/>
      <c r="ABY50" s="203"/>
      <c r="ABZ50" s="203"/>
      <c r="ACA50" s="203"/>
      <c r="ACB50" s="203"/>
      <c r="ACC50" s="203"/>
      <c r="ACD50" s="203"/>
      <c r="ACE50" s="203"/>
      <c r="ACF50" s="203"/>
      <c r="ACG50" s="203"/>
      <c r="ACH50" s="203"/>
      <c r="ACI50" s="203"/>
      <c r="ACJ50" s="203"/>
      <c r="ACK50" s="203"/>
      <c r="ACL50" s="203"/>
      <c r="ACM50" s="203"/>
      <c r="ACN50" s="203"/>
      <c r="ACO50" s="203"/>
      <c r="ACP50" s="203"/>
      <c r="ACQ50" s="203"/>
      <c r="ACR50" s="203"/>
      <c r="ACS50" s="203"/>
      <c r="ACT50" s="203"/>
      <c r="ACU50" s="203"/>
      <c r="ACV50" s="203"/>
      <c r="ACW50" s="203"/>
      <c r="ACX50" s="203"/>
      <c r="ACY50" s="203"/>
      <c r="ACZ50" s="203"/>
      <c r="ADA50" s="203"/>
      <c r="ADB50" s="203"/>
      <c r="ADC50" s="203"/>
      <c r="ADD50" s="203"/>
      <c r="ADE50" s="203"/>
      <c r="ADF50" s="203"/>
      <c r="ADG50" s="203"/>
      <c r="ADH50" s="203"/>
      <c r="ADI50" s="203"/>
      <c r="ADJ50" s="203"/>
      <c r="ADK50" s="203"/>
      <c r="ADL50" s="203"/>
      <c r="ADM50" s="203"/>
      <c r="ADN50" s="203"/>
      <c r="ADO50" s="203"/>
      <c r="ADP50" s="203"/>
      <c r="ADQ50" s="203"/>
      <c r="ADR50" s="203"/>
      <c r="ADS50" s="203"/>
      <c r="ADT50" s="203"/>
      <c r="ADU50" s="203"/>
      <c r="ADV50" s="203"/>
      <c r="ADW50" s="203"/>
      <c r="ADX50" s="203"/>
      <c r="ADY50" s="203"/>
      <c r="ADZ50" s="203"/>
      <c r="AEA50" s="203"/>
      <c r="AEB50" s="203"/>
      <c r="AEC50" s="203"/>
      <c r="AED50" s="203"/>
      <c r="AEE50" s="203"/>
      <c r="AEF50" s="203"/>
      <c r="AEG50" s="203"/>
      <c r="AEH50" s="203"/>
      <c r="AEI50" s="203"/>
      <c r="AEJ50" s="203"/>
      <c r="AEK50" s="203"/>
      <c r="AEL50" s="203"/>
      <c r="AEM50" s="203"/>
      <c r="AEN50" s="203"/>
      <c r="AEO50" s="203"/>
      <c r="AEP50" s="203"/>
      <c r="AEQ50" s="203"/>
      <c r="AER50" s="203"/>
      <c r="AES50" s="203"/>
      <c r="AET50" s="203"/>
      <c r="AEU50" s="203"/>
      <c r="AEV50" s="203"/>
      <c r="AEW50" s="203"/>
      <c r="AEX50" s="203"/>
      <c r="AEY50" s="203"/>
      <c r="AEZ50" s="203"/>
      <c r="AFA50" s="203"/>
      <c r="AFB50" s="203"/>
      <c r="AFC50" s="203"/>
      <c r="AFD50" s="203"/>
      <c r="AFE50" s="203"/>
      <c r="AFF50" s="203"/>
      <c r="AFG50" s="203"/>
      <c r="AFH50" s="203"/>
      <c r="AFI50" s="203"/>
      <c r="AFJ50" s="203"/>
      <c r="AFK50" s="203"/>
      <c r="AFL50" s="203"/>
      <c r="AFM50" s="203"/>
      <c r="AFN50" s="203"/>
      <c r="AFO50" s="203"/>
      <c r="AFP50" s="203"/>
      <c r="AFQ50" s="203"/>
      <c r="AFR50" s="203"/>
      <c r="AFS50" s="203"/>
      <c r="AFT50" s="203"/>
      <c r="AFU50" s="203"/>
      <c r="AFV50" s="203"/>
      <c r="AFW50" s="203"/>
      <c r="AFX50" s="203"/>
      <c r="AFY50" s="203"/>
      <c r="AFZ50" s="203"/>
      <c r="AGA50" s="203"/>
      <c r="AGB50" s="203"/>
      <c r="AGC50" s="203"/>
      <c r="AGD50" s="203"/>
      <c r="AGE50" s="203"/>
      <c r="AGF50" s="203"/>
      <c r="AGG50" s="203"/>
      <c r="AGH50" s="203"/>
      <c r="AGI50" s="203"/>
      <c r="AGJ50" s="203"/>
      <c r="AGK50" s="203"/>
      <c r="AGL50" s="203"/>
      <c r="AGM50" s="203"/>
      <c r="AGN50" s="203"/>
      <c r="AGO50" s="203"/>
      <c r="AGP50" s="203"/>
      <c r="AGQ50" s="203"/>
      <c r="AGR50" s="203"/>
      <c r="AGS50" s="203"/>
      <c r="AGT50" s="203"/>
      <c r="AGU50" s="203"/>
      <c r="AGV50" s="203"/>
      <c r="AGW50" s="203"/>
      <c r="AGX50" s="203"/>
      <c r="AGY50" s="203"/>
      <c r="AGZ50" s="203"/>
      <c r="AHA50" s="203"/>
      <c r="AHB50" s="203"/>
      <c r="AHC50" s="203"/>
      <c r="AHD50" s="203"/>
      <c r="AHE50" s="203"/>
      <c r="AHF50" s="203"/>
      <c r="AHG50" s="203"/>
      <c r="AHH50" s="203"/>
      <c r="AHI50" s="203"/>
      <c r="AHJ50" s="203"/>
      <c r="AHK50" s="203"/>
      <c r="AHL50" s="203"/>
      <c r="AHM50" s="203"/>
      <c r="AHN50" s="203"/>
      <c r="AHO50" s="203"/>
      <c r="AHP50" s="203"/>
      <c r="AHQ50" s="203"/>
      <c r="AHR50" s="203"/>
      <c r="AHS50" s="203"/>
      <c r="AHT50" s="203"/>
      <c r="AHU50" s="203"/>
      <c r="AHV50" s="203"/>
      <c r="AHW50" s="203"/>
      <c r="AHX50" s="203"/>
      <c r="AHY50" s="203"/>
      <c r="AHZ50" s="203"/>
      <c r="AIA50" s="203"/>
      <c r="AIB50" s="203"/>
      <c r="AIC50" s="203"/>
      <c r="AID50" s="203"/>
      <c r="AIE50" s="203"/>
      <c r="AIF50" s="203"/>
      <c r="AIG50" s="203"/>
      <c r="AIH50" s="203"/>
      <c r="AII50" s="203"/>
      <c r="AIJ50" s="203"/>
      <c r="AIK50" s="203"/>
      <c r="AIL50" s="203"/>
      <c r="AIM50" s="203"/>
      <c r="AIN50" s="203"/>
      <c r="AIO50" s="203"/>
      <c r="AIP50" s="203"/>
      <c r="AIQ50" s="203"/>
      <c r="AIR50" s="203"/>
      <c r="AIS50" s="203"/>
      <c r="AIT50" s="203"/>
      <c r="AIU50" s="203"/>
      <c r="AIV50" s="203"/>
      <c r="AIW50" s="203"/>
      <c r="AIX50" s="203"/>
      <c r="AIY50" s="203"/>
      <c r="AIZ50" s="203"/>
      <c r="AJA50" s="203"/>
      <c r="AJB50" s="203"/>
      <c r="AJC50" s="203"/>
      <c r="AJD50" s="203"/>
      <c r="AJE50" s="203"/>
      <c r="AJF50" s="203"/>
      <c r="AJG50" s="203"/>
      <c r="AJH50" s="203"/>
      <c r="AJI50" s="203"/>
      <c r="AJJ50" s="203"/>
      <c r="AJK50" s="203"/>
      <c r="AJL50" s="203"/>
      <c r="AJM50" s="203"/>
      <c r="AJN50" s="203"/>
      <c r="AJO50" s="203"/>
      <c r="AJP50" s="203"/>
      <c r="AJQ50" s="203"/>
      <c r="AJR50" s="203"/>
      <c r="AJS50" s="203"/>
      <c r="AJT50" s="203"/>
      <c r="AJU50" s="203"/>
      <c r="AJV50" s="203"/>
      <c r="AJW50" s="203"/>
      <c r="AJX50" s="203"/>
      <c r="AJY50" s="203"/>
      <c r="AJZ50" s="203"/>
      <c r="AKA50" s="203"/>
      <c r="AKB50" s="203"/>
      <c r="AKC50" s="203"/>
      <c r="AKD50" s="203"/>
      <c r="AKE50" s="203"/>
      <c r="AKF50" s="203"/>
      <c r="AKG50" s="203"/>
      <c r="AKH50" s="203"/>
      <c r="AKI50" s="203"/>
      <c r="AKJ50" s="203"/>
      <c r="AKK50" s="203"/>
      <c r="AKL50" s="203"/>
      <c r="AKM50" s="203"/>
      <c r="AKN50" s="203"/>
      <c r="AKO50" s="203"/>
      <c r="AKP50" s="203"/>
      <c r="AKQ50" s="203"/>
      <c r="AKR50" s="203"/>
      <c r="AKS50" s="203"/>
      <c r="AKT50" s="203"/>
      <c r="AKU50" s="203"/>
      <c r="AKV50" s="203"/>
      <c r="AKW50" s="203"/>
      <c r="AKX50" s="203"/>
      <c r="AKY50" s="203"/>
      <c r="AKZ50" s="203"/>
      <c r="ALA50" s="203"/>
      <c r="ALB50" s="203"/>
      <c r="ALC50" s="203"/>
      <c r="ALD50" s="203"/>
      <c r="ALE50" s="203"/>
      <c r="ALF50" s="203"/>
      <c r="ALG50" s="203"/>
      <c r="ALH50" s="203"/>
      <c r="ALI50" s="203"/>
      <c r="ALJ50" s="203"/>
      <c r="ALK50" s="203"/>
      <c r="ALL50" s="203"/>
      <c r="ALM50" s="203"/>
      <c r="ALN50" s="203"/>
      <c r="ALO50" s="203"/>
      <c r="ALP50" s="203"/>
      <c r="ALQ50" s="203"/>
      <c r="ALR50" s="203"/>
      <c r="ALS50" s="203"/>
      <c r="ALT50" s="203"/>
      <c r="ALU50" s="203"/>
      <c r="ALV50" s="203"/>
      <c r="ALW50" s="203"/>
      <c r="ALX50" s="203"/>
      <c r="ALY50" s="203"/>
      <c r="ALZ50" s="203"/>
      <c r="AMA50" s="203"/>
      <c r="AMB50" s="203"/>
      <c r="AMC50" s="203"/>
      <c r="AMD50" s="203"/>
      <c r="AME50" s="203"/>
      <c r="AMF50" s="203"/>
      <c r="AMG50" s="203"/>
      <c r="AMH50" s="203"/>
      <c r="AMI50" s="203"/>
      <c r="AMJ50" s="203"/>
      <c r="AMK50" s="203"/>
      <c r="AML50" s="203"/>
      <c r="AMM50" s="203"/>
      <c r="AMN50" s="203"/>
      <c r="AMO50" s="203"/>
      <c r="AMP50" s="203"/>
      <c r="AMQ50" s="203"/>
      <c r="AMR50" s="203"/>
      <c r="AMS50" s="203"/>
      <c r="AMT50" s="203"/>
      <c r="AMU50" s="203"/>
      <c r="AMV50" s="203"/>
      <c r="AMW50" s="203"/>
      <c r="AMX50" s="203"/>
      <c r="AMY50" s="203"/>
      <c r="AMZ50" s="203"/>
      <c r="ANA50" s="203"/>
      <c r="ANB50" s="203"/>
      <c r="ANC50" s="203"/>
      <c r="AND50" s="203"/>
      <c r="ANE50" s="203"/>
      <c r="ANF50" s="203"/>
      <c r="ANG50" s="203"/>
      <c r="ANH50" s="203"/>
      <c r="ANI50" s="203"/>
      <c r="ANJ50" s="203"/>
      <c r="ANK50" s="203"/>
      <c r="ANL50" s="203"/>
      <c r="ANM50" s="203"/>
      <c r="ANN50" s="203"/>
      <c r="ANO50" s="203"/>
      <c r="ANP50" s="203"/>
      <c r="ANQ50" s="203"/>
      <c r="ANR50" s="203"/>
      <c r="ANS50" s="203"/>
      <c r="ANT50" s="203"/>
      <c r="ANU50" s="203"/>
      <c r="ANV50" s="203"/>
      <c r="ANW50" s="203"/>
      <c r="ANX50" s="203"/>
      <c r="ANY50" s="203"/>
      <c r="ANZ50" s="203"/>
      <c r="AOA50" s="203"/>
      <c r="AOB50" s="203"/>
      <c r="AOC50" s="203"/>
      <c r="AOD50" s="203"/>
      <c r="AOE50" s="203"/>
      <c r="AOF50" s="203"/>
      <c r="AOG50" s="203"/>
      <c r="AOH50" s="203"/>
      <c r="AOI50" s="203"/>
      <c r="AOJ50" s="203"/>
      <c r="AOK50" s="203"/>
      <c r="AOL50" s="203"/>
      <c r="AOM50" s="203"/>
      <c r="AON50" s="203"/>
      <c r="AOO50" s="203"/>
      <c r="AOP50" s="203"/>
      <c r="AOQ50" s="203"/>
      <c r="AOR50" s="203"/>
      <c r="AOS50" s="203"/>
      <c r="AOT50" s="203"/>
      <c r="AOU50" s="203"/>
      <c r="AOV50" s="203"/>
      <c r="AOW50" s="203"/>
      <c r="AOX50" s="203"/>
      <c r="AOY50" s="203"/>
      <c r="AOZ50" s="203"/>
      <c r="APA50" s="203"/>
      <c r="APB50" s="203"/>
      <c r="APC50" s="203"/>
      <c r="APD50" s="203"/>
      <c r="APE50" s="203"/>
      <c r="APF50" s="203"/>
      <c r="APG50" s="203"/>
      <c r="APH50" s="203"/>
      <c r="API50" s="203"/>
      <c r="APJ50" s="203"/>
      <c r="APK50" s="203"/>
      <c r="APL50" s="203"/>
      <c r="APM50" s="203"/>
      <c r="APN50" s="203"/>
      <c r="APO50" s="203"/>
      <c r="APP50" s="203"/>
      <c r="APQ50" s="203"/>
      <c r="APR50" s="203"/>
      <c r="APS50" s="203"/>
      <c r="APT50" s="203"/>
      <c r="APU50" s="203"/>
      <c r="APV50" s="203"/>
      <c r="APW50" s="203"/>
      <c r="APX50" s="203"/>
      <c r="APY50" s="203"/>
      <c r="APZ50" s="203"/>
      <c r="AQA50" s="203"/>
      <c r="AQB50" s="203"/>
      <c r="AQC50" s="203"/>
      <c r="AQD50" s="203"/>
      <c r="AQE50" s="203"/>
      <c r="AQF50" s="203"/>
      <c r="AQG50" s="203"/>
      <c r="AQH50" s="203"/>
      <c r="AQI50" s="203"/>
      <c r="AQJ50" s="203"/>
      <c r="AQK50" s="203"/>
      <c r="AQL50" s="203"/>
      <c r="AQM50" s="203"/>
      <c r="AQN50" s="203"/>
      <c r="AQO50" s="203"/>
      <c r="AQP50" s="203"/>
      <c r="AQQ50" s="203"/>
      <c r="AQR50" s="203"/>
      <c r="AQS50" s="203"/>
      <c r="AQT50" s="203"/>
      <c r="AQU50" s="203"/>
      <c r="AQV50" s="203"/>
      <c r="AQW50" s="203"/>
      <c r="AQX50" s="203"/>
      <c r="AQY50" s="203"/>
      <c r="AQZ50" s="203"/>
      <c r="ARA50" s="203"/>
      <c r="ARB50" s="203"/>
      <c r="ARC50" s="203"/>
      <c r="ARD50" s="203"/>
      <c r="ARE50" s="203"/>
      <c r="ARF50" s="203"/>
      <c r="ARG50" s="203"/>
      <c r="ARH50" s="203"/>
      <c r="ARI50" s="203"/>
      <c r="ARJ50" s="203"/>
      <c r="ARK50" s="203"/>
      <c r="ARL50" s="203"/>
      <c r="ARM50" s="203"/>
      <c r="ARN50" s="203"/>
      <c r="ARO50" s="203"/>
      <c r="ARP50" s="203"/>
      <c r="ARQ50" s="203"/>
      <c r="ARR50" s="203"/>
      <c r="ARS50" s="203"/>
      <c r="ART50" s="203"/>
      <c r="ARU50" s="203"/>
      <c r="ARV50" s="203"/>
      <c r="ARW50" s="203"/>
      <c r="ARX50" s="203"/>
      <c r="ARY50" s="203"/>
      <c r="ARZ50" s="203"/>
      <c r="ASA50" s="203"/>
      <c r="ASB50" s="203"/>
      <c r="ASC50" s="203"/>
      <c r="ASD50" s="203"/>
      <c r="ASE50" s="203"/>
      <c r="ASF50" s="203"/>
      <c r="ASG50" s="203"/>
      <c r="ASH50" s="203"/>
      <c r="ASI50" s="203"/>
      <c r="ASJ50" s="203"/>
      <c r="ASK50" s="203"/>
      <c r="ASL50" s="203"/>
      <c r="ASM50" s="203"/>
      <c r="ASN50" s="203"/>
      <c r="ASO50" s="203"/>
      <c r="ASP50" s="203"/>
      <c r="ASQ50" s="203"/>
      <c r="ASR50" s="203"/>
      <c r="ASS50" s="203"/>
      <c r="AST50" s="203"/>
      <c r="ASU50" s="203"/>
      <c r="ASV50" s="203"/>
      <c r="ASW50" s="203"/>
      <c r="ASX50" s="203"/>
      <c r="ASY50" s="203"/>
      <c r="ASZ50" s="203"/>
      <c r="ATA50" s="203"/>
      <c r="ATB50" s="203"/>
      <c r="ATC50" s="203"/>
      <c r="ATD50" s="203"/>
      <c r="ATE50" s="203"/>
      <c r="ATF50" s="203"/>
      <c r="ATG50" s="203"/>
      <c r="ATH50" s="203"/>
      <c r="ATI50" s="203"/>
      <c r="ATJ50" s="203"/>
      <c r="ATK50" s="203"/>
      <c r="ATL50" s="203"/>
      <c r="ATM50" s="203"/>
      <c r="ATN50" s="203"/>
      <c r="ATO50" s="203"/>
      <c r="ATP50" s="203"/>
      <c r="ATQ50" s="203"/>
      <c r="ATR50" s="203"/>
      <c r="ATS50" s="203"/>
      <c r="ATT50" s="203"/>
      <c r="ATU50" s="203"/>
      <c r="ATV50" s="203"/>
      <c r="ATW50" s="203"/>
      <c r="ATX50" s="203"/>
      <c r="ATY50" s="203"/>
      <c r="ATZ50" s="203"/>
      <c r="AUA50" s="203"/>
      <c r="AUB50" s="203"/>
      <c r="AUC50" s="203"/>
      <c r="AUD50" s="203"/>
      <c r="AUE50" s="203"/>
      <c r="AUF50" s="203"/>
      <c r="AUG50" s="203"/>
      <c r="AUH50" s="203"/>
      <c r="AUI50" s="203"/>
      <c r="AUJ50" s="203"/>
      <c r="AUK50" s="203"/>
      <c r="AUL50" s="203"/>
      <c r="AUM50" s="203"/>
      <c r="AUN50" s="203"/>
      <c r="AUO50" s="203"/>
      <c r="AUP50" s="203"/>
      <c r="AUQ50" s="203"/>
      <c r="AUR50" s="203"/>
      <c r="AUS50" s="203"/>
      <c r="AUT50" s="203"/>
      <c r="AUU50" s="203"/>
      <c r="AUV50" s="203"/>
      <c r="AUW50" s="203"/>
      <c r="AUX50" s="203"/>
      <c r="AUY50" s="203"/>
      <c r="AUZ50" s="203"/>
      <c r="AVA50" s="203"/>
      <c r="AVB50" s="203"/>
      <c r="AVC50" s="203"/>
      <c r="AVD50" s="203"/>
      <c r="AVE50" s="203"/>
      <c r="AVF50" s="203"/>
      <c r="AVG50" s="203"/>
      <c r="AVH50" s="203"/>
      <c r="AVI50" s="203"/>
      <c r="AVJ50" s="203"/>
      <c r="AVK50" s="203"/>
      <c r="AVL50" s="203"/>
      <c r="AVM50" s="203"/>
      <c r="AVN50" s="203"/>
      <c r="AVO50" s="203"/>
      <c r="AVP50" s="203"/>
      <c r="AVQ50" s="203"/>
      <c r="AVR50" s="203"/>
      <c r="AVS50" s="203"/>
      <c r="AVT50" s="203"/>
      <c r="AVU50" s="203"/>
      <c r="AVV50" s="203"/>
      <c r="AVW50" s="203"/>
      <c r="AVX50" s="203"/>
      <c r="AVY50" s="203"/>
      <c r="AVZ50" s="203"/>
      <c r="AWA50" s="203"/>
      <c r="AWB50" s="203"/>
      <c r="AWC50" s="203"/>
      <c r="AWD50" s="203"/>
      <c r="AWE50" s="203"/>
      <c r="AWF50" s="203"/>
      <c r="AWG50" s="203"/>
      <c r="AWH50" s="203"/>
      <c r="AWI50" s="203"/>
      <c r="AWJ50" s="203"/>
      <c r="AWK50" s="203"/>
      <c r="AWL50" s="203"/>
      <c r="AWM50" s="203"/>
      <c r="AWN50" s="203"/>
      <c r="AWO50" s="203"/>
      <c r="AWP50" s="203"/>
      <c r="AWQ50" s="203"/>
      <c r="AWR50" s="203"/>
      <c r="AWS50" s="203"/>
      <c r="AWT50" s="203"/>
      <c r="AWU50" s="203"/>
      <c r="AWV50" s="203"/>
      <c r="AWW50" s="203"/>
      <c r="AWX50" s="203"/>
      <c r="AWY50" s="203"/>
      <c r="AWZ50" s="203"/>
      <c r="AXA50" s="203"/>
      <c r="AXB50" s="203"/>
      <c r="AXC50" s="203"/>
      <c r="AXD50" s="203"/>
      <c r="AXE50" s="203"/>
      <c r="AXF50" s="203"/>
      <c r="AXG50" s="203"/>
      <c r="AXH50" s="203"/>
      <c r="AXI50" s="203"/>
      <c r="AXJ50" s="203"/>
      <c r="AXK50" s="203"/>
      <c r="AXL50" s="203"/>
      <c r="AXM50" s="203"/>
      <c r="AXN50" s="203"/>
      <c r="AXO50" s="203"/>
      <c r="AXP50" s="203"/>
      <c r="AXQ50" s="203"/>
      <c r="AXR50" s="203"/>
      <c r="AXS50" s="203"/>
      <c r="AXT50" s="203"/>
      <c r="AXU50" s="203"/>
      <c r="AXV50" s="203"/>
      <c r="AXW50" s="203"/>
      <c r="AXX50" s="203"/>
      <c r="AXY50" s="203"/>
      <c r="AXZ50" s="203"/>
      <c r="AYA50" s="203"/>
      <c r="AYB50" s="203"/>
      <c r="AYC50" s="203"/>
      <c r="AYD50" s="203"/>
      <c r="AYE50" s="203"/>
      <c r="AYF50" s="203"/>
      <c r="AYG50" s="203"/>
      <c r="AYH50" s="203"/>
      <c r="AYI50" s="203"/>
      <c r="AYJ50" s="203"/>
      <c r="AYK50" s="203"/>
      <c r="AYL50" s="203"/>
      <c r="AYM50" s="203"/>
      <c r="AYN50" s="203"/>
      <c r="AYO50" s="203"/>
      <c r="AYP50" s="203"/>
      <c r="AYQ50" s="203"/>
      <c r="AYR50" s="203"/>
      <c r="AYS50" s="203"/>
      <c r="AYT50" s="203"/>
      <c r="AYU50" s="203"/>
      <c r="AYV50" s="203"/>
      <c r="AYW50" s="203"/>
      <c r="AYX50" s="203"/>
      <c r="AYY50" s="203"/>
      <c r="AYZ50" s="203"/>
      <c r="AZA50" s="203"/>
      <c r="AZB50" s="203"/>
      <c r="AZC50" s="203"/>
      <c r="AZD50" s="203"/>
      <c r="AZE50" s="203"/>
      <c r="AZF50" s="203"/>
      <c r="AZG50" s="203"/>
      <c r="AZH50" s="203"/>
      <c r="AZI50" s="203"/>
      <c r="AZJ50" s="203"/>
      <c r="AZK50" s="203"/>
      <c r="AZL50" s="203"/>
      <c r="AZM50" s="203"/>
      <c r="AZN50" s="203"/>
      <c r="AZO50" s="203"/>
      <c r="AZP50" s="203"/>
      <c r="AZQ50" s="203"/>
      <c r="AZR50" s="203"/>
      <c r="AZS50" s="203"/>
      <c r="AZT50" s="203"/>
      <c r="AZU50" s="203"/>
      <c r="AZV50" s="203"/>
      <c r="AZW50" s="203"/>
      <c r="AZX50" s="203"/>
      <c r="AZY50" s="203"/>
      <c r="AZZ50" s="203"/>
      <c r="BAA50" s="203"/>
      <c r="BAB50" s="203"/>
      <c r="BAC50" s="203"/>
      <c r="BAD50" s="203"/>
      <c r="BAE50" s="203"/>
      <c r="BAF50" s="203"/>
      <c r="BAG50" s="203"/>
      <c r="BAH50" s="203"/>
      <c r="BAI50" s="203"/>
      <c r="BAJ50" s="203"/>
      <c r="BAK50" s="203"/>
      <c r="BAL50" s="203"/>
      <c r="BAM50" s="203"/>
      <c r="BAN50" s="203"/>
      <c r="BAO50" s="203"/>
      <c r="BAP50" s="203"/>
      <c r="BAQ50" s="203"/>
      <c r="BAR50" s="203"/>
      <c r="BAS50" s="203"/>
      <c r="BAT50" s="203"/>
      <c r="BAU50" s="203"/>
      <c r="BAV50" s="203"/>
      <c r="BAW50" s="203"/>
      <c r="BAX50" s="203"/>
      <c r="BAY50" s="203"/>
      <c r="BAZ50" s="203"/>
      <c r="BBA50" s="203"/>
      <c r="BBB50" s="203"/>
      <c r="BBC50" s="203"/>
      <c r="BBD50" s="203"/>
      <c r="BBE50" s="203"/>
      <c r="BBF50" s="203"/>
      <c r="BBG50" s="203"/>
      <c r="BBH50" s="203"/>
      <c r="BBI50" s="203"/>
      <c r="BBJ50" s="203"/>
      <c r="BBK50" s="203"/>
      <c r="BBL50" s="203"/>
      <c r="BBM50" s="203"/>
      <c r="BBN50" s="203"/>
      <c r="BBO50" s="203"/>
      <c r="BBP50" s="203"/>
      <c r="BBQ50" s="203"/>
      <c r="BBR50" s="203"/>
      <c r="BBS50" s="203"/>
      <c r="BBT50" s="203"/>
      <c r="BBU50" s="203"/>
      <c r="BBV50" s="203"/>
      <c r="BBW50" s="203"/>
      <c r="BBX50" s="203"/>
      <c r="BBY50" s="203"/>
      <c r="BBZ50" s="203"/>
      <c r="BCA50" s="203"/>
      <c r="BCB50" s="203"/>
      <c r="BCC50" s="203"/>
      <c r="BCD50" s="203"/>
      <c r="BCE50" s="203"/>
      <c r="BCF50" s="203"/>
      <c r="BCG50" s="203"/>
      <c r="BCH50" s="203"/>
      <c r="BCI50" s="203"/>
      <c r="BCJ50" s="203"/>
      <c r="BCK50" s="203"/>
      <c r="BCL50" s="203"/>
      <c r="BCM50" s="203"/>
      <c r="BCN50" s="203"/>
      <c r="BCO50" s="203"/>
      <c r="BCP50" s="203"/>
      <c r="BCQ50" s="203"/>
      <c r="BCR50" s="203"/>
      <c r="BCS50" s="203"/>
      <c r="BCT50" s="203"/>
      <c r="BCU50" s="203"/>
      <c r="BCV50" s="203"/>
      <c r="BCW50" s="203"/>
      <c r="BCX50" s="203"/>
      <c r="BCY50" s="203"/>
      <c r="BCZ50" s="203"/>
      <c r="BDA50" s="203"/>
      <c r="BDB50" s="203"/>
      <c r="BDC50" s="203"/>
      <c r="BDD50" s="203"/>
      <c r="BDE50" s="203"/>
      <c r="BDF50" s="203"/>
      <c r="BDG50" s="203"/>
      <c r="BDH50" s="203"/>
      <c r="BDI50" s="203"/>
      <c r="BDJ50" s="203"/>
      <c r="BDK50" s="203"/>
      <c r="BDL50" s="203"/>
      <c r="BDM50" s="203"/>
      <c r="BDN50" s="203"/>
      <c r="BDO50" s="203"/>
      <c r="BDP50" s="203"/>
      <c r="BDQ50" s="203"/>
      <c r="BDR50" s="203"/>
      <c r="BDS50" s="203"/>
      <c r="BDT50" s="203"/>
      <c r="BDU50" s="203"/>
      <c r="BDV50" s="203"/>
      <c r="BDW50" s="203"/>
      <c r="BDX50" s="203"/>
      <c r="BDY50" s="203"/>
      <c r="BDZ50" s="203"/>
      <c r="BEA50" s="203"/>
      <c r="BEB50" s="203"/>
      <c r="BEC50" s="203"/>
      <c r="BED50" s="203"/>
      <c r="BEE50" s="203"/>
      <c r="BEF50" s="203"/>
      <c r="BEG50" s="203"/>
      <c r="BEH50" s="203"/>
      <c r="BEI50" s="203"/>
      <c r="BEJ50" s="203"/>
      <c r="BEK50" s="203"/>
      <c r="BEL50" s="203"/>
      <c r="BEM50" s="203"/>
      <c r="BEN50" s="203"/>
      <c r="BEO50" s="203"/>
      <c r="BEP50" s="203"/>
      <c r="BEQ50" s="203"/>
      <c r="BER50" s="203"/>
      <c r="BES50" s="203"/>
      <c r="BET50" s="203"/>
      <c r="BEU50" s="203"/>
      <c r="BEV50" s="203"/>
      <c r="BEW50" s="203"/>
      <c r="BEX50" s="203"/>
      <c r="BEY50" s="203"/>
      <c r="BEZ50" s="203"/>
      <c r="BFA50" s="203"/>
      <c r="BFB50" s="203"/>
      <c r="BFC50" s="203"/>
      <c r="BFD50" s="203"/>
      <c r="BFE50" s="203"/>
      <c r="BFF50" s="203"/>
      <c r="BFG50" s="203"/>
      <c r="BFH50" s="203"/>
      <c r="BFI50" s="203"/>
      <c r="BFJ50" s="203"/>
      <c r="BFK50" s="203"/>
      <c r="BFL50" s="203"/>
      <c r="BFM50" s="203"/>
      <c r="BFN50" s="203"/>
      <c r="BFO50" s="203"/>
      <c r="BFP50" s="203"/>
      <c r="BFQ50" s="203"/>
      <c r="BFR50" s="203"/>
      <c r="BFS50" s="203"/>
      <c r="BFT50" s="203"/>
      <c r="BFU50" s="203"/>
      <c r="BFV50" s="203"/>
      <c r="BFW50" s="203"/>
      <c r="BFX50" s="203"/>
      <c r="BFY50" s="203"/>
      <c r="BFZ50" s="203"/>
      <c r="BGA50" s="203"/>
      <c r="BGB50" s="203"/>
      <c r="BGC50" s="203"/>
      <c r="BGD50" s="203"/>
      <c r="BGE50" s="203"/>
      <c r="BGF50" s="203"/>
      <c r="BGG50" s="203"/>
      <c r="BGH50" s="203"/>
      <c r="BGI50" s="203"/>
      <c r="BGJ50" s="203"/>
      <c r="BGK50" s="203"/>
      <c r="BGL50" s="203"/>
      <c r="BGM50" s="203"/>
      <c r="BGN50" s="203"/>
      <c r="BGO50" s="203"/>
      <c r="BGP50" s="203"/>
      <c r="BGQ50" s="203"/>
      <c r="BGR50" s="203"/>
      <c r="BGS50" s="203"/>
      <c r="BGT50" s="203"/>
      <c r="BGU50" s="203"/>
      <c r="BGV50" s="203"/>
      <c r="BGW50" s="203"/>
      <c r="BGX50" s="203"/>
      <c r="BGY50" s="203"/>
      <c r="BGZ50" s="203"/>
      <c r="BHA50" s="203"/>
      <c r="BHB50" s="203"/>
      <c r="BHC50" s="203"/>
      <c r="BHD50" s="203"/>
      <c r="BHE50" s="203"/>
      <c r="BHF50" s="203"/>
      <c r="BHG50" s="203"/>
      <c r="BHH50" s="203"/>
      <c r="BHI50" s="203"/>
      <c r="BHJ50" s="203"/>
      <c r="BHK50" s="203"/>
      <c r="BHL50" s="203"/>
      <c r="BHM50" s="203"/>
      <c r="BHN50" s="203"/>
      <c r="BHO50" s="203"/>
      <c r="BHP50" s="203"/>
      <c r="BHQ50" s="203"/>
      <c r="BHR50" s="203"/>
      <c r="BHS50" s="203"/>
      <c r="BHT50" s="203"/>
      <c r="BHU50" s="203"/>
      <c r="BHV50" s="203"/>
      <c r="BHW50" s="203"/>
      <c r="BHX50" s="203"/>
      <c r="BHY50" s="203"/>
      <c r="BHZ50" s="203"/>
      <c r="BIA50" s="203"/>
      <c r="BIB50" s="203"/>
      <c r="BIC50" s="203"/>
      <c r="BID50" s="203"/>
      <c r="BIE50" s="203"/>
      <c r="BIF50" s="203"/>
      <c r="BIG50" s="203"/>
      <c r="BIH50" s="203"/>
      <c r="BII50" s="203"/>
      <c r="BIJ50" s="203"/>
      <c r="BIK50" s="203"/>
      <c r="BIL50" s="203"/>
      <c r="BIM50" s="203"/>
      <c r="BIN50" s="203"/>
      <c r="BIO50" s="203"/>
      <c r="BIP50" s="203"/>
      <c r="BIQ50" s="203"/>
      <c r="BIR50" s="203"/>
      <c r="BIS50" s="203"/>
      <c r="BIT50" s="203"/>
      <c r="BIU50" s="203"/>
      <c r="BIV50" s="203"/>
      <c r="BIW50" s="203"/>
      <c r="BIX50" s="203"/>
      <c r="BIY50" s="203"/>
      <c r="BIZ50" s="203"/>
      <c r="BJA50" s="203"/>
      <c r="BJB50" s="203"/>
      <c r="BJC50" s="203"/>
      <c r="BJD50" s="203"/>
      <c r="BJE50" s="203"/>
      <c r="BJF50" s="203"/>
      <c r="BJG50" s="203"/>
      <c r="BJH50" s="203"/>
      <c r="BJI50" s="203"/>
      <c r="BJJ50" s="203"/>
      <c r="BJK50" s="203"/>
      <c r="BJL50" s="203"/>
      <c r="BJM50" s="203"/>
      <c r="BJN50" s="203"/>
      <c r="BJO50" s="203"/>
      <c r="BJP50" s="203"/>
      <c r="BJQ50" s="203"/>
      <c r="BJR50" s="203"/>
      <c r="BJS50" s="203"/>
      <c r="BJT50" s="203"/>
      <c r="BJU50" s="203"/>
      <c r="BJV50" s="203"/>
      <c r="BJW50" s="203"/>
      <c r="BJX50" s="203"/>
      <c r="BJY50" s="203"/>
      <c r="BJZ50" s="203"/>
      <c r="BKA50" s="203"/>
      <c r="BKB50" s="203"/>
      <c r="BKC50" s="203"/>
      <c r="BKD50" s="203"/>
      <c r="BKE50" s="203"/>
      <c r="BKF50" s="203"/>
      <c r="BKG50" s="203"/>
      <c r="BKH50" s="203"/>
      <c r="BKI50" s="203"/>
      <c r="BKJ50" s="203"/>
      <c r="BKK50" s="203"/>
      <c r="BKL50" s="203"/>
      <c r="BKM50" s="203"/>
      <c r="BKN50" s="203"/>
      <c r="BKO50" s="203"/>
      <c r="BKP50" s="203"/>
      <c r="BKQ50" s="203"/>
      <c r="BKR50" s="203"/>
      <c r="BKS50" s="203"/>
      <c r="BKT50" s="203"/>
      <c r="BKU50" s="203"/>
      <c r="BKV50" s="203"/>
      <c r="BKW50" s="203"/>
      <c r="BKX50" s="203"/>
      <c r="BKY50" s="203"/>
      <c r="BKZ50" s="203"/>
      <c r="BLA50" s="203"/>
      <c r="BLB50" s="203"/>
      <c r="BLC50" s="203"/>
      <c r="BLD50" s="203"/>
      <c r="BLE50" s="203"/>
      <c r="BLF50" s="203"/>
      <c r="BLG50" s="203"/>
      <c r="BLH50" s="203"/>
      <c r="BLI50" s="203"/>
      <c r="BLJ50" s="203"/>
      <c r="BLK50" s="203"/>
      <c r="BLL50" s="203"/>
      <c r="BLM50" s="203"/>
      <c r="BLN50" s="203"/>
      <c r="BLO50" s="203"/>
      <c r="BLP50" s="203"/>
      <c r="BLQ50" s="203"/>
      <c r="BLR50" s="203"/>
      <c r="BLS50" s="203"/>
      <c r="BLT50" s="203"/>
      <c r="BLU50" s="203"/>
      <c r="BLV50" s="203"/>
      <c r="BLW50" s="203"/>
      <c r="BLX50" s="203"/>
      <c r="BLY50" s="203"/>
      <c r="BLZ50" s="203"/>
      <c r="BMA50" s="203"/>
      <c r="BMB50" s="203"/>
      <c r="BMC50" s="203"/>
      <c r="BMD50" s="203"/>
      <c r="BME50" s="203"/>
      <c r="BMF50" s="203"/>
      <c r="BMG50" s="203"/>
      <c r="BMH50" s="203"/>
      <c r="BMI50" s="203"/>
      <c r="BMJ50" s="203"/>
      <c r="BMK50" s="203"/>
      <c r="BML50" s="203"/>
      <c r="BMM50" s="203"/>
      <c r="BMN50" s="203"/>
      <c r="BMO50" s="203"/>
      <c r="BMP50" s="203"/>
      <c r="BMQ50" s="203"/>
      <c r="BMR50" s="203"/>
      <c r="BMS50" s="203"/>
      <c r="BMT50" s="203"/>
      <c r="BMU50" s="203"/>
      <c r="BMV50" s="203"/>
      <c r="BMW50" s="203"/>
      <c r="BMX50" s="203"/>
      <c r="BMY50" s="203"/>
      <c r="BMZ50" s="203"/>
      <c r="BNA50" s="203"/>
      <c r="BNB50" s="203"/>
      <c r="BNC50" s="203"/>
      <c r="BND50" s="203"/>
      <c r="BNE50" s="203"/>
      <c r="BNF50" s="203"/>
      <c r="BNG50" s="203"/>
      <c r="BNH50" s="203"/>
      <c r="BNI50" s="203"/>
      <c r="BNJ50" s="203"/>
      <c r="BNK50" s="203"/>
      <c r="BNL50" s="203"/>
      <c r="BNM50" s="203"/>
      <c r="BNN50" s="203"/>
      <c r="BNO50" s="203"/>
      <c r="BNP50" s="203"/>
      <c r="BNQ50" s="203"/>
      <c r="BNR50" s="203"/>
      <c r="BNS50" s="203"/>
      <c r="BNT50" s="203"/>
      <c r="BNU50" s="203"/>
      <c r="BNV50" s="203"/>
      <c r="BNW50" s="203"/>
      <c r="BNX50" s="203"/>
      <c r="BNY50" s="203"/>
      <c r="BNZ50" s="203"/>
      <c r="BOA50" s="203"/>
      <c r="BOB50" s="203"/>
      <c r="BOC50" s="203"/>
      <c r="BOD50" s="203"/>
      <c r="BOE50" s="203"/>
      <c r="BOF50" s="203"/>
      <c r="BOG50" s="203"/>
      <c r="BOH50" s="203"/>
      <c r="BOI50" s="203"/>
      <c r="BOJ50" s="203"/>
      <c r="BOK50" s="203"/>
      <c r="BOL50" s="203"/>
      <c r="BOM50" s="203"/>
      <c r="BON50" s="203"/>
      <c r="BOO50" s="203"/>
      <c r="BOP50" s="203"/>
      <c r="BOQ50" s="203"/>
      <c r="BOR50" s="203"/>
      <c r="BOS50" s="203"/>
      <c r="BOT50" s="203"/>
      <c r="BOU50" s="203"/>
      <c r="BOV50" s="203"/>
      <c r="BOW50" s="203"/>
      <c r="BOX50" s="203"/>
      <c r="BOY50" s="203"/>
      <c r="BOZ50" s="203"/>
      <c r="BPA50" s="203"/>
      <c r="BPB50" s="203"/>
      <c r="BPC50" s="203"/>
      <c r="BPD50" s="203"/>
      <c r="BPE50" s="203"/>
      <c r="BPF50" s="203"/>
      <c r="BPG50" s="203"/>
      <c r="BPH50" s="203"/>
      <c r="BPI50" s="203"/>
      <c r="BPJ50" s="203"/>
      <c r="BPK50" s="203"/>
      <c r="BPL50" s="203"/>
      <c r="BPM50" s="203"/>
      <c r="BPN50" s="203"/>
      <c r="BPO50" s="203"/>
      <c r="BPP50" s="203"/>
      <c r="BPQ50" s="203"/>
      <c r="BPR50" s="203"/>
      <c r="BPS50" s="203"/>
      <c r="BPT50" s="203"/>
      <c r="BPU50" s="203"/>
      <c r="BPV50" s="203"/>
      <c r="BPW50" s="203"/>
      <c r="BPX50" s="203"/>
      <c r="BPY50" s="203"/>
      <c r="BPZ50" s="203"/>
      <c r="BQA50" s="203"/>
      <c r="BQB50" s="203"/>
      <c r="BQC50" s="203"/>
      <c r="BQD50" s="203"/>
      <c r="BQE50" s="203"/>
      <c r="BQF50" s="203"/>
      <c r="BQG50" s="203"/>
      <c r="BQH50" s="203"/>
      <c r="BQI50" s="203"/>
      <c r="BQJ50" s="203"/>
      <c r="BQK50" s="203"/>
      <c r="BQL50" s="203"/>
      <c r="BQM50" s="203"/>
      <c r="BQN50" s="203"/>
      <c r="BQO50" s="203"/>
      <c r="BQP50" s="203"/>
      <c r="BQQ50" s="203"/>
      <c r="BQR50" s="203"/>
      <c r="BQS50" s="203"/>
      <c r="BQT50" s="203"/>
      <c r="BQU50" s="203"/>
      <c r="BQV50" s="203"/>
      <c r="BQW50" s="203"/>
      <c r="BQX50" s="203"/>
      <c r="BQY50" s="203"/>
      <c r="BQZ50" s="203"/>
      <c r="BRA50" s="203"/>
      <c r="BRB50" s="203"/>
      <c r="BRC50" s="203"/>
      <c r="BRD50" s="203"/>
      <c r="BRE50" s="203"/>
      <c r="BRF50" s="203"/>
      <c r="BRG50" s="203"/>
      <c r="BRH50" s="203"/>
      <c r="BRI50" s="203"/>
      <c r="BRJ50" s="203"/>
      <c r="BRK50" s="203"/>
      <c r="BRL50" s="203"/>
      <c r="BRM50" s="203"/>
      <c r="BRN50" s="203"/>
      <c r="BRO50" s="203"/>
      <c r="BRP50" s="203"/>
      <c r="BRQ50" s="203"/>
      <c r="BRR50" s="203"/>
      <c r="BRS50" s="203"/>
      <c r="BRT50" s="203"/>
      <c r="BRU50" s="203"/>
      <c r="BRV50" s="203"/>
      <c r="BRW50" s="203"/>
      <c r="BRX50" s="203"/>
      <c r="BRY50" s="203"/>
      <c r="BRZ50" s="203"/>
      <c r="BSA50" s="203"/>
      <c r="BSB50" s="203"/>
      <c r="BSC50" s="203"/>
      <c r="BSD50" s="203"/>
      <c r="BSE50" s="203"/>
      <c r="BSF50" s="203"/>
      <c r="BSG50" s="203"/>
      <c r="BSH50" s="203"/>
      <c r="BSI50" s="203"/>
      <c r="BSJ50" s="203"/>
      <c r="BSK50" s="203"/>
      <c r="BSL50" s="203"/>
      <c r="BSM50" s="203"/>
      <c r="BSN50" s="203"/>
      <c r="BSO50" s="203"/>
      <c r="BSP50" s="203"/>
      <c r="BSQ50" s="203"/>
      <c r="BSR50" s="203"/>
      <c r="BSS50" s="203"/>
      <c r="BST50" s="203"/>
      <c r="BSU50" s="203"/>
      <c r="BSV50" s="203"/>
      <c r="BSW50" s="203"/>
      <c r="BSX50" s="203"/>
      <c r="BSY50" s="203"/>
      <c r="BSZ50" s="203"/>
      <c r="BTA50" s="203"/>
      <c r="BTB50" s="203"/>
      <c r="BTC50" s="203"/>
      <c r="BTD50" s="203"/>
      <c r="BTE50" s="203"/>
      <c r="BTF50" s="203"/>
      <c r="BTG50" s="203"/>
      <c r="BTH50" s="203"/>
      <c r="BTI50" s="203"/>
      <c r="BTJ50" s="203"/>
      <c r="BTK50" s="203"/>
      <c r="BTL50" s="203"/>
      <c r="BTM50" s="203"/>
      <c r="BTN50" s="203"/>
      <c r="BTO50" s="203"/>
      <c r="BTP50" s="203"/>
      <c r="BTQ50" s="203"/>
      <c r="BTR50" s="203"/>
      <c r="BTS50" s="203"/>
      <c r="BTT50" s="203"/>
      <c r="BTU50" s="203"/>
      <c r="BTV50" s="203"/>
      <c r="BTW50" s="203"/>
      <c r="BTX50" s="203"/>
      <c r="BTY50" s="203"/>
      <c r="BTZ50" s="203"/>
      <c r="BUA50" s="203"/>
      <c r="BUB50" s="203"/>
      <c r="BUC50" s="203"/>
      <c r="BUD50" s="203"/>
      <c r="BUE50" s="203"/>
      <c r="BUF50" s="203"/>
      <c r="BUG50" s="203"/>
      <c r="BUH50" s="203"/>
      <c r="BUI50" s="203"/>
      <c r="BUJ50" s="203"/>
      <c r="BUK50" s="203"/>
      <c r="BUL50" s="203"/>
      <c r="BUM50" s="203"/>
      <c r="BUN50" s="203"/>
      <c r="BUO50" s="203"/>
      <c r="BUP50" s="203"/>
      <c r="BUQ50" s="203"/>
      <c r="BUR50" s="203"/>
      <c r="BUS50" s="203"/>
      <c r="BUT50" s="203"/>
      <c r="BUU50" s="203"/>
      <c r="BUV50" s="203"/>
      <c r="BUW50" s="203"/>
      <c r="BUX50" s="203"/>
      <c r="BUY50" s="203"/>
      <c r="BUZ50" s="203"/>
      <c r="BVA50" s="203"/>
      <c r="BVB50" s="203"/>
      <c r="BVC50" s="203"/>
      <c r="BVD50" s="203"/>
      <c r="BVE50" s="203"/>
      <c r="BVF50" s="203"/>
      <c r="BVG50" s="203"/>
      <c r="BVH50" s="203"/>
      <c r="BVI50" s="203"/>
      <c r="BVJ50" s="203"/>
      <c r="BVK50" s="203"/>
      <c r="BVL50" s="203"/>
      <c r="BVM50" s="203"/>
      <c r="BVN50" s="203"/>
      <c r="BVO50" s="203"/>
      <c r="BVP50" s="203"/>
      <c r="BVQ50" s="203"/>
      <c r="BVR50" s="203"/>
      <c r="BVS50" s="203"/>
      <c r="BVT50" s="203"/>
      <c r="BVU50" s="203"/>
      <c r="BVV50" s="203"/>
      <c r="BVW50" s="203"/>
      <c r="BVX50" s="203"/>
      <c r="BVY50" s="203"/>
      <c r="BVZ50" s="203"/>
      <c r="BWA50" s="203"/>
      <c r="BWB50" s="203"/>
      <c r="BWC50" s="203"/>
      <c r="BWD50" s="203"/>
      <c r="BWE50" s="203"/>
      <c r="BWF50" s="203"/>
      <c r="BWG50" s="203"/>
      <c r="BWH50" s="203"/>
      <c r="BWI50" s="203"/>
      <c r="BWJ50" s="203"/>
      <c r="BWK50" s="203"/>
      <c r="BWL50" s="203"/>
      <c r="BWM50" s="203"/>
      <c r="BWN50" s="203"/>
      <c r="BWO50" s="203"/>
      <c r="BWP50" s="203"/>
      <c r="BWQ50" s="203"/>
      <c r="BWR50" s="203"/>
      <c r="BWS50" s="203"/>
      <c r="BWT50" s="203"/>
      <c r="BWU50" s="203"/>
      <c r="BWV50" s="203"/>
      <c r="BWW50" s="203"/>
      <c r="BWX50" s="203"/>
      <c r="BWY50" s="203"/>
      <c r="BWZ50" s="203"/>
      <c r="BXA50" s="203"/>
      <c r="BXB50" s="203"/>
      <c r="BXC50" s="203"/>
      <c r="BXD50" s="203"/>
      <c r="BXE50" s="203"/>
      <c r="BXF50" s="203"/>
      <c r="BXG50" s="203"/>
      <c r="BXH50" s="203"/>
      <c r="BXI50" s="203"/>
      <c r="BXJ50" s="203"/>
      <c r="BXK50" s="203"/>
      <c r="BXL50" s="203"/>
      <c r="BXM50" s="203"/>
      <c r="BXN50" s="203"/>
      <c r="BXO50" s="203"/>
      <c r="BXP50" s="203"/>
      <c r="BXQ50" s="203"/>
      <c r="BXR50" s="203"/>
      <c r="BXS50" s="203"/>
      <c r="BXT50" s="203"/>
      <c r="BXU50" s="203"/>
      <c r="BXV50" s="203"/>
      <c r="BXW50" s="203"/>
      <c r="BXX50" s="203"/>
      <c r="BXY50" s="203"/>
      <c r="BXZ50" s="203"/>
      <c r="BYA50" s="203"/>
      <c r="BYB50" s="203"/>
      <c r="BYC50" s="203"/>
      <c r="BYD50" s="203"/>
      <c r="BYE50" s="203"/>
      <c r="BYF50" s="203"/>
      <c r="BYG50" s="203"/>
      <c r="BYH50" s="203"/>
      <c r="BYI50" s="203"/>
      <c r="BYJ50" s="203"/>
      <c r="BYK50" s="203"/>
      <c r="BYL50" s="203"/>
      <c r="BYM50" s="203"/>
      <c r="BYN50" s="203"/>
      <c r="BYO50" s="203"/>
      <c r="BYP50" s="203"/>
      <c r="BYQ50" s="203"/>
      <c r="BYR50" s="203"/>
      <c r="BYS50" s="203"/>
      <c r="BYT50" s="203"/>
      <c r="BYU50" s="203"/>
      <c r="BYV50" s="203"/>
      <c r="BYW50" s="203"/>
      <c r="BYX50" s="203"/>
      <c r="BYY50" s="203"/>
      <c r="BYZ50" s="203"/>
      <c r="BZA50" s="203"/>
      <c r="BZB50" s="203"/>
      <c r="BZC50" s="203"/>
      <c r="BZD50" s="203"/>
      <c r="BZE50" s="203"/>
      <c r="BZF50" s="203"/>
      <c r="BZG50" s="203"/>
      <c r="BZH50" s="203"/>
      <c r="BZI50" s="203"/>
      <c r="BZJ50" s="203"/>
      <c r="BZK50" s="203"/>
      <c r="BZL50" s="203"/>
      <c r="BZM50" s="203"/>
      <c r="BZN50" s="203"/>
      <c r="BZO50" s="203"/>
      <c r="BZP50" s="203"/>
      <c r="BZQ50" s="203"/>
      <c r="BZR50" s="203"/>
      <c r="BZS50" s="203"/>
      <c r="BZT50" s="203"/>
      <c r="BZU50" s="203"/>
      <c r="BZV50" s="203"/>
      <c r="BZW50" s="203"/>
      <c r="BZX50" s="203"/>
      <c r="BZY50" s="203"/>
      <c r="BZZ50" s="203"/>
      <c r="CAA50" s="203"/>
      <c r="CAB50" s="203"/>
      <c r="CAC50" s="203"/>
      <c r="CAD50" s="203"/>
      <c r="CAE50" s="203"/>
      <c r="CAF50" s="203"/>
      <c r="CAG50" s="203"/>
      <c r="CAH50" s="203"/>
      <c r="CAI50" s="203"/>
      <c r="CAJ50" s="203"/>
      <c r="CAK50" s="203"/>
      <c r="CAL50" s="203"/>
      <c r="CAM50" s="203"/>
      <c r="CAN50" s="203"/>
      <c r="CAO50" s="203"/>
      <c r="CAP50" s="203"/>
      <c r="CAQ50" s="203"/>
      <c r="CAR50" s="203"/>
      <c r="CAS50" s="203"/>
      <c r="CAT50" s="203"/>
      <c r="CAU50" s="203"/>
      <c r="CAV50" s="203"/>
      <c r="CAW50" s="203"/>
      <c r="CAX50" s="203"/>
      <c r="CAY50" s="203"/>
      <c r="CAZ50" s="203"/>
      <c r="CBA50" s="203"/>
      <c r="CBB50" s="203"/>
      <c r="CBC50" s="203"/>
      <c r="CBD50" s="203"/>
      <c r="CBE50" s="203"/>
      <c r="CBF50" s="203"/>
      <c r="CBG50" s="203"/>
      <c r="CBH50" s="203"/>
      <c r="CBI50" s="203"/>
      <c r="CBJ50" s="203"/>
      <c r="CBK50" s="203"/>
      <c r="CBL50" s="203"/>
      <c r="CBM50" s="203"/>
      <c r="CBN50" s="203"/>
      <c r="CBO50" s="203"/>
      <c r="CBP50" s="203"/>
      <c r="CBQ50" s="203"/>
      <c r="CBR50" s="203"/>
      <c r="CBS50" s="203"/>
      <c r="CBT50" s="203"/>
      <c r="CBU50" s="203"/>
      <c r="CBV50" s="203"/>
      <c r="CBW50" s="203"/>
      <c r="CBX50" s="203"/>
      <c r="CBY50" s="203"/>
      <c r="CBZ50" s="203"/>
      <c r="CCA50" s="203"/>
      <c r="CCB50" s="203"/>
      <c r="CCC50" s="203"/>
      <c r="CCD50" s="203"/>
      <c r="CCE50" s="203"/>
      <c r="CCF50" s="203"/>
      <c r="CCG50" s="203"/>
      <c r="CCH50" s="203"/>
      <c r="CCI50" s="203"/>
      <c r="CCJ50" s="203"/>
      <c r="CCK50" s="203"/>
      <c r="CCL50" s="203"/>
      <c r="CCM50" s="203"/>
      <c r="CCN50" s="203"/>
      <c r="CCO50" s="203"/>
      <c r="CCP50" s="203"/>
      <c r="CCQ50" s="203"/>
      <c r="CCR50" s="203"/>
      <c r="CCS50" s="203"/>
      <c r="CCT50" s="203"/>
      <c r="CCU50" s="203"/>
      <c r="CCV50" s="203"/>
      <c r="CCW50" s="203"/>
      <c r="CCX50" s="203"/>
      <c r="CCY50" s="203"/>
      <c r="CCZ50" s="203"/>
      <c r="CDA50" s="203"/>
      <c r="CDB50" s="203"/>
      <c r="CDC50" s="203"/>
      <c r="CDD50" s="203"/>
      <c r="CDE50" s="203"/>
      <c r="CDF50" s="203"/>
      <c r="CDG50" s="203"/>
      <c r="CDH50" s="203"/>
      <c r="CDI50" s="203"/>
      <c r="CDJ50" s="203"/>
      <c r="CDK50" s="203"/>
      <c r="CDL50" s="203"/>
      <c r="CDM50" s="203"/>
      <c r="CDN50" s="203"/>
      <c r="CDO50" s="203"/>
      <c r="CDP50" s="203"/>
      <c r="CDQ50" s="203"/>
      <c r="CDR50" s="203"/>
      <c r="CDS50" s="203"/>
      <c r="CDT50" s="203"/>
      <c r="CDU50" s="203"/>
      <c r="CDV50" s="203"/>
      <c r="CDW50" s="203"/>
      <c r="CDX50" s="203"/>
      <c r="CDY50" s="203"/>
      <c r="CDZ50" s="203"/>
      <c r="CEA50" s="203"/>
      <c r="CEB50" s="203"/>
      <c r="CEC50" s="203"/>
      <c r="CED50" s="203"/>
      <c r="CEE50" s="203"/>
      <c r="CEF50" s="203"/>
      <c r="CEG50" s="203"/>
      <c r="CEH50" s="203"/>
      <c r="CEI50" s="203"/>
      <c r="CEJ50" s="203"/>
      <c r="CEK50" s="203"/>
      <c r="CEL50" s="203"/>
      <c r="CEM50" s="203"/>
      <c r="CEN50" s="203"/>
      <c r="CEO50" s="203"/>
      <c r="CEP50" s="203"/>
      <c r="CEQ50" s="203"/>
      <c r="CER50" s="203"/>
      <c r="CES50" s="203"/>
      <c r="CET50" s="203"/>
      <c r="CEU50" s="203"/>
      <c r="CEV50" s="203"/>
      <c r="CEW50" s="203"/>
      <c r="CEX50" s="203"/>
      <c r="CEY50" s="203"/>
      <c r="CEZ50" s="203"/>
      <c r="CFA50" s="203"/>
      <c r="CFB50" s="203"/>
      <c r="CFC50" s="203"/>
      <c r="CFD50" s="203"/>
      <c r="CFE50" s="203"/>
      <c r="CFF50" s="203"/>
      <c r="CFG50" s="203"/>
      <c r="CFH50" s="203"/>
      <c r="CFI50" s="203"/>
      <c r="CFJ50" s="203"/>
      <c r="CFK50" s="203"/>
      <c r="CFL50" s="203"/>
      <c r="CFM50" s="203"/>
      <c r="CFN50" s="203"/>
      <c r="CFO50" s="203"/>
      <c r="CFP50" s="203"/>
      <c r="CFQ50" s="203"/>
      <c r="CFR50" s="203"/>
      <c r="CFS50" s="203"/>
      <c r="CFT50" s="203"/>
      <c r="CFU50" s="203"/>
      <c r="CFV50" s="203"/>
      <c r="CFW50" s="203"/>
      <c r="CFX50" s="203"/>
      <c r="CFY50" s="203"/>
      <c r="CFZ50" s="203"/>
      <c r="CGA50" s="203"/>
      <c r="CGB50" s="203"/>
      <c r="CGC50" s="203"/>
      <c r="CGD50" s="203"/>
      <c r="CGE50" s="203"/>
      <c r="CGF50" s="203"/>
      <c r="CGG50" s="203"/>
      <c r="CGH50" s="203"/>
      <c r="CGI50" s="203"/>
      <c r="CGJ50" s="203"/>
      <c r="CGK50" s="203"/>
      <c r="CGL50" s="203"/>
      <c r="CGM50" s="203"/>
      <c r="CGN50" s="203"/>
      <c r="CGO50" s="203"/>
      <c r="CGP50" s="203"/>
      <c r="CGQ50" s="203"/>
      <c r="CGR50" s="203"/>
      <c r="CGS50" s="203"/>
      <c r="CGT50" s="203"/>
      <c r="CGU50" s="203"/>
      <c r="CGV50" s="203"/>
      <c r="CGW50" s="203"/>
      <c r="CGX50" s="203"/>
      <c r="CGY50" s="203"/>
      <c r="CGZ50" s="203"/>
      <c r="CHA50" s="203"/>
      <c r="CHB50" s="203"/>
      <c r="CHC50" s="203"/>
      <c r="CHD50" s="203"/>
      <c r="CHE50" s="203"/>
      <c r="CHF50" s="203"/>
      <c r="CHG50" s="203"/>
      <c r="CHH50" s="203"/>
      <c r="CHI50" s="203"/>
      <c r="CHJ50" s="203"/>
      <c r="CHK50" s="203"/>
      <c r="CHL50" s="203"/>
      <c r="CHM50" s="203"/>
      <c r="CHN50" s="203"/>
      <c r="CHO50" s="203"/>
      <c r="CHP50" s="203"/>
      <c r="CHQ50" s="203"/>
      <c r="CHR50" s="203"/>
      <c r="CHS50" s="203"/>
      <c r="CHT50" s="203"/>
      <c r="CHU50" s="203"/>
      <c r="CHV50" s="203"/>
      <c r="CHW50" s="203"/>
      <c r="CHX50" s="203"/>
      <c r="CHY50" s="203"/>
      <c r="CHZ50" s="203"/>
      <c r="CIA50" s="203"/>
      <c r="CIB50" s="203"/>
      <c r="CIC50" s="203"/>
      <c r="CID50" s="203"/>
      <c r="CIE50" s="203"/>
      <c r="CIF50" s="203"/>
      <c r="CIG50" s="203"/>
      <c r="CIH50" s="203"/>
      <c r="CII50" s="203"/>
      <c r="CIJ50" s="203"/>
      <c r="CIK50" s="203"/>
      <c r="CIL50" s="203"/>
      <c r="CIM50" s="203"/>
      <c r="CIN50" s="203"/>
      <c r="CIO50" s="203"/>
      <c r="CIP50" s="203"/>
      <c r="CIQ50" s="203"/>
      <c r="CIR50" s="203"/>
      <c r="CIS50" s="203"/>
      <c r="CIT50" s="203"/>
      <c r="CIU50" s="203"/>
      <c r="CIV50" s="203"/>
      <c r="CIW50" s="203"/>
      <c r="CIX50" s="203"/>
      <c r="CIY50" s="203"/>
      <c r="CIZ50" s="203"/>
      <c r="CJA50" s="203"/>
      <c r="CJB50" s="203"/>
      <c r="CJC50" s="203"/>
      <c r="CJD50" s="203"/>
      <c r="CJE50" s="203"/>
      <c r="CJF50" s="203"/>
      <c r="CJG50" s="203"/>
      <c r="CJH50" s="203"/>
      <c r="CJI50" s="203"/>
      <c r="CJJ50" s="203"/>
      <c r="CJK50" s="203"/>
      <c r="CJL50" s="203"/>
      <c r="CJM50" s="203"/>
      <c r="CJN50" s="203"/>
      <c r="CJO50" s="203"/>
      <c r="CJP50" s="203"/>
      <c r="CJQ50" s="203"/>
      <c r="CJR50" s="203"/>
      <c r="CJS50" s="203"/>
      <c r="CJT50" s="203"/>
      <c r="CJU50" s="203"/>
      <c r="CJV50" s="203"/>
      <c r="CJW50" s="203"/>
      <c r="CJX50" s="203"/>
      <c r="CJY50" s="203"/>
      <c r="CJZ50" s="203"/>
      <c r="CKA50" s="203"/>
      <c r="CKB50" s="203"/>
      <c r="CKC50" s="203"/>
      <c r="CKD50" s="203"/>
      <c r="CKE50" s="203"/>
      <c r="CKF50" s="203"/>
      <c r="CKG50" s="203"/>
      <c r="CKH50" s="203"/>
      <c r="CKI50" s="203"/>
      <c r="CKJ50" s="203"/>
      <c r="CKK50" s="203"/>
      <c r="CKL50" s="203"/>
      <c r="CKM50" s="203"/>
      <c r="CKN50" s="203"/>
      <c r="CKO50" s="203"/>
      <c r="CKP50" s="203"/>
      <c r="CKQ50" s="203"/>
      <c r="CKR50" s="203"/>
      <c r="CKS50" s="203"/>
      <c r="CKT50" s="203"/>
      <c r="CKU50" s="203"/>
      <c r="CKV50" s="203"/>
      <c r="CKW50" s="203"/>
      <c r="CKX50" s="203"/>
      <c r="CKY50" s="203"/>
      <c r="CKZ50" s="203"/>
      <c r="CLA50" s="203"/>
      <c r="CLB50" s="203"/>
      <c r="CLC50" s="203"/>
      <c r="CLD50" s="203"/>
      <c r="CLE50" s="203"/>
      <c r="CLF50" s="203"/>
      <c r="CLG50" s="203"/>
      <c r="CLH50" s="203"/>
      <c r="CLI50" s="203"/>
      <c r="CLJ50" s="203"/>
      <c r="CLK50" s="203"/>
      <c r="CLL50" s="203"/>
      <c r="CLM50" s="203"/>
      <c r="CLN50" s="203"/>
      <c r="CLO50" s="203"/>
      <c r="CLP50" s="203"/>
      <c r="CLQ50" s="203"/>
      <c r="CLR50" s="203"/>
      <c r="CLS50" s="203"/>
      <c r="CLT50" s="203"/>
      <c r="CLU50" s="203"/>
      <c r="CLV50" s="203"/>
      <c r="CLW50" s="203"/>
      <c r="CLX50" s="203"/>
      <c r="CLY50" s="203"/>
      <c r="CLZ50" s="203"/>
      <c r="CMA50" s="203"/>
      <c r="CMB50" s="203"/>
      <c r="CMC50" s="203"/>
      <c r="CMD50" s="203"/>
      <c r="CME50" s="203"/>
      <c r="CMF50" s="203"/>
      <c r="CMG50" s="203"/>
      <c r="CMH50" s="203"/>
      <c r="CMI50" s="203"/>
      <c r="CMJ50" s="203"/>
      <c r="CMK50" s="203"/>
      <c r="CML50" s="203"/>
      <c r="CMM50" s="203"/>
      <c r="CMN50" s="203"/>
      <c r="CMO50" s="203"/>
      <c r="CMP50" s="203"/>
      <c r="CMQ50" s="203"/>
      <c r="CMR50" s="203"/>
      <c r="CMS50" s="203"/>
      <c r="CMT50" s="203"/>
      <c r="CMU50" s="203"/>
      <c r="CMV50" s="203"/>
      <c r="CMW50" s="203"/>
      <c r="CMX50" s="203"/>
      <c r="CMY50" s="203"/>
      <c r="CMZ50" s="203"/>
      <c r="CNA50" s="203"/>
      <c r="CNB50" s="203"/>
      <c r="CNC50" s="203"/>
      <c r="CND50" s="203"/>
      <c r="CNE50" s="203"/>
      <c r="CNF50" s="203"/>
      <c r="CNG50" s="203"/>
      <c r="CNH50" s="203"/>
      <c r="CNI50" s="203"/>
      <c r="CNJ50" s="203"/>
      <c r="CNK50" s="203"/>
      <c r="CNL50" s="203"/>
      <c r="CNM50" s="203"/>
      <c r="CNN50" s="203"/>
      <c r="CNO50" s="203"/>
      <c r="CNP50" s="203"/>
      <c r="CNQ50" s="203"/>
      <c r="CNR50" s="203"/>
      <c r="CNS50" s="203"/>
      <c r="CNT50" s="203"/>
      <c r="CNU50" s="203"/>
      <c r="CNV50" s="203"/>
      <c r="CNW50" s="203"/>
      <c r="CNX50" s="203"/>
      <c r="CNY50" s="203"/>
      <c r="CNZ50" s="203"/>
      <c r="COA50" s="203"/>
      <c r="COB50" s="203"/>
      <c r="COC50" s="203"/>
      <c r="COD50" s="203"/>
      <c r="COE50" s="203"/>
      <c r="COF50" s="203"/>
      <c r="COG50" s="203"/>
      <c r="COH50" s="203"/>
      <c r="COI50" s="203"/>
      <c r="COJ50" s="203"/>
      <c r="COK50" s="203"/>
      <c r="COL50" s="203"/>
      <c r="COM50" s="203"/>
      <c r="CON50" s="203"/>
      <c r="COO50" s="203"/>
      <c r="COP50" s="203"/>
      <c r="COQ50" s="203"/>
      <c r="COR50" s="203"/>
      <c r="COS50" s="203"/>
      <c r="COT50" s="203"/>
      <c r="COU50" s="203"/>
      <c r="COV50" s="203"/>
      <c r="COW50" s="203"/>
      <c r="COX50" s="203"/>
      <c r="COY50" s="203"/>
      <c r="COZ50" s="203"/>
      <c r="CPA50" s="203"/>
      <c r="CPB50" s="203"/>
      <c r="CPC50" s="203"/>
      <c r="CPD50" s="203"/>
      <c r="CPE50" s="203"/>
      <c r="CPF50" s="203"/>
      <c r="CPG50" s="203"/>
      <c r="CPH50" s="203"/>
      <c r="CPI50" s="203"/>
      <c r="CPJ50" s="203"/>
      <c r="CPK50" s="203"/>
      <c r="CPL50" s="203"/>
      <c r="CPM50" s="203"/>
      <c r="CPN50" s="203"/>
      <c r="CPO50" s="203"/>
      <c r="CPP50" s="203"/>
      <c r="CPQ50" s="203"/>
      <c r="CPR50" s="203"/>
      <c r="CPS50" s="203"/>
      <c r="CPT50" s="203"/>
      <c r="CPU50" s="203"/>
      <c r="CPV50" s="203"/>
      <c r="CPW50" s="203"/>
      <c r="CPX50" s="203"/>
      <c r="CPY50" s="203"/>
      <c r="CPZ50" s="203"/>
      <c r="CQA50" s="203"/>
      <c r="CQB50" s="203"/>
      <c r="CQC50" s="203"/>
      <c r="CQD50" s="203"/>
      <c r="CQE50" s="203"/>
      <c r="CQF50" s="203"/>
      <c r="CQG50" s="203"/>
      <c r="CQH50" s="203"/>
      <c r="CQI50" s="203"/>
      <c r="CQJ50" s="203"/>
      <c r="CQK50" s="203"/>
      <c r="CQL50" s="203"/>
      <c r="CQM50" s="203"/>
      <c r="CQN50" s="203"/>
      <c r="CQO50" s="203"/>
      <c r="CQP50" s="203"/>
      <c r="CQQ50" s="203"/>
      <c r="CQR50" s="203"/>
      <c r="CQS50" s="203"/>
      <c r="CQT50" s="203"/>
      <c r="CQU50" s="203"/>
      <c r="CQV50" s="203"/>
      <c r="CQW50" s="203"/>
      <c r="CQX50" s="203"/>
      <c r="CQY50" s="203"/>
      <c r="CQZ50" s="203"/>
      <c r="CRA50" s="203"/>
      <c r="CRB50" s="203"/>
      <c r="CRC50" s="203"/>
      <c r="CRD50" s="203"/>
      <c r="CRE50" s="203"/>
      <c r="CRF50" s="203"/>
      <c r="CRG50" s="203"/>
      <c r="CRH50" s="203"/>
      <c r="CRI50" s="203"/>
      <c r="CRJ50" s="203"/>
      <c r="CRK50" s="203"/>
      <c r="CRL50" s="203"/>
      <c r="CRM50" s="203"/>
      <c r="CRN50" s="203"/>
      <c r="CRO50" s="203"/>
      <c r="CRP50" s="203"/>
      <c r="CRQ50" s="203"/>
      <c r="CRR50" s="203"/>
      <c r="CRS50" s="203"/>
      <c r="CRT50" s="203"/>
      <c r="CRU50" s="203"/>
      <c r="CRV50" s="203"/>
      <c r="CRW50" s="203"/>
      <c r="CRX50" s="203"/>
      <c r="CRY50" s="203"/>
      <c r="CRZ50" s="203"/>
      <c r="CSA50" s="203"/>
      <c r="CSB50" s="203"/>
      <c r="CSC50" s="203"/>
      <c r="CSD50" s="203"/>
      <c r="CSE50" s="203"/>
      <c r="CSF50" s="203"/>
      <c r="CSG50" s="203"/>
      <c r="CSH50" s="203"/>
      <c r="CSI50" s="203"/>
      <c r="CSJ50" s="203"/>
      <c r="CSK50" s="203"/>
      <c r="CSL50" s="203"/>
      <c r="CSM50" s="203"/>
      <c r="CSN50" s="203"/>
      <c r="CSO50" s="203"/>
      <c r="CSP50" s="203"/>
      <c r="CSQ50" s="203"/>
      <c r="CSR50" s="203"/>
      <c r="CSS50" s="203"/>
      <c r="CST50" s="203"/>
      <c r="CSU50" s="203"/>
      <c r="CSV50" s="203"/>
      <c r="CSW50" s="203"/>
      <c r="CSX50" s="203"/>
      <c r="CSY50" s="203"/>
      <c r="CSZ50" s="203"/>
      <c r="CTA50" s="203"/>
      <c r="CTB50" s="203"/>
      <c r="CTC50" s="203"/>
      <c r="CTD50" s="203"/>
      <c r="CTE50" s="203"/>
      <c r="CTF50" s="203"/>
      <c r="CTG50" s="203"/>
      <c r="CTH50" s="203"/>
      <c r="CTI50" s="203"/>
      <c r="CTJ50" s="203"/>
      <c r="CTK50" s="203"/>
      <c r="CTL50" s="203"/>
      <c r="CTM50" s="203"/>
      <c r="CTN50" s="203"/>
      <c r="CTO50" s="203"/>
      <c r="CTP50" s="203"/>
      <c r="CTQ50" s="203"/>
      <c r="CTR50" s="203"/>
      <c r="CTS50" s="203"/>
      <c r="CTT50" s="203"/>
      <c r="CTU50" s="203"/>
      <c r="CTV50" s="203"/>
      <c r="CTW50" s="203"/>
      <c r="CTX50" s="203"/>
      <c r="CTY50" s="203"/>
      <c r="CTZ50" s="203"/>
      <c r="CUA50" s="203"/>
      <c r="CUB50" s="203"/>
      <c r="CUC50" s="203"/>
      <c r="CUD50" s="203"/>
      <c r="CUE50" s="203"/>
      <c r="CUF50" s="203"/>
      <c r="CUG50" s="203"/>
      <c r="CUH50" s="203"/>
      <c r="CUI50" s="203"/>
      <c r="CUJ50" s="203"/>
      <c r="CUK50" s="203"/>
      <c r="CUL50" s="203"/>
      <c r="CUM50" s="203"/>
      <c r="CUN50" s="203"/>
      <c r="CUO50" s="203"/>
      <c r="CUP50" s="203"/>
      <c r="CUQ50" s="203"/>
      <c r="CUR50" s="203"/>
      <c r="CUS50" s="203"/>
      <c r="CUT50" s="203"/>
      <c r="CUU50" s="203"/>
      <c r="CUV50" s="203"/>
      <c r="CUW50" s="203"/>
      <c r="CUX50" s="203"/>
      <c r="CUY50" s="203"/>
      <c r="CUZ50" s="203"/>
      <c r="CVA50" s="203"/>
      <c r="CVB50" s="203"/>
      <c r="CVC50" s="203"/>
      <c r="CVD50" s="203"/>
      <c r="CVE50" s="203"/>
      <c r="CVF50" s="203"/>
      <c r="CVG50" s="203"/>
      <c r="CVH50" s="203"/>
      <c r="CVI50" s="203"/>
      <c r="CVJ50" s="203"/>
      <c r="CVK50" s="203"/>
      <c r="CVL50" s="203"/>
      <c r="CVM50" s="203"/>
      <c r="CVN50" s="203"/>
      <c r="CVO50" s="203"/>
      <c r="CVP50" s="203"/>
      <c r="CVQ50" s="203"/>
      <c r="CVR50" s="203"/>
      <c r="CVS50" s="203"/>
      <c r="CVT50" s="203"/>
      <c r="CVU50" s="203"/>
      <c r="CVV50" s="203"/>
      <c r="CVW50" s="203"/>
      <c r="CVX50" s="203"/>
      <c r="CVY50" s="203"/>
      <c r="CVZ50" s="203"/>
      <c r="CWA50" s="203"/>
      <c r="CWB50" s="203"/>
      <c r="CWC50" s="203"/>
      <c r="CWD50" s="203"/>
      <c r="CWE50" s="203"/>
      <c r="CWF50" s="203"/>
      <c r="CWG50" s="203"/>
      <c r="CWH50" s="203"/>
      <c r="CWI50" s="203"/>
      <c r="CWJ50" s="203"/>
      <c r="CWK50" s="203"/>
      <c r="CWL50" s="203"/>
      <c r="CWM50" s="203"/>
      <c r="CWN50" s="203"/>
      <c r="CWO50" s="203"/>
      <c r="CWP50" s="203"/>
      <c r="CWQ50" s="203"/>
      <c r="CWR50" s="203"/>
      <c r="CWS50" s="203"/>
      <c r="CWT50" s="203"/>
      <c r="CWU50" s="203"/>
      <c r="CWV50" s="203"/>
      <c r="CWW50" s="203"/>
      <c r="CWX50" s="203"/>
      <c r="CWY50" s="203"/>
      <c r="CWZ50" s="203"/>
      <c r="CXA50" s="203"/>
      <c r="CXB50" s="203"/>
      <c r="CXC50" s="203"/>
      <c r="CXD50" s="203"/>
      <c r="CXE50" s="203"/>
      <c r="CXF50" s="203"/>
      <c r="CXG50" s="203"/>
      <c r="CXH50" s="203"/>
      <c r="CXI50" s="203"/>
      <c r="CXJ50" s="203"/>
      <c r="CXK50" s="203"/>
      <c r="CXL50" s="203"/>
      <c r="CXM50" s="203"/>
      <c r="CXN50" s="203"/>
      <c r="CXO50" s="203"/>
      <c r="CXP50" s="203"/>
      <c r="CXQ50" s="203"/>
      <c r="CXR50" s="203"/>
      <c r="CXS50" s="203"/>
      <c r="CXT50" s="203"/>
      <c r="CXU50" s="203"/>
      <c r="CXV50" s="203"/>
      <c r="CXW50" s="203"/>
      <c r="CXX50" s="203"/>
      <c r="CXY50" s="203"/>
      <c r="CXZ50" s="203"/>
      <c r="CYA50" s="203"/>
      <c r="CYB50" s="203"/>
      <c r="CYC50" s="203"/>
      <c r="CYD50" s="203"/>
      <c r="CYE50" s="203"/>
      <c r="CYF50" s="203"/>
      <c r="CYG50" s="203"/>
      <c r="CYH50" s="203"/>
      <c r="CYI50" s="203"/>
      <c r="CYJ50" s="203"/>
      <c r="CYK50" s="203"/>
      <c r="CYL50" s="203"/>
      <c r="CYM50" s="203"/>
      <c r="CYN50" s="203"/>
      <c r="CYO50" s="203"/>
      <c r="CYP50" s="203"/>
      <c r="CYQ50" s="203"/>
      <c r="CYR50" s="203"/>
      <c r="CYS50" s="203"/>
      <c r="CYT50" s="203"/>
      <c r="CYU50" s="203"/>
      <c r="CYV50" s="203"/>
      <c r="CYW50" s="203"/>
      <c r="CYX50" s="203"/>
      <c r="CYY50" s="203"/>
      <c r="CYZ50" s="203"/>
      <c r="CZA50" s="203"/>
      <c r="CZB50" s="203"/>
      <c r="CZC50" s="203"/>
      <c r="CZD50" s="203"/>
      <c r="CZE50" s="203"/>
      <c r="CZF50" s="203"/>
      <c r="CZG50" s="203"/>
      <c r="CZH50" s="203"/>
      <c r="CZI50" s="203"/>
      <c r="CZJ50" s="203"/>
      <c r="CZK50" s="203"/>
      <c r="CZL50" s="203"/>
      <c r="CZM50" s="203"/>
      <c r="CZN50" s="203"/>
      <c r="CZO50" s="203"/>
      <c r="CZP50" s="203"/>
      <c r="CZQ50" s="203"/>
      <c r="CZR50" s="203"/>
      <c r="CZS50" s="203"/>
      <c r="CZT50" s="203"/>
      <c r="CZU50" s="203"/>
      <c r="CZV50" s="203"/>
      <c r="CZW50" s="203"/>
      <c r="CZX50" s="203"/>
      <c r="CZY50" s="203"/>
      <c r="CZZ50" s="203"/>
      <c r="DAA50" s="203"/>
      <c r="DAB50" s="203"/>
      <c r="DAC50" s="203"/>
      <c r="DAD50" s="203"/>
      <c r="DAE50" s="203"/>
      <c r="DAF50" s="203"/>
      <c r="DAG50" s="203"/>
      <c r="DAH50" s="203"/>
      <c r="DAI50" s="203"/>
      <c r="DAJ50" s="203"/>
      <c r="DAK50" s="203"/>
      <c r="DAL50" s="203"/>
      <c r="DAM50" s="203"/>
      <c r="DAN50" s="203"/>
      <c r="DAO50" s="203"/>
      <c r="DAP50" s="203"/>
      <c r="DAQ50" s="203"/>
      <c r="DAR50" s="203"/>
      <c r="DAS50" s="203"/>
      <c r="DAT50" s="203"/>
      <c r="DAU50" s="203"/>
      <c r="DAV50" s="203"/>
      <c r="DAW50" s="203"/>
      <c r="DAX50" s="203"/>
      <c r="DAY50" s="203"/>
      <c r="DAZ50" s="203"/>
      <c r="DBA50" s="203"/>
      <c r="DBB50" s="203"/>
      <c r="DBC50" s="203"/>
      <c r="DBD50" s="203"/>
      <c r="DBE50" s="203"/>
      <c r="DBF50" s="203"/>
      <c r="DBG50" s="203"/>
      <c r="DBH50" s="203"/>
      <c r="DBI50" s="203"/>
      <c r="DBJ50" s="203"/>
      <c r="DBK50" s="203"/>
      <c r="DBL50" s="203"/>
      <c r="DBM50" s="203"/>
      <c r="DBN50" s="203"/>
      <c r="DBO50" s="203"/>
      <c r="DBP50" s="203"/>
      <c r="DBQ50" s="203"/>
      <c r="DBR50" s="203"/>
      <c r="DBS50" s="203"/>
      <c r="DBT50" s="203"/>
      <c r="DBU50" s="203"/>
      <c r="DBV50" s="203"/>
      <c r="DBW50" s="203"/>
      <c r="DBX50" s="203"/>
      <c r="DBY50" s="203"/>
      <c r="DBZ50" s="203"/>
      <c r="DCA50" s="203"/>
      <c r="DCB50" s="203"/>
      <c r="DCC50" s="203"/>
      <c r="DCD50" s="203"/>
      <c r="DCE50" s="203"/>
      <c r="DCF50" s="203"/>
      <c r="DCG50" s="203"/>
      <c r="DCH50" s="203"/>
      <c r="DCI50" s="203"/>
      <c r="DCJ50" s="203"/>
      <c r="DCK50" s="203"/>
      <c r="DCL50" s="203"/>
      <c r="DCM50" s="203"/>
      <c r="DCN50" s="203"/>
      <c r="DCO50" s="203"/>
      <c r="DCP50" s="203"/>
      <c r="DCQ50" s="203"/>
      <c r="DCR50" s="203"/>
      <c r="DCS50" s="203"/>
      <c r="DCT50" s="203"/>
      <c r="DCU50" s="203"/>
      <c r="DCV50" s="203"/>
      <c r="DCW50" s="203"/>
      <c r="DCX50" s="203"/>
      <c r="DCY50" s="203"/>
      <c r="DCZ50" s="203"/>
      <c r="DDA50" s="203"/>
      <c r="DDB50" s="203"/>
      <c r="DDC50" s="203"/>
      <c r="DDD50" s="203"/>
      <c r="DDE50" s="203"/>
      <c r="DDF50" s="203"/>
      <c r="DDG50" s="203"/>
      <c r="DDH50" s="203"/>
      <c r="DDI50" s="203"/>
      <c r="DDJ50" s="203"/>
      <c r="DDK50" s="203"/>
      <c r="DDL50" s="203"/>
      <c r="DDM50" s="203"/>
      <c r="DDN50" s="203"/>
      <c r="DDO50" s="203"/>
      <c r="DDP50" s="203"/>
      <c r="DDQ50" s="203"/>
      <c r="DDR50" s="203"/>
      <c r="DDS50" s="203"/>
      <c r="DDT50" s="203"/>
      <c r="DDU50" s="203"/>
      <c r="DDV50" s="203"/>
      <c r="DDW50" s="203"/>
      <c r="DDX50" s="203"/>
      <c r="DDY50" s="203"/>
      <c r="DDZ50" s="203"/>
      <c r="DEA50" s="203"/>
      <c r="DEB50" s="203"/>
      <c r="DEC50" s="203"/>
      <c r="DED50" s="203"/>
      <c r="DEE50" s="203"/>
      <c r="DEF50" s="203"/>
      <c r="DEG50" s="203"/>
      <c r="DEH50" s="203"/>
      <c r="DEI50" s="203"/>
      <c r="DEJ50" s="203"/>
      <c r="DEK50" s="203"/>
      <c r="DEL50" s="203"/>
      <c r="DEM50" s="203"/>
      <c r="DEN50" s="203"/>
      <c r="DEO50" s="203"/>
      <c r="DEP50" s="203"/>
      <c r="DEQ50" s="203"/>
      <c r="DER50" s="203"/>
      <c r="DES50" s="203"/>
      <c r="DET50" s="203"/>
      <c r="DEU50" s="203"/>
      <c r="DEV50" s="203"/>
      <c r="DEW50" s="203"/>
      <c r="DEX50" s="203"/>
      <c r="DEY50" s="203"/>
      <c r="DEZ50" s="203"/>
      <c r="DFA50" s="203"/>
      <c r="DFB50" s="203"/>
      <c r="DFC50" s="203"/>
      <c r="DFD50" s="203"/>
      <c r="DFE50" s="203"/>
      <c r="DFF50" s="203"/>
      <c r="DFG50" s="203"/>
      <c r="DFH50" s="203"/>
      <c r="DFI50" s="203"/>
      <c r="DFJ50" s="203"/>
      <c r="DFK50" s="203"/>
      <c r="DFL50" s="203"/>
      <c r="DFM50" s="203"/>
      <c r="DFN50" s="203"/>
      <c r="DFO50" s="203"/>
      <c r="DFP50" s="203"/>
      <c r="DFQ50" s="203"/>
      <c r="DFR50" s="203"/>
      <c r="DFS50" s="203"/>
      <c r="DFT50" s="203"/>
      <c r="DFU50" s="203"/>
      <c r="DFV50" s="203"/>
      <c r="DFW50" s="203"/>
      <c r="DFX50" s="203"/>
      <c r="DFY50" s="203"/>
      <c r="DFZ50" s="203"/>
      <c r="DGA50" s="203"/>
      <c r="DGB50" s="203"/>
      <c r="DGC50" s="203"/>
      <c r="DGD50" s="203"/>
      <c r="DGE50" s="203"/>
      <c r="DGF50" s="203"/>
      <c r="DGG50" s="203"/>
      <c r="DGH50" s="203"/>
      <c r="DGI50" s="203"/>
      <c r="DGJ50" s="203"/>
      <c r="DGK50" s="203"/>
      <c r="DGL50" s="203"/>
      <c r="DGM50" s="203"/>
      <c r="DGN50" s="203"/>
      <c r="DGO50" s="203"/>
      <c r="DGP50" s="203"/>
      <c r="DGQ50" s="203"/>
      <c r="DGR50" s="203"/>
      <c r="DGS50" s="203"/>
      <c r="DGT50" s="203"/>
      <c r="DGU50" s="203"/>
      <c r="DGV50" s="203"/>
      <c r="DGW50" s="203"/>
      <c r="DGX50" s="203"/>
      <c r="DGY50" s="203"/>
      <c r="DGZ50" s="203"/>
      <c r="DHA50" s="203"/>
      <c r="DHB50" s="203"/>
      <c r="DHC50" s="203"/>
      <c r="DHD50" s="203"/>
      <c r="DHE50" s="203"/>
      <c r="DHF50" s="203"/>
      <c r="DHG50" s="203"/>
      <c r="DHH50" s="203"/>
      <c r="DHI50" s="203"/>
      <c r="DHJ50" s="203"/>
      <c r="DHK50" s="203"/>
      <c r="DHL50" s="203"/>
      <c r="DHM50" s="203"/>
      <c r="DHN50" s="203"/>
      <c r="DHO50" s="203"/>
      <c r="DHP50" s="203"/>
      <c r="DHQ50" s="203"/>
      <c r="DHR50" s="203"/>
      <c r="DHS50" s="203"/>
      <c r="DHT50" s="203"/>
      <c r="DHU50" s="203"/>
      <c r="DHV50" s="203"/>
      <c r="DHW50" s="203"/>
      <c r="DHX50" s="203"/>
      <c r="DHY50" s="203"/>
      <c r="DHZ50" s="203"/>
      <c r="DIA50" s="203"/>
      <c r="DIB50" s="203"/>
      <c r="DIC50" s="203"/>
      <c r="DID50" s="203"/>
      <c r="DIE50" s="203"/>
      <c r="DIF50" s="203"/>
      <c r="DIG50" s="203"/>
      <c r="DIH50" s="203"/>
      <c r="DII50" s="203"/>
      <c r="DIJ50" s="203"/>
      <c r="DIK50" s="203"/>
      <c r="DIL50" s="203"/>
      <c r="DIM50" s="203"/>
      <c r="DIN50" s="203"/>
      <c r="DIO50" s="203"/>
      <c r="DIP50" s="203"/>
      <c r="DIQ50" s="203"/>
      <c r="DIR50" s="203"/>
      <c r="DIS50" s="203"/>
      <c r="DIT50" s="203"/>
      <c r="DIU50" s="203"/>
      <c r="DIV50" s="203"/>
      <c r="DIW50" s="203"/>
      <c r="DIX50" s="203"/>
      <c r="DIY50" s="203"/>
      <c r="DIZ50" s="203"/>
      <c r="DJA50" s="203"/>
      <c r="DJB50" s="203"/>
      <c r="DJC50" s="203"/>
      <c r="DJD50" s="203"/>
      <c r="DJE50" s="203"/>
      <c r="DJF50" s="203"/>
      <c r="DJG50" s="203"/>
      <c r="DJH50" s="203"/>
      <c r="DJI50" s="203"/>
      <c r="DJJ50" s="203"/>
      <c r="DJK50" s="203"/>
      <c r="DJL50" s="203"/>
      <c r="DJM50" s="203"/>
      <c r="DJN50" s="203"/>
      <c r="DJO50" s="203"/>
      <c r="DJP50" s="203"/>
      <c r="DJQ50" s="203"/>
      <c r="DJR50" s="203"/>
      <c r="DJS50" s="203"/>
      <c r="DJT50" s="203"/>
      <c r="DJU50" s="203"/>
      <c r="DJV50" s="203"/>
      <c r="DJW50" s="203"/>
      <c r="DJX50" s="203"/>
      <c r="DJY50" s="203"/>
      <c r="DJZ50" s="203"/>
      <c r="DKA50" s="203"/>
      <c r="DKB50" s="203"/>
      <c r="DKC50" s="203"/>
      <c r="DKD50" s="203"/>
      <c r="DKE50" s="203"/>
      <c r="DKF50" s="203"/>
      <c r="DKG50" s="203"/>
      <c r="DKH50" s="203"/>
      <c r="DKI50" s="203"/>
      <c r="DKJ50" s="203"/>
      <c r="DKK50" s="203"/>
      <c r="DKL50" s="203"/>
      <c r="DKM50" s="203"/>
      <c r="DKN50" s="203"/>
      <c r="DKO50" s="203"/>
      <c r="DKP50" s="203"/>
      <c r="DKQ50" s="203"/>
      <c r="DKR50" s="203"/>
      <c r="DKS50" s="203"/>
      <c r="DKT50" s="203"/>
      <c r="DKU50" s="203"/>
      <c r="DKV50" s="203"/>
      <c r="DKW50" s="203"/>
      <c r="DKX50" s="203"/>
      <c r="DKY50" s="203"/>
      <c r="DKZ50" s="203"/>
      <c r="DLA50" s="203"/>
      <c r="DLB50" s="203"/>
      <c r="DLC50" s="203"/>
      <c r="DLD50" s="203"/>
      <c r="DLE50" s="203"/>
      <c r="DLF50" s="203"/>
      <c r="DLG50" s="203"/>
      <c r="DLH50" s="203"/>
      <c r="DLI50" s="203"/>
      <c r="DLJ50" s="203"/>
      <c r="DLK50" s="203"/>
      <c r="DLL50" s="203"/>
      <c r="DLM50" s="203"/>
      <c r="DLN50" s="203"/>
      <c r="DLO50" s="203"/>
      <c r="DLP50" s="203"/>
      <c r="DLQ50" s="203"/>
      <c r="DLR50" s="203"/>
      <c r="DLS50" s="203"/>
      <c r="DLT50" s="203"/>
      <c r="DLU50" s="203"/>
      <c r="DLV50" s="203"/>
      <c r="DLW50" s="203"/>
      <c r="DLX50" s="203"/>
      <c r="DLY50" s="203"/>
      <c r="DLZ50" s="203"/>
      <c r="DMA50" s="203"/>
      <c r="DMB50" s="203"/>
      <c r="DMC50" s="203"/>
      <c r="DMD50" s="203"/>
      <c r="DME50" s="203"/>
      <c r="DMF50" s="203"/>
      <c r="DMG50" s="203"/>
      <c r="DMH50" s="203"/>
      <c r="DMI50" s="203"/>
      <c r="DMJ50" s="203"/>
      <c r="DMK50" s="203"/>
      <c r="DML50" s="203"/>
      <c r="DMM50" s="203"/>
      <c r="DMN50" s="203"/>
      <c r="DMO50" s="203"/>
      <c r="DMP50" s="203"/>
      <c r="DMQ50" s="203"/>
      <c r="DMR50" s="203"/>
      <c r="DMS50" s="203"/>
      <c r="DMT50" s="203"/>
      <c r="DMU50" s="203"/>
      <c r="DMV50" s="203"/>
      <c r="DMW50" s="203"/>
      <c r="DMX50" s="203"/>
      <c r="DMY50" s="203"/>
      <c r="DMZ50" s="203"/>
      <c r="DNA50" s="203"/>
      <c r="DNB50" s="203"/>
      <c r="DNC50" s="203"/>
      <c r="DND50" s="203"/>
      <c r="DNE50" s="203"/>
      <c r="DNF50" s="203"/>
      <c r="DNG50" s="203"/>
      <c r="DNH50" s="203"/>
      <c r="DNI50" s="203"/>
      <c r="DNJ50" s="203"/>
      <c r="DNK50" s="203"/>
      <c r="DNL50" s="203"/>
      <c r="DNM50" s="203"/>
      <c r="DNN50" s="203"/>
      <c r="DNO50" s="203"/>
      <c r="DNP50" s="203"/>
      <c r="DNQ50" s="203"/>
      <c r="DNR50" s="203"/>
      <c r="DNS50" s="203"/>
      <c r="DNT50" s="203"/>
      <c r="DNU50" s="203"/>
      <c r="DNV50" s="203"/>
      <c r="DNW50" s="203"/>
      <c r="DNX50" s="203"/>
      <c r="DNY50" s="203"/>
      <c r="DNZ50" s="203"/>
      <c r="DOA50" s="203"/>
      <c r="DOB50" s="203"/>
      <c r="DOC50" s="203"/>
      <c r="DOD50" s="203"/>
      <c r="DOE50" s="203"/>
      <c r="DOF50" s="203"/>
      <c r="DOG50" s="203"/>
      <c r="DOH50" s="203"/>
      <c r="DOI50" s="203"/>
      <c r="DOJ50" s="203"/>
      <c r="DOK50" s="203"/>
      <c r="DOL50" s="203"/>
      <c r="DOM50" s="203"/>
      <c r="DON50" s="203"/>
      <c r="DOO50" s="203"/>
      <c r="DOP50" s="203"/>
      <c r="DOQ50" s="203"/>
      <c r="DOR50" s="203"/>
      <c r="DOS50" s="203"/>
      <c r="DOT50" s="203"/>
      <c r="DOU50" s="203"/>
      <c r="DOV50" s="203"/>
      <c r="DOW50" s="203"/>
      <c r="DOX50" s="203"/>
      <c r="DOY50" s="203"/>
      <c r="DOZ50" s="203"/>
      <c r="DPA50" s="203"/>
      <c r="DPB50" s="203"/>
      <c r="DPC50" s="203"/>
      <c r="DPD50" s="203"/>
      <c r="DPE50" s="203"/>
      <c r="DPF50" s="203"/>
      <c r="DPG50" s="203"/>
      <c r="DPH50" s="203"/>
      <c r="DPI50" s="203"/>
      <c r="DPJ50" s="203"/>
      <c r="DPK50" s="203"/>
      <c r="DPL50" s="203"/>
      <c r="DPM50" s="203"/>
      <c r="DPN50" s="203"/>
      <c r="DPO50" s="203"/>
      <c r="DPP50" s="203"/>
      <c r="DPQ50" s="203"/>
      <c r="DPR50" s="203"/>
      <c r="DPS50" s="203"/>
      <c r="DPT50" s="203"/>
      <c r="DPU50" s="203"/>
      <c r="DPV50" s="203"/>
      <c r="DPW50" s="203"/>
      <c r="DPX50" s="203"/>
      <c r="DPY50" s="203"/>
      <c r="DPZ50" s="203"/>
      <c r="DQA50" s="203"/>
      <c r="DQB50" s="203"/>
      <c r="DQC50" s="203"/>
      <c r="DQD50" s="203"/>
      <c r="DQE50" s="203"/>
      <c r="DQF50" s="203"/>
      <c r="DQG50" s="203"/>
      <c r="DQH50" s="203"/>
      <c r="DQI50" s="203"/>
      <c r="DQJ50" s="203"/>
      <c r="DQK50" s="203"/>
      <c r="DQL50" s="203"/>
      <c r="DQM50" s="203"/>
      <c r="DQN50" s="203"/>
      <c r="DQO50" s="203"/>
      <c r="DQP50" s="203"/>
      <c r="DQQ50" s="203"/>
      <c r="DQR50" s="203"/>
      <c r="DQS50" s="203"/>
      <c r="DQT50" s="203"/>
      <c r="DQU50" s="203"/>
      <c r="DQV50" s="203"/>
      <c r="DQW50" s="203"/>
      <c r="DQX50" s="203"/>
      <c r="DQY50" s="203"/>
      <c r="DQZ50" s="203"/>
      <c r="DRA50" s="203"/>
      <c r="DRB50" s="203"/>
      <c r="DRC50" s="203"/>
      <c r="DRD50" s="203"/>
      <c r="DRE50" s="203"/>
      <c r="DRF50" s="203"/>
      <c r="DRG50" s="203"/>
      <c r="DRH50" s="203"/>
      <c r="DRI50" s="203"/>
      <c r="DRJ50" s="203"/>
      <c r="DRK50" s="203"/>
      <c r="DRL50" s="203"/>
      <c r="DRM50" s="203"/>
      <c r="DRN50" s="203"/>
      <c r="DRO50" s="203"/>
      <c r="DRP50" s="203"/>
      <c r="DRQ50" s="203"/>
      <c r="DRR50" s="203"/>
      <c r="DRS50" s="203"/>
      <c r="DRT50" s="203"/>
      <c r="DRU50" s="203"/>
      <c r="DRV50" s="203"/>
      <c r="DRW50" s="203"/>
      <c r="DRX50" s="203"/>
      <c r="DRY50" s="203"/>
      <c r="DRZ50" s="203"/>
      <c r="DSA50" s="203"/>
      <c r="DSB50" s="203"/>
      <c r="DSC50" s="203"/>
      <c r="DSD50" s="203"/>
      <c r="DSE50" s="203"/>
      <c r="DSF50" s="203"/>
      <c r="DSG50" s="203"/>
      <c r="DSH50" s="203"/>
      <c r="DSI50" s="203"/>
      <c r="DSJ50" s="203"/>
      <c r="DSK50" s="203"/>
      <c r="DSL50" s="203"/>
      <c r="DSM50" s="203"/>
      <c r="DSN50" s="203"/>
      <c r="DSO50" s="203"/>
      <c r="DSP50" s="203"/>
      <c r="DSQ50" s="203"/>
      <c r="DSR50" s="203"/>
      <c r="DSS50" s="203"/>
      <c r="DST50" s="203"/>
      <c r="DSU50" s="203"/>
      <c r="DSV50" s="203"/>
      <c r="DSW50" s="203"/>
      <c r="DSX50" s="203"/>
      <c r="DSY50" s="203"/>
      <c r="DSZ50" s="203"/>
      <c r="DTA50" s="203"/>
      <c r="DTB50" s="203"/>
      <c r="DTC50" s="203"/>
      <c r="DTD50" s="203"/>
      <c r="DTE50" s="203"/>
      <c r="DTF50" s="203"/>
      <c r="DTG50" s="203"/>
      <c r="DTH50" s="203"/>
      <c r="DTI50" s="203"/>
      <c r="DTJ50" s="203"/>
      <c r="DTK50" s="203"/>
      <c r="DTL50" s="203"/>
      <c r="DTM50" s="203"/>
      <c r="DTN50" s="203"/>
      <c r="DTO50" s="203"/>
      <c r="DTP50" s="203"/>
      <c r="DTQ50" s="203"/>
      <c r="DTR50" s="203"/>
      <c r="DTS50" s="203"/>
      <c r="DTT50" s="203"/>
      <c r="DTU50" s="203"/>
      <c r="DTV50" s="203"/>
      <c r="DTW50" s="203"/>
      <c r="DTX50" s="203"/>
      <c r="DTY50" s="203"/>
      <c r="DTZ50" s="203"/>
      <c r="DUA50" s="203"/>
      <c r="DUB50" s="203"/>
      <c r="DUC50" s="203"/>
      <c r="DUD50" s="203"/>
      <c r="DUE50" s="203"/>
      <c r="DUF50" s="203"/>
      <c r="DUG50" s="203"/>
      <c r="DUH50" s="203"/>
      <c r="DUI50" s="203"/>
      <c r="DUJ50" s="203"/>
      <c r="DUK50" s="203"/>
      <c r="DUL50" s="203"/>
      <c r="DUM50" s="203"/>
      <c r="DUN50" s="203"/>
      <c r="DUO50" s="203"/>
      <c r="DUP50" s="203"/>
      <c r="DUQ50" s="203"/>
      <c r="DUR50" s="203"/>
      <c r="DUS50" s="203"/>
      <c r="DUT50" s="203"/>
      <c r="DUU50" s="203"/>
      <c r="DUV50" s="203"/>
      <c r="DUW50" s="203"/>
      <c r="DUX50" s="203"/>
      <c r="DUY50" s="203"/>
      <c r="DUZ50" s="203"/>
      <c r="DVA50" s="203"/>
      <c r="DVB50" s="203"/>
      <c r="DVC50" s="203"/>
      <c r="DVD50" s="203"/>
      <c r="DVE50" s="203"/>
      <c r="DVF50" s="203"/>
      <c r="DVG50" s="203"/>
      <c r="DVH50" s="203"/>
      <c r="DVI50" s="203"/>
      <c r="DVJ50" s="203"/>
      <c r="DVK50" s="203"/>
      <c r="DVL50" s="203"/>
      <c r="DVM50" s="203"/>
      <c r="DVN50" s="203"/>
      <c r="DVO50" s="203"/>
      <c r="DVP50" s="203"/>
      <c r="DVQ50" s="203"/>
      <c r="DVR50" s="203"/>
      <c r="DVS50" s="203"/>
      <c r="DVT50" s="203"/>
      <c r="DVU50" s="203"/>
      <c r="DVV50" s="203"/>
      <c r="DVW50" s="203"/>
      <c r="DVX50" s="203"/>
      <c r="DVY50" s="203"/>
      <c r="DVZ50" s="203"/>
      <c r="DWA50" s="203"/>
      <c r="DWB50" s="203"/>
      <c r="DWC50" s="203"/>
      <c r="DWD50" s="203"/>
      <c r="DWE50" s="203"/>
      <c r="DWF50" s="203"/>
      <c r="DWG50" s="203"/>
      <c r="DWH50" s="203"/>
      <c r="DWI50" s="203"/>
      <c r="DWJ50" s="203"/>
      <c r="DWK50" s="203"/>
      <c r="DWL50" s="203"/>
      <c r="DWM50" s="203"/>
      <c r="DWN50" s="203"/>
      <c r="DWO50" s="203"/>
      <c r="DWP50" s="203"/>
      <c r="DWQ50" s="203"/>
      <c r="DWR50" s="203"/>
      <c r="DWS50" s="203"/>
      <c r="DWT50" s="203"/>
      <c r="DWU50" s="203"/>
      <c r="DWV50" s="203"/>
      <c r="DWW50" s="203"/>
      <c r="DWX50" s="203"/>
      <c r="DWY50" s="203"/>
      <c r="DWZ50" s="203"/>
      <c r="DXA50" s="203"/>
      <c r="DXB50" s="203"/>
      <c r="DXC50" s="203"/>
      <c r="DXD50" s="203"/>
      <c r="DXE50" s="203"/>
      <c r="DXF50" s="203"/>
      <c r="DXG50" s="203"/>
      <c r="DXH50" s="203"/>
      <c r="DXI50" s="203"/>
      <c r="DXJ50" s="203"/>
      <c r="DXK50" s="203"/>
      <c r="DXL50" s="203"/>
      <c r="DXM50" s="203"/>
      <c r="DXN50" s="203"/>
      <c r="DXO50" s="203"/>
      <c r="DXP50" s="203"/>
      <c r="DXQ50" s="203"/>
      <c r="DXR50" s="203"/>
      <c r="DXS50" s="203"/>
      <c r="DXT50" s="203"/>
      <c r="DXU50" s="203"/>
      <c r="DXV50" s="203"/>
      <c r="DXW50" s="203"/>
      <c r="DXX50" s="203"/>
      <c r="DXY50" s="203"/>
      <c r="DXZ50" s="203"/>
      <c r="DYA50" s="203"/>
      <c r="DYB50" s="203"/>
      <c r="DYC50" s="203"/>
      <c r="DYD50" s="203"/>
      <c r="DYE50" s="203"/>
      <c r="DYF50" s="203"/>
      <c r="DYG50" s="203"/>
      <c r="DYH50" s="203"/>
      <c r="DYI50" s="203"/>
      <c r="DYJ50" s="203"/>
      <c r="DYK50" s="203"/>
      <c r="DYL50" s="203"/>
      <c r="DYM50" s="203"/>
      <c r="DYN50" s="203"/>
      <c r="DYO50" s="203"/>
      <c r="DYP50" s="203"/>
      <c r="DYQ50" s="203"/>
      <c r="DYR50" s="203"/>
      <c r="DYS50" s="203"/>
      <c r="DYT50" s="203"/>
      <c r="DYU50" s="203"/>
      <c r="DYV50" s="203"/>
      <c r="DYW50" s="203"/>
      <c r="DYX50" s="203"/>
      <c r="DYY50" s="203"/>
      <c r="DYZ50" s="203"/>
      <c r="DZA50" s="203"/>
      <c r="DZB50" s="203"/>
      <c r="DZC50" s="203"/>
      <c r="DZD50" s="203"/>
      <c r="DZE50" s="203"/>
      <c r="DZF50" s="203"/>
      <c r="DZG50" s="203"/>
      <c r="DZH50" s="203"/>
      <c r="DZI50" s="203"/>
      <c r="DZJ50" s="203"/>
      <c r="DZK50" s="203"/>
      <c r="DZL50" s="203"/>
      <c r="DZM50" s="203"/>
      <c r="DZN50" s="203"/>
      <c r="DZO50" s="203"/>
      <c r="DZP50" s="203"/>
      <c r="DZQ50" s="203"/>
      <c r="DZR50" s="203"/>
      <c r="DZS50" s="203"/>
      <c r="DZT50" s="203"/>
      <c r="DZU50" s="203"/>
      <c r="DZV50" s="203"/>
      <c r="DZW50" s="203"/>
      <c r="DZX50" s="203"/>
      <c r="DZY50" s="203"/>
      <c r="DZZ50" s="203"/>
      <c r="EAA50" s="203"/>
      <c r="EAB50" s="203"/>
      <c r="EAC50" s="203"/>
      <c r="EAD50" s="203"/>
      <c r="EAE50" s="203"/>
      <c r="EAF50" s="203"/>
      <c r="EAG50" s="203"/>
      <c r="EAH50" s="203"/>
      <c r="EAI50" s="203"/>
      <c r="EAJ50" s="203"/>
      <c r="EAK50" s="203"/>
      <c r="EAL50" s="203"/>
      <c r="EAM50" s="203"/>
      <c r="EAN50" s="203"/>
      <c r="EAO50" s="203"/>
      <c r="EAP50" s="203"/>
      <c r="EAQ50" s="203"/>
      <c r="EAR50" s="203"/>
      <c r="EAS50" s="203"/>
      <c r="EAT50" s="203"/>
      <c r="EAU50" s="203"/>
      <c r="EAV50" s="203"/>
      <c r="EAW50" s="203"/>
      <c r="EAX50" s="203"/>
      <c r="EAY50" s="203"/>
      <c r="EAZ50" s="203"/>
      <c r="EBA50" s="203"/>
      <c r="EBB50" s="203"/>
      <c r="EBC50" s="203"/>
      <c r="EBD50" s="203"/>
      <c r="EBE50" s="203"/>
      <c r="EBF50" s="203"/>
      <c r="EBG50" s="203"/>
      <c r="EBH50" s="203"/>
      <c r="EBI50" s="203"/>
      <c r="EBJ50" s="203"/>
      <c r="EBK50" s="203"/>
      <c r="EBL50" s="203"/>
      <c r="EBM50" s="203"/>
      <c r="EBN50" s="203"/>
      <c r="EBO50" s="203"/>
      <c r="EBP50" s="203"/>
      <c r="EBQ50" s="203"/>
      <c r="EBR50" s="203"/>
      <c r="EBS50" s="203"/>
      <c r="EBT50" s="203"/>
      <c r="EBU50" s="203"/>
      <c r="EBV50" s="203"/>
      <c r="EBW50" s="203"/>
      <c r="EBX50" s="203"/>
      <c r="EBY50" s="203"/>
      <c r="EBZ50" s="203"/>
      <c r="ECA50" s="203"/>
      <c r="ECB50" s="203"/>
      <c r="ECC50" s="203"/>
      <c r="ECD50" s="203"/>
      <c r="ECE50" s="203"/>
      <c r="ECF50" s="203"/>
      <c r="ECG50" s="203"/>
      <c r="ECH50" s="203"/>
      <c r="ECI50" s="203"/>
      <c r="ECJ50" s="203"/>
      <c r="ECK50" s="203"/>
      <c r="ECL50" s="203"/>
      <c r="ECM50" s="203"/>
      <c r="ECN50" s="203"/>
      <c r="ECO50" s="203"/>
      <c r="ECP50" s="203"/>
      <c r="ECQ50" s="203"/>
      <c r="ECR50" s="203"/>
      <c r="ECS50" s="203"/>
      <c r="ECT50" s="203"/>
      <c r="ECU50" s="203"/>
      <c r="ECV50" s="203"/>
      <c r="ECW50" s="203"/>
      <c r="ECX50" s="203"/>
      <c r="ECY50" s="203"/>
      <c r="ECZ50" s="203"/>
      <c r="EDA50" s="203"/>
      <c r="EDB50" s="203"/>
      <c r="EDC50" s="203"/>
      <c r="EDD50" s="203"/>
      <c r="EDE50" s="203"/>
      <c r="EDF50" s="203"/>
      <c r="EDG50" s="203"/>
      <c r="EDH50" s="203"/>
      <c r="EDI50" s="203"/>
      <c r="EDJ50" s="203"/>
      <c r="EDK50" s="203"/>
      <c r="EDL50" s="203"/>
      <c r="EDM50" s="203"/>
      <c r="EDN50" s="203"/>
      <c r="EDO50" s="203"/>
      <c r="EDP50" s="203"/>
      <c r="EDQ50" s="203"/>
      <c r="EDR50" s="203"/>
      <c r="EDS50" s="203"/>
      <c r="EDT50" s="203"/>
      <c r="EDU50" s="203"/>
      <c r="EDV50" s="203"/>
      <c r="EDW50" s="203"/>
      <c r="EDX50" s="203"/>
      <c r="EDY50" s="203"/>
      <c r="EDZ50" s="203"/>
      <c r="EEA50" s="203"/>
      <c r="EEB50" s="203"/>
      <c r="EEC50" s="203"/>
      <c r="EED50" s="203"/>
      <c r="EEE50" s="203"/>
      <c r="EEF50" s="203"/>
      <c r="EEG50" s="203"/>
      <c r="EEH50" s="203"/>
      <c r="EEI50" s="203"/>
      <c r="EEJ50" s="203"/>
      <c r="EEK50" s="203"/>
      <c r="EEL50" s="203"/>
      <c r="EEM50" s="203"/>
      <c r="EEN50" s="203"/>
      <c r="EEO50" s="203"/>
      <c r="EEP50" s="203"/>
      <c r="EEQ50" s="203"/>
      <c r="EER50" s="203"/>
      <c r="EES50" s="203"/>
      <c r="EET50" s="203"/>
      <c r="EEU50" s="203"/>
      <c r="EEV50" s="203"/>
      <c r="EEW50" s="203"/>
      <c r="EEX50" s="203"/>
      <c r="EEY50" s="203"/>
      <c r="EEZ50" s="203"/>
      <c r="EFA50" s="203"/>
      <c r="EFB50" s="203"/>
      <c r="EFC50" s="203"/>
      <c r="EFD50" s="203"/>
      <c r="EFE50" s="203"/>
      <c r="EFF50" s="203"/>
      <c r="EFG50" s="203"/>
      <c r="EFH50" s="203"/>
      <c r="EFI50" s="203"/>
      <c r="EFJ50" s="203"/>
      <c r="EFK50" s="203"/>
      <c r="EFL50" s="203"/>
      <c r="EFM50" s="203"/>
      <c r="EFN50" s="203"/>
      <c r="EFO50" s="203"/>
      <c r="EFP50" s="203"/>
      <c r="EFQ50" s="203"/>
      <c r="EFR50" s="203"/>
      <c r="EFS50" s="203"/>
      <c r="EFT50" s="203"/>
      <c r="EFU50" s="203"/>
      <c r="EFV50" s="203"/>
      <c r="EFW50" s="203"/>
      <c r="EFX50" s="203"/>
      <c r="EFY50" s="203"/>
      <c r="EFZ50" s="203"/>
      <c r="EGA50" s="203"/>
      <c r="EGB50" s="203"/>
      <c r="EGC50" s="203"/>
      <c r="EGD50" s="203"/>
      <c r="EGE50" s="203"/>
      <c r="EGF50" s="203"/>
      <c r="EGG50" s="203"/>
      <c r="EGH50" s="203"/>
      <c r="EGI50" s="203"/>
      <c r="EGJ50" s="203"/>
      <c r="EGK50" s="203"/>
      <c r="EGL50" s="203"/>
      <c r="EGM50" s="203"/>
      <c r="EGN50" s="203"/>
      <c r="EGO50" s="203"/>
      <c r="EGP50" s="203"/>
      <c r="EGQ50" s="203"/>
      <c r="EGR50" s="203"/>
      <c r="EGS50" s="203"/>
      <c r="EGT50" s="203"/>
      <c r="EGU50" s="203"/>
      <c r="EGV50" s="203"/>
      <c r="EGW50" s="203"/>
      <c r="EGX50" s="203"/>
      <c r="EGY50" s="203"/>
      <c r="EGZ50" s="203"/>
      <c r="EHA50" s="203"/>
      <c r="EHB50" s="203"/>
      <c r="EHC50" s="203"/>
      <c r="EHD50" s="203"/>
      <c r="EHE50" s="203"/>
      <c r="EHF50" s="203"/>
      <c r="EHG50" s="203"/>
      <c r="EHH50" s="203"/>
      <c r="EHI50" s="203"/>
      <c r="EHJ50" s="203"/>
      <c r="EHK50" s="203"/>
      <c r="EHL50" s="203"/>
      <c r="EHM50" s="203"/>
      <c r="EHN50" s="203"/>
      <c r="EHO50" s="203"/>
      <c r="EHP50" s="203"/>
      <c r="EHQ50" s="203"/>
      <c r="EHR50" s="203"/>
      <c r="EHS50" s="203"/>
      <c r="EHT50" s="203"/>
      <c r="EHU50" s="203"/>
      <c r="EHV50" s="203"/>
      <c r="EHW50" s="203"/>
      <c r="EHX50" s="203"/>
      <c r="EHY50" s="203"/>
      <c r="EHZ50" s="203"/>
      <c r="EIA50" s="203"/>
      <c r="EIB50" s="203"/>
      <c r="EIC50" s="203"/>
      <c r="EID50" s="203"/>
      <c r="EIE50" s="203"/>
      <c r="EIF50" s="203"/>
      <c r="EIG50" s="203"/>
      <c r="EIH50" s="203"/>
      <c r="EII50" s="203"/>
      <c r="EIJ50" s="203"/>
      <c r="EIK50" s="203"/>
      <c r="EIL50" s="203"/>
      <c r="EIM50" s="203"/>
      <c r="EIN50" s="203"/>
      <c r="EIO50" s="203"/>
      <c r="EIP50" s="203"/>
      <c r="EIQ50" s="203"/>
      <c r="EIR50" s="203"/>
      <c r="EIS50" s="203"/>
      <c r="EIT50" s="203"/>
      <c r="EIU50" s="203"/>
      <c r="EIV50" s="203"/>
      <c r="EIW50" s="203"/>
      <c r="EIX50" s="203"/>
      <c r="EIY50" s="203"/>
      <c r="EIZ50" s="203"/>
      <c r="EJA50" s="203"/>
      <c r="EJB50" s="203"/>
      <c r="EJC50" s="203"/>
      <c r="EJD50" s="203"/>
      <c r="EJE50" s="203"/>
      <c r="EJF50" s="203"/>
      <c r="EJG50" s="203"/>
      <c r="EJH50" s="203"/>
      <c r="EJI50" s="203"/>
      <c r="EJJ50" s="203"/>
      <c r="EJK50" s="203"/>
      <c r="EJL50" s="203"/>
      <c r="EJM50" s="203"/>
      <c r="EJN50" s="203"/>
      <c r="EJO50" s="203"/>
      <c r="EJP50" s="203"/>
      <c r="EJQ50" s="203"/>
      <c r="EJR50" s="203"/>
      <c r="EJS50" s="203"/>
      <c r="EJT50" s="203"/>
      <c r="EJU50" s="203"/>
      <c r="EJV50" s="203"/>
      <c r="EJW50" s="203"/>
      <c r="EJX50" s="203"/>
      <c r="EJY50" s="203"/>
      <c r="EJZ50" s="203"/>
      <c r="EKA50" s="203"/>
      <c r="EKB50" s="203"/>
      <c r="EKC50" s="203"/>
      <c r="EKD50" s="203"/>
      <c r="EKE50" s="203"/>
      <c r="EKF50" s="203"/>
      <c r="EKG50" s="203"/>
      <c r="EKH50" s="203"/>
      <c r="EKI50" s="203"/>
      <c r="EKJ50" s="203"/>
      <c r="EKK50" s="203"/>
      <c r="EKL50" s="203"/>
      <c r="EKM50" s="203"/>
      <c r="EKN50" s="203"/>
      <c r="EKO50" s="203"/>
      <c r="EKP50" s="203"/>
      <c r="EKQ50" s="203"/>
      <c r="EKR50" s="203"/>
      <c r="EKS50" s="203"/>
      <c r="EKT50" s="203"/>
      <c r="EKU50" s="203"/>
      <c r="EKV50" s="203"/>
      <c r="EKW50" s="203"/>
      <c r="EKX50" s="203"/>
      <c r="EKY50" s="203"/>
      <c r="EKZ50" s="203"/>
      <c r="ELA50" s="203"/>
      <c r="ELB50" s="203"/>
      <c r="ELC50" s="203"/>
      <c r="ELD50" s="203"/>
      <c r="ELE50" s="203"/>
      <c r="ELF50" s="203"/>
      <c r="ELG50" s="203"/>
      <c r="ELH50" s="203"/>
      <c r="ELI50" s="203"/>
      <c r="ELJ50" s="203"/>
      <c r="ELK50" s="203"/>
      <c r="ELL50" s="203"/>
      <c r="ELM50" s="203"/>
      <c r="ELN50" s="203"/>
      <c r="ELO50" s="203"/>
      <c r="ELP50" s="203"/>
      <c r="ELQ50" s="203"/>
      <c r="ELR50" s="203"/>
      <c r="ELS50" s="203"/>
      <c r="ELT50" s="203"/>
      <c r="ELU50" s="203"/>
      <c r="ELV50" s="203"/>
      <c r="ELW50" s="203"/>
      <c r="ELX50" s="203"/>
      <c r="ELY50" s="203"/>
      <c r="ELZ50" s="203"/>
      <c r="EMA50" s="203"/>
      <c r="EMB50" s="203"/>
      <c r="EMC50" s="203"/>
      <c r="EMD50" s="203"/>
      <c r="EME50" s="203"/>
      <c r="EMF50" s="203"/>
      <c r="EMG50" s="203"/>
      <c r="EMH50" s="203"/>
      <c r="EMI50" s="203"/>
      <c r="EMJ50" s="203"/>
      <c r="EMK50" s="203"/>
      <c r="EML50" s="203"/>
      <c r="EMM50" s="203"/>
      <c r="EMN50" s="203"/>
      <c r="EMO50" s="203"/>
      <c r="EMP50" s="203"/>
      <c r="EMQ50" s="203"/>
      <c r="EMR50" s="203"/>
      <c r="EMS50" s="203"/>
      <c r="EMT50" s="203"/>
      <c r="EMU50" s="203"/>
      <c r="EMV50" s="203"/>
      <c r="EMW50" s="203"/>
      <c r="EMX50" s="203"/>
      <c r="EMY50" s="203"/>
      <c r="EMZ50" s="203"/>
      <c r="ENA50" s="203"/>
      <c r="ENB50" s="203"/>
      <c r="ENC50" s="203"/>
      <c r="END50" s="203"/>
      <c r="ENE50" s="203"/>
      <c r="ENF50" s="203"/>
      <c r="ENG50" s="203"/>
      <c r="ENH50" s="203"/>
      <c r="ENI50" s="203"/>
      <c r="ENJ50" s="203"/>
      <c r="ENK50" s="203"/>
      <c r="ENL50" s="203"/>
      <c r="ENM50" s="203"/>
      <c r="ENN50" s="203"/>
      <c r="ENO50" s="203"/>
      <c r="ENP50" s="203"/>
      <c r="ENQ50" s="203"/>
      <c r="ENR50" s="203"/>
      <c r="ENS50" s="203"/>
      <c r="ENT50" s="203"/>
      <c r="ENU50" s="203"/>
      <c r="ENV50" s="203"/>
      <c r="ENW50" s="203"/>
      <c r="ENX50" s="203"/>
      <c r="ENY50" s="203"/>
      <c r="ENZ50" s="203"/>
      <c r="EOA50" s="203"/>
      <c r="EOB50" s="203"/>
      <c r="EOC50" s="203"/>
      <c r="EOD50" s="203"/>
      <c r="EOE50" s="203"/>
      <c r="EOF50" s="203"/>
      <c r="EOG50" s="203"/>
      <c r="EOH50" s="203"/>
      <c r="EOI50" s="203"/>
      <c r="EOJ50" s="203"/>
      <c r="EOK50" s="203"/>
      <c r="EOL50" s="203"/>
      <c r="EOM50" s="203"/>
      <c r="EON50" s="203"/>
      <c r="EOO50" s="203"/>
      <c r="EOP50" s="203"/>
      <c r="EOQ50" s="203"/>
      <c r="EOR50" s="203"/>
      <c r="EOS50" s="203"/>
      <c r="EOT50" s="203"/>
      <c r="EOU50" s="203"/>
      <c r="EOV50" s="203"/>
      <c r="EOW50" s="203"/>
      <c r="EOX50" s="203"/>
      <c r="EOY50" s="203"/>
      <c r="EOZ50" s="203"/>
      <c r="EPA50" s="203"/>
      <c r="EPB50" s="203"/>
      <c r="EPC50" s="203"/>
      <c r="EPD50" s="203"/>
      <c r="EPE50" s="203"/>
      <c r="EPF50" s="203"/>
      <c r="EPG50" s="203"/>
      <c r="EPH50" s="203"/>
      <c r="EPI50" s="203"/>
      <c r="EPJ50" s="203"/>
      <c r="EPK50" s="203"/>
      <c r="EPL50" s="203"/>
      <c r="EPM50" s="203"/>
      <c r="EPN50" s="203"/>
      <c r="EPO50" s="203"/>
      <c r="EPP50" s="203"/>
      <c r="EPQ50" s="203"/>
      <c r="EPR50" s="203"/>
      <c r="EPS50" s="203"/>
      <c r="EPT50" s="203"/>
      <c r="EPU50" s="203"/>
      <c r="EPV50" s="203"/>
      <c r="EPW50" s="203"/>
      <c r="EPX50" s="203"/>
      <c r="EPY50" s="203"/>
      <c r="EPZ50" s="203"/>
      <c r="EQA50" s="203"/>
      <c r="EQB50" s="203"/>
      <c r="EQC50" s="203"/>
      <c r="EQD50" s="203"/>
      <c r="EQE50" s="203"/>
      <c r="EQF50" s="203"/>
      <c r="EQG50" s="203"/>
      <c r="EQH50" s="203"/>
      <c r="EQI50" s="203"/>
      <c r="EQJ50" s="203"/>
      <c r="EQK50" s="203"/>
      <c r="EQL50" s="203"/>
      <c r="EQM50" s="203"/>
      <c r="EQN50" s="203"/>
      <c r="EQO50" s="203"/>
      <c r="EQP50" s="203"/>
      <c r="EQQ50" s="203"/>
      <c r="EQR50" s="203"/>
      <c r="EQS50" s="203"/>
      <c r="EQT50" s="203"/>
      <c r="EQU50" s="203"/>
      <c r="EQV50" s="203"/>
      <c r="EQW50" s="203"/>
      <c r="EQX50" s="203"/>
      <c r="EQY50" s="203"/>
      <c r="EQZ50" s="203"/>
      <c r="ERA50" s="203"/>
      <c r="ERB50" s="203"/>
      <c r="ERC50" s="203"/>
      <c r="ERD50" s="203"/>
      <c r="ERE50" s="203"/>
      <c r="ERF50" s="203"/>
      <c r="ERG50" s="203"/>
      <c r="ERH50" s="203"/>
      <c r="ERI50" s="203"/>
      <c r="ERJ50" s="203"/>
      <c r="ERK50" s="203"/>
      <c r="ERL50" s="203"/>
      <c r="ERM50" s="203"/>
      <c r="ERN50" s="203"/>
      <c r="ERO50" s="203"/>
      <c r="ERP50" s="203"/>
      <c r="ERQ50" s="203"/>
      <c r="ERR50" s="203"/>
      <c r="ERS50" s="203"/>
      <c r="ERT50" s="203"/>
      <c r="ERU50" s="203"/>
      <c r="ERV50" s="203"/>
      <c r="ERW50" s="203"/>
      <c r="ERX50" s="203"/>
      <c r="ERY50" s="203"/>
      <c r="ERZ50" s="203"/>
      <c r="ESA50" s="203"/>
      <c r="ESB50" s="203"/>
      <c r="ESC50" s="203"/>
      <c r="ESD50" s="203"/>
      <c r="ESE50" s="203"/>
      <c r="ESF50" s="203"/>
      <c r="ESG50" s="203"/>
      <c r="ESH50" s="203"/>
      <c r="ESI50" s="203"/>
      <c r="ESJ50" s="203"/>
      <c r="ESK50" s="203"/>
      <c r="ESL50" s="203"/>
      <c r="ESM50" s="203"/>
      <c r="ESN50" s="203"/>
      <c r="ESO50" s="203"/>
      <c r="ESP50" s="203"/>
      <c r="ESQ50" s="203"/>
      <c r="ESR50" s="203"/>
      <c r="ESS50" s="203"/>
      <c r="EST50" s="203"/>
      <c r="ESU50" s="203"/>
      <c r="ESV50" s="203"/>
      <c r="ESW50" s="203"/>
      <c r="ESX50" s="203"/>
      <c r="ESY50" s="203"/>
      <c r="ESZ50" s="203"/>
      <c r="ETA50" s="203"/>
      <c r="ETB50" s="203"/>
      <c r="ETC50" s="203"/>
      <c r="ETD50" s="203"/>
      <c r="ETE50" s="203"/>
      <c r="ETF50" s="203"/>
      <c r="ETG50" s="203"/>
      <c r="ETH50" s="203"/>
      <c r="ETI50" s="203"/>
      <c r="ETJ50" s="203"/>
      <c r="ETK50" s="203"/>
      <c r="ETL50" s="203"/>
      <c r="ETM50" s="203"/>
      <c r="ETN50" s="203"/>
      <c r="ETO50" s="203"/>
      <c r="ETP50" s="203"/>
      <c r="ETQ50" s="203"/>
      <c r="ETR50" s="203"/>
      <c r="ETS50" s="203"/>
      <c r="ETT50" s="203"/>
      <c r="ETU50" s="203"/>
      <c r="ETV50" s="203"/>
      <c r="ETW50" s="203"/>
      <c r="ETX50" s="203"/>
      <c r="ETY50" s="203"/>
      <c r="ETZ50" s="203"/>
      <c r="EUA50" s="203"/>
      <c r="EUB50" s="203"/>
      <c r="EUC50" s="203"/>
      <c r="EUD50" s="203"/>
      <c r="EUE50" s="203"/>
      <c r="EUF50" s="203"/>
      <c r="EUG50" s="203"/>
      <c r="EUH50" s="203"/>
      <c r="EUI50" s="203"/>
      <c r="EUJ50" s="203"/>
      <c r="EUK50" s="203"/>
      <c r="EUL50" s="203"/>
      <c r="EUM50" s="203"/>
      <c r="EUN50" s="203"/>
      <c r="EUO50" s="203"/>
      <c r="EUP50" s="203"/>
      <c r="EUQ50" s="203"/>
      <c r="EUR50" s="203"/>
      <c r="EUS50" s="203"/>
      <c r="EUT50" s="203"/>
      <c r="EUU50" s="203"/>
      <c r="EUV50" s="203"/>
      <c r="EUW50" s="203"/>
      <c r="EUX50" s="203"/>
      <c r="EUY50" s="203"/>
      <c r="EUZ50" s="203"/>
      <c r="EVA50" s="203"/>
      <c r="EVB50" s="203"/>
      <c r="EVC50" s="203"/>
      <c r="EVD50" s="203"/>
      <c r="EVE50" s="203"/>
      <c r="EVF50" s="203"/>
      <c r="EVG50" s="203"/>
      <c r="EVH50" s="203"/>
      <c r="EVI50" s="203"/>
      <c r="EVJ50" s="203"/>
      <c r="EVK50" s="203"/>
      <c r="EVL50" s="203"/>
      <c r="EVM50" s="203"/>
      <c r="EVN50" s="203"/>
      <c r="EVO50" s="203"/>
      <c r="EVP50" s="203"/>
      <c r="EVQ50" s="203"/>
      <c r="EVR50" s="203"/>
      <c r="EVS50" s="203"/>
      <c r="EVT50" s="203"/>
      <c r="EVU50" s="203"/>
      <c r="EVV50" s="203"/>
      <c r="EVW50" s="203"/>
      <c r="EVX50" s="203"/>
      <c r="EVY50" s="203"/>
      <c r="EVZ50" s="203"/>
      <c r="EWA50" s="203"/>
      <c r="EWB50" s="203"/>
      <c r="EWC50" s="203"/>
      <c r="EWD50" s="203"/>
      <c r="EWE50" s="203"/>
      <c r="EWF50" s="203"/>
      <c r="EWG50" s="203"/>
      <c r="EWH50" s="203"/>
      <c r="EWI50" s="203"/>
      <c r="EWJ50" s="203"/>
      <c r="EWK50" s="203"/>
      <c r="EWL50" s="203"/>
      <c r="EWM50" s="203"/>
      <c r="EWN50" s="203"/>
      <c r="EWO50" s="203"/>
      <c r="EWP50" s="203"/>
      <c r="EWQ50" s="203"/>
      <c r="EWR50" s="203"/>
      <c r="EWS50" s="203"/>
      <c r="EWT50" s="203"/>
      <c r="EWU50" s="203"/>
      <c r="EWV50" s="203"/>
      <c r="EWW50" s="203"/>
      <c r="EWX50" s="203"/>
      <c r="EWY50" s="203"/>
      <c r="EWZ50" s="203"/>
      <c r="EXA50" s="203"/>
      <c r="EXB50" s="203"/>
      <c r="EXC50" s="203"/>
      <c r="EXD50" s="203"/>
      <c r="EXE50" s="203"/>
      <c r="EXF50" s="203"/>
      <c r="EXG50" s="203"/>
      <c r="EXH50" s="203"/>
      <c r="EXI50" s="203"/>
      <c r="EXJ50" s="203"/>
      <c r="EXK50" s="203"/>
      <c r="EXL50" s="203"/>
      <c r="EXM50" s="203"/>
      <c r="EXN50" s="203"/>
      <c r="EXO50" s="203"/>
      <c r="EXP50" s="203"/>
      <c r="EXQ50" s="203"/>
      <c r="EXR50" s="203"/>
      <c r="EXS50" s="203"/>
      <c r="EXT50" s="203"/>
      <c r="EXU50" s="203"/>
      <c r="EXV50" s="203"/>
      <c r="EXW50" s="203"/>
      <c r="EXX50" s="203"/>
      <c r="EXY50" s="203"/>
      <c r="EXZ50" s="203"/>
      <c r="EYA50" s="203"/>
      <c r="EYB50" s="203"/>
      <c r="EYC50" s="203"/>
      <c r="EYD50" s="203"/>
      <c r="EYE50" s="203"/>
      <c r="EYF50" s="203"/>
      <c r="EYG50" s="203"/>
      <c r="EYH50" s="203"/>
      <c r="EYI50" s="203"/>
      <c r="EYJ50" s="203"/>
      <c r="EYK50" s="203"/>
      <c r="EYL50" s="203"/>
      <c r="EYM50" s="203"/>
      <c r="EYN50" s="203"/>
      <c r="EYO50" s="203"/>
      <c r="EYP50" s="203"/>
      <c r="EYQ50" s="203"/>
      <c r="EYR50" s="203"/>
      <c r="EYS50" s="203"/>
      <c r="EYT50" s="203"/>
      <c r="EYU50" s="203"/>
      <c r="EYV50" s="203"/>
      <c r="EYW50" s="203"/>
      <c r="EYX50" s="203"/>
      <c r="EYY50" s="203"/>
      <c r="EYZ50" s="203"/>
      <c r="EZA50" s="203"/>
      <c r="EZB50" s="203"/>
      <c r="EZC50" s="203"/>
      <c r="EZD50" s="203"/>
      <c r="EZE50" s="203"/>
      <c r="EZF50" s="203"/>
      <c r="EZG50" s="203"/>
      <c r="EZH50" s="203"/>
      <c r="EZI50" s="203"/>
      <c r="EZJ50" s="203"/>
      <c r="EZK50" s="203"/>
      <c r="EZL50" s="203"/>
      <c r="EZM50" s="203"/>
      <c r="EZN50" s="203"/>
      <c r="EZO50" s="203"/>
      <c r="EZP50" s="203"/>
      <c r="EZQ50" s="203"/>
      <c r="EZR50" s="203"/>
      <c r="EZS50" s="203"/>
      <c r="EZT50" s="203"/>
      <c r="EZU50" s="203"/>
      <c r="EZV50" s="203"/>
      <c r="EZW50" s="203"/>
      <c r="EZX50" s="203"/>
      <c r="EZY50" s="203"/>
      <c r="EZZ50" s="203"/>
      <c r="FAA50" s="203"/>
      <c r="FAB50" s="203"/>
      <c r="FAC50" s="203"/>
      <c r="FAD50" s="203"/>
      <c r="FAE50" s="203"/>
      <c r="FAF50" s="203"/>
      <c r="FAG50" s="203"/>
      <c r="FAH50" s="203"/>
      <c r="FAI50" s="203"/>
      <c r="FAJ50" s="203"/>
      <c r="FAK50" s="203"/>
      <c r="FAL50" s="203"/>
      <c r="FAM50" s="203"/>
      <c r="FAN50" s="203"/>
      <c r="FAO50" s="203"/>
      <c r="FAP50" s="203"/>
      <c r="FAQ50" s="203"/>
      <c r="FAR50" s="203"/>
      <c r="FAS50" s="203"/>
      <c r="FAT50" s="203"/>
      <c r="FAU50" s="203"/>
      <c r="FAV50" s="203"/>
      <c r="FAW50" s="203"/>
      <c r="FAX50" s="203"/>
      <c r="FAY50" s="203"/>
      <c r="FAZ50" s="203"/>
      <c r="FBA50" s="203"/>
      <c r="FBB50" s="203"/>
      <c r="FBC50" s="203"/>
      <c r="FBD50" s="203"/>
      <c r="FBE50" s="203"/>
      <c r="FBF50" s="203"/>
      <c r="FBG50" s="203"/>
      <c r="FBH50" s="203"/>
      <c r="FBI50" s="203"/>
      <c r="FBJ50" s="203"/>
      <c r="FBK50" s="203"/>
      <c r="FBL50" s="203"/>
      <c r="FBM50" s="203"/>
      <c r="FBN50" s="203"/>
      <c r="FBO50" s="203"/>
      <c r="FBP50" s="203"/>
      <c r="FBQ50" s="203"/>
      <c r="FBR50" s="203"/>
      <c r="FBS50" s="203"/>
      <c r="FBT50" s="203"/>
      <c r="FBU50" s="203"/>
      <c r="FBV50" s="203"/>
      <c r="FBW50" s="203"/>
      <c r="FBX50" s="203"/>
      <c r="FBY50" s="203"/>
      <c r="FBZ50" s="203"/>
      <c r="FCA50" s="203"/>
      <c r="FCB50" s="203"/>
      <c r="FCC50" s="203"/>
      <c r="FCD50" s="203"/>
      <c r="FCE50" s="203"/>
      <c r="FCF50" s="203"/>
      <c r="FCG50" s="203"/>
      <c r="FCH50" s="203"/>
      <c r="FCI50" s="203"/>
      <c r="FCJ50" s="203"/>
      <c r="FCK50" s="203"/>
      <c r="FCL50" s="203"/>
      <c r="FCM50" s="203"/>
      <c r="FCN50" s="203"/>
      <c r="FCO50" s="203"/>
      <c r="FCP50" s="203"/>
      <c r="FCQ50" s="203"/>
      <c r="FCR50" s="203"/>
      <c r="FCS50" s="203"/>
      <c r="FCT50" s="203"/>
      <c r="FCU50" s="203"/>
      <c r="FCV50" s="203"/>
      <c r="FCW50" s="203"/>
      <c r="FCX50" s="203"/>
      <c r="FCY50" s="203"/>
      <c r="FCZ50" s="203"/>
      <c r="FDA50" s="203"/>
      <c r="FDB50" s="203"/>
      <c r="FDC50" s="203"/>
      <c r="FDD50" s="203"/>
      <c r="FDE50" s="203"/>
      <c r="FDF50" s="203"/>
      <c r="FDG50" s="203"/>
      <c r="FDH50" s="203"/>
      <c r="FDI50" s="203"/>
      <c r="FDJ50" s="203"/>
      <c r="FDK50" s="203"/>
      <c r="FDL50" s="203"/>
      <c r="FDM50" s="203"/>
      <c r="FDN50" s="203"/>
      <c r="FDO50" s="203"/>
      <c r="FDP50" s="203"/>
      <c r="FDQ50" s="203"/>
      <c r="FDR50" s="203"/>
      <c r="FDS50" s="203"/>
      <c r="FDT50" s="203"/>
      <c r="FDU50" s="203"/>
      <c r="FDV50" s="203"/>
      <c r="FDW50" s="203"/>
      <c r="FDX50" s="203"/>
      <c r="FDY50" s="203"/>
      <c r="FDZ50" s="203"/>
      <c r="FEA50" s="203"/>
      <c r="FEB50" s="203"/>
      <c r="FEC50" s="203"/>
      <c r="FED50" s="203"/>
      <c r="FEE50" s="203"/>
      <c r="FEF50" s="203"/>
      <c r="FEG50" s="203"/>
      <c r="FEH50" s="203"/>
      <c r="FEI50" s="203"/>
      <c r="FEJ50" s="203"/>
      <c r="FEK50" s="203"/>
      <c r="FEL50" s="203"/>
      <c r="FEM50" s="203"/>
      <c r="FEN50" s="203"/>
      <c r="FEO50" s="203"/>
      <c r="FEP50" s="203"/>
      <c r="FEQ50" s="203"/>
      <c r="FER50" s="203"/>
      <c r="FES50" s="203"/>
      <c r="FET50" s="203"/>
      <c r="FEU50" s="203"/>
      <c r="FEV50" s="203"/>
      <c r="FEW50" s="203"/>
      <c r="FEX50" s="203"/>
      <c r="FEY50" s="203"/>
      <c r="FEZ50" s="203"/>
      <c r="FFA50" s="203"/>
      <c r="FFB50" s="203"/>
      <c r="FFC50" s="203"/>
      <c r="FFD50" s="203"/>
      <c r="FFE50" s="203"/>
      <c r="FFF50" s="203"/>
      <c r="FFG50" s="203"/>
      <c r="FFH50" s="203"/>
      <c r="FFI50" s="203"/>
      <c r="FFJ50" s="203"/>
      <c r="FFK50" s="203"/>
      <c r="FFL50" s="203"/>
      <c r="FFM50" s="203"/>
      <c r="FFN50" s="203"/>
      <c r="FFO50" s="203"/>
      <c r="FFP50" s="203"/>
      <c r="FFQ50" s="203"/>
      <c r="FFR50" s="203"/>
      <c r="FFS50" s="203"/>
      <c r="FFT50" s="203"/>
      <c r="FFU50" s="203"/>
      <c r="FFV50" s="203"/>
      <c r="FFW50" s="203"/>
      <c r="FFX50" s="203"/>
      <c r="FFY50" s="203"/>
      <c r="FFZ50" s="203"/>
      <c r="FGA50" s="203"/>
      <c r="FGB50" s="203"/>
      <c r="FGC50" s="203"/>
      <c r="FGD50" s="203"/>
      <c r="FGE50" s="203"/>
      <c r="FGF50" s="203"/>
      <c r="FGG50" s="203"/>
      <c r="FGH50" s="203"/>
      <c r="FGI50" s="203"/>
      <c r="FGJ50" s="203"/>
      <c r="FGK50" s="203"/>
      <c r="FGL50" s="203"/>
      <c r="FGM50" s="203"/>
      <c r="FGN50" s="203"/>
      <c r="FGO50" s="203"/>
      <c r="FGP50" s="203"/>
      <c r="FGQ50" s="203"/>
      <c r="FGR50" s="203"/>
      <c r="FGS50" s="203"/>
      <c r="FGT50" s="203"/>
      <c r="FGU50" s="203"/>
      <c r="FGV50" s="203"/>
      <c r="FGW50" s="203"/>
      <c r="FGX50" s="203"/>
      <c r="FGY50" s="203"/>
      <c r="FGZ50" s="203"/>
      <c r="FHA50" s="203"/>
      <c r="FHB50" s="203"/>
      <c r="FHC50" s="203"/>
      <c r="FHD50" s="203"/>
      <c r="FHE50" s="203"/>
      <c r="FHF50" s="203"/>
      <c r="FHG50" s="203"/>
      <c r="FHH50" s="203"/>
      <c r="FHI50" s="203"/>
      <c r="FHJ50" s="203"/>
      <c r="FHK50" s="203"/>
      <c r="FHL50" s="203"/>
      <c r="FHM50" s="203"/>
      <c r="FHN50" s="203"/>
      <c r="FHO50" s="203"/>
      <c r="FHP50" s="203"/>
      <c r="FHQ50" s="203"/>
      <c r="FHR50" s="203"/>
      <c r="FHS50" s="203"/>
      <c r="FHT50" s="203"/>
      <c r="FHU50" s="203"/>
      <c r="FHV50" s="203"/>
      <c r="FHW50" s="203"/>
      <c r="FHX50" s="203"/>
      <c r="FHY50" s="203"/>
      <c r="FHZ50" s="203"/>
      <c r="FIA50" s="203"/>
      <c r="FIB50" s="203"/>
      <c r="FIC50" s="203"/>
      <c r="FID50" s="203"/>
      <c r="FIE50" s="203"/>
      <c r="FIF50" s="203"/>
      <c r="FIG50" s="203"/>
      <c r="FIH50" s="203"/>
      <c r="FII50" s="203"/>
      <c r="FIJ50" s="203"/>
      <c r="FIK50" s="203"/>
      <c r="FIL50" s="203"/>
      <c r="FIM50" s="203"/>
      <c r="FIN50" s="203"/>
      <c r="FIO50" s="203"/>
      <c r="FIP50" s="203"/>
      <c r="FIQ50" s="203"/>
      <c r="FIR50" s="203"/>
      <c r="FIS50" s="203"/>
      <c r="FIT50" s="203"/>
      <c r="FIU50" s="203"/>
      <c r="FIV50" s="203"/>
      <c r="FIW50" s="203"/>
      <c r="FIX50" s="203"/>
      <c r="FIY50" s="203"/>
      <c r="FIZ50" s="203"/>
      <c r="FJA50" s="203"/>
      <c r="FJB50" s="203"/>
      <c r="FJC50" s="203"/>
      <c r="FJD50" s="203"/>
      <c r="FJE50" s="203"/>
      <c r="FJF50" s="203"/>
      <c r="FJG50" s="203"/>
      <c r="FJH50" s="203"/>
      <c r="FJI50" s="203"/>
      <c r="FJJ50" s="203"/>
      <c r="FJK50" s="203"/>
      <c r="FJL50" s="203"/>
      <c r="FJM50" s="203"/>
      <c r="FJN50" s="203"/>
      <c r="FJO50" s="203"/>
      <c r="FJP50" s="203"/>
      <c r="FJQ50" s="203"/>
      <c r="FJR50" s="203"/>
      <c r="FJS50" s="203"/>
      <c r="FJT50" s="203"/>
      <c r="FJU50" s="203"/>
      <c r="FJV50" s="203"/>
      <c r="FJW50" s="203"/>
      <c r="FJX50" s="203"/>
      <c r="FJY50" s="203"/>
      <c r="FJZ50" s="203"/>
      <c r="FKA50" s="203"/>
      <c r="FKB50" s="203"/>
      <c r="FKC50" s="203"/>
      <c r="FKD50" s="203"/>
      <c r="FKE50" s="203"/>
      <c r="FKF50" s="203"/>
      <c r="FKG50" s="203"/>
      <c r="FKH50" s="203"/>
      <c r="FKI50" s="203"/>
      <c r="FKJ50" s="203"/>
      <c r="FKK50" s="203"/>
      <c r="FKL50" s="203"/>
      <c r="FKM50" s="203"/>
      <c r="FKN50" s="203"/>
      <c r="FKO50" s="203"/>
      <c r="FKP50" s="203"/>
      <c r="FKQ50" s="203"/>
      <c r="FKR50" s="203"/>
      <c r="FKS50" s="203"/>
      <c r="FKT50" s="203"/>
      <c r="FKU50" s="203"/>
      <c r="FKV50" s="203"/>
      <c r="FKW50" s="203"/>
      <c r="FKX50" s="203"/>
      <c r="FKY50" s="203"/>
      <c r="FKZ50" s="203"/>
      <c r="FLA50" s="203"/>
      <c r="FLB50" s="203"/>
      <c r="FLC50" s="203"/>
      <c r="FLD50" s="203"/>
      <c r="FLE50" s="203"/>
      <c r="FLF50" s="203"/>
      <c r="FLG50" s="203"/>
      <c r="FLH50" s="203"/>
      <c r="FLI50" s="203"/>
      <c r="FLJ50" s="203"/>
      <c r="FLK50" s="203"/>
      <c r="FLL50" s="203"/>
      <c r="FLM50" s="203"/>
      <c r="FLN50" s="203"/>
      <c r="FLO50" s="203"/>
      <c r="FLP50" s="203"/>
      <c r="FLQ50" s="203"/>
      <c r="FLR50" s="203"/>
      <c r="FLS50" s="203"/>
      <c r="FLT50" s="203"/>
      <c r="FLU50" s="203"/>
      <c r="FLV50" s="203"/>
      <c r="FLW50" s="203"/>
      <c r="FLX50" s="203"/>
      <c r="FLY50" s="203"/>
      <c r="FLZ50" s="203"/>
      <c r="FMA50" s="203"/>
      <c r="FMB50" s="203"/>
      <c r="FMC50" s="203"/>
      <c r="FMD50" s="203"/>
      <c r="FME50" s="203"/>
      <c r="FMF50" s="203"/>
      <c r="FMG50" s="203"/>
      <c r="FMH50" s="203"/>
      <c r="FMI50" s="203"/>
      <c r="FMJ50" s="203"/>
      <c r="FMK50" s="203"/>
      <c r="FML50" s="203"/>
      <c r="FMM50" s="203"/>
      <c r="FMN50" s="203"/>
      <c r="FMO50" s="203"/>
      <c r="FMP50" s="203"/>
      <c r="FMQ50" s="203"/>
      <c r="FMR50" s="203"/>
      <c r="FMS50" s="203"/>
      <c r="FMT50" s="203"/>
      <c r="FMU50" s="203"/>
      <c r="FMV50" s="203"/>
      <c r="FMW50" s="203"/>
      <c r="FMX50" s="203"/>
      <c r="FMY50" s="203"/>
      <c r="FMZ50" s="203"/>
      <c r="FNA50" s="203"/>
      <c r="FNB50" s="203"/>
      <c r="FNC50" s="203"/>
      <c r="FND50" s="203"/>
      <c r="FNE50" s="203"/>
      <c r="FNF50" s="203"/>
      <c r="FNG50" s="203"/>
      <c r="FNH50" s="203"/>
      <c r="FNI50" s="203"/>
      <c r="FNJ50" s="203"/>
      <c r="FNK50" s="203"/>
      <c r="FNL50" s="203"/>
      <c r="FNM50" s="203"/>
      <c r="FNN50" s="203"/>
      <c r="FNO50" s="203"/>
      <c r="FNP50" s="203"/>
      <c r="FNQ50" s="203"/>
      <c r="FNR50" s="203"/>
      <c r="FNS50" s="203"/>
      <c r="FNT50" s="203"/>
      <c r="FNU50" s="203"/>
      <c r="FNV50" s="203"/>
      <c r="FNW50" s="203"/>
      <c r="FNX50" s="203"/>
      <c r="FNY50" s="203"/>
      <c r="FNZ50" s="203"/>
      <c r="FOA50" s="203"/>
      <c r="FOB50" s="203"/>
      <c r="FOC50" s="203"/>
      <c r="FOD50" s="203"/>
      <c r="FOE50" s="203"/>
      <c r="FOF50" s="203"/>
      <c r="FOG50" s="203"/>
      <c r="FOH50" s="203"/>
      <c r="FOI50" s="203"/>
      <c r="FOJ50" s="203"/>
      <c r="FOK50" s="203"/>
      <c r="FOL50" s="203"/>
      <c r="FOM50" s="203"/>
      <c r="FON50" s="203"/>
      <c r="FOO50" s="203"/>
      <c r="FOP50" s="203"/>
      <c r="FOQ50" s="203"/>
      <c r="FOR50" s="203"/>
      <c r="FOS50" s="203"/>
      <c r="FOT50" s="203"/>
      <c r="FOU50" s="203"/>
      <c r="FOV50" s="203"/>
      <c r="FOW50" s="203"/>
      <c r="FOX50" s="203"/>
      <c r="FOY50" s="203"/>
      <c r="FOZ50" s="203"/>
      <c r="FPA50" s="203"/>
      <c r="FPB50" s="203"/>
      <c r="FPC50" s="203"/>
      <c r="FPD50" s="203"/>
      <c r="FPE50" s="203"/>
      <c r="FPF50" s="203"/>
      <c r="FPG50" s="203"/>
      <c r="FPH50" s="203"/>
      <c r="FPI50" s="203"/>
      <c r="FPJ50" s="203"/>
      <c r="FPK50" s="203"/>
      <c r="FPL50" s="203"/>
      <c r="FPM50" s="203"/>
      <c r="FPN50" s="203"/>
      <c r="FPO50" s="203"/>
      <c r="FPP50" s="203"/>
      <c r="FPQ50" s="203"/>
      <c r="FPR50" s="203"/>
      <c r="FPS50" s="203"/>
      <c r="FPT50" s="203"/>
      <c r="FPU50" s="203"/>
      <c r="FPV50" s="203"/>
      <c r="FPW50" s="203"/>
      <c r="FPX50" s="203"/>
      <c r="FPY50" s="203"/>
      <c r="FPZ50" s="203"/>
      <c r="FQA50" s="203"/>
      <c r="FQB50" s="203"/>
      <c r="FQC50" s="203"/>
      <c r="FQD50" s="203"/>
      <c r="FQE50" s="203"/>
      <c r="FQF50" s="203"/>
      <c r="FQG50" s="203"/>
      <c r="FQH50" s="203"/>
      <c r="FQI50" s="203"/>
      <c r="FQJ50" s="203"/>
      <c r="FQK50" s="203"/>
      <c r="FQL50" s="203"/>
      <c r="FQM50" s="203"/>
      <c r="FQN50" s="203"/>
      <c r="FQO50" s="203"/>
      <c r="FQP50" s="203"/>
      <c r="FQQ50" s="203"/>
      <c r="FQR50" s="203"/>
      <c r="FQS50" s="203"/>
      <c r="FQT50" s="203"/>
      <c r="FQU50" s="203"/>
      <c r="FQV50" s="203"/>
      <c r="FQW50" s="203"/>
      <c r="FQX50" s="203"/>
      <c r="FQY50" s="203"/>
      <c r="FQZ50" s="203"/>
      <c r="FRA50" s="203"/>
      <c r="FRB50" s="203"/>
      <c r="FRC50" s="203"/>
      <c r="FRD50" s="203"/>
      <c r="FRE50" s="203"/>
      <c r="FRF50" s="203"/>
      <c r="FRG50" s="203"/>
      <c r="FRH50" s="203"/>
      <c r="FRI50" s="203"/>
      <c r="FRJ50" s="203"/>
      <c r="FRK50" s="203"/>
      <c r="FRL50" s="203"/>
      <c r="FRM50" s="203"/>
      <c r="FRN50" s="203"/>
      <c r="FRO50" s="203"/>
      <c r="FRP50" s="203"/>
      <c r="FRQ50" s="203"/>
      <c r="FRR50" s="203"/>
      <c r="FRS50" s="203"/>
      <c r="FRT50" s="203"/>
      <c r="FRU50" s="203"/>
      <c r="FRV50" s="203"/>
      <c r="FRW50" s="203"/>
      <c r="FRX50" s="203"/>
      <c r="FRY50" s="203"/>
      <c r="FRZ50" s="203"/>
      <c r="FSA50" s="203"/>
      <c r="FSB50" s="203"/>
      <c r="FSC50" s="203"/>
      <c r="FSD50" s="203"/>
      <c r="FSE50" s="203"/>
      <c r="FSF50" s="203"/>
      <c r="FSG50" s="203"/>
      <c r="FSH50" s="203"/>
      <c r="FSI50" s="203"/>
      <c r="FSJ50" s="203"/>
      <c r="FSK50" s="203"/>
      <c r="FSL50" s="203"/>
      <c r="FSM50" s="203"/>
      <c r="FSN50" s="203"/>
      <c r="FSO50" s="203"/>
      <c r="FSP50" s="203"/>
      <c r="FSQ50" s="203"/>
      <c r="FSR50" s="203"/>
      <c r="FSS50" s="203"/>
      <c r="FST50" s="203"/>
      <c r="FSU50" s="203"/>
      <c r="FSV50" s="203"/>
      <c r="FSW50" s="203"/>
      <c r="FSX50" s="203"/>
      <c r="FSY50" s="203"/>
      <c r="FSZ50" s="203"/>
      <c r="FTA50" s="203"/>
      <c r="FTB50" s="203"/>
      <c r="FTC50" s="203"/>
      <c r="FTD50" s="203"/>
      <c r="FTE50" s="203"/>
      <c r="FTF50" s="203"/>
      <c r="FTG50" s="203"/>
      <c r="FTH50" s="203"/>
      <c r="FTI50" s="203"/>
      <c r="FTJ50" s="203"/>
      <c r="FTK50" s="203"/>
      <c r="FTL50" s="203"/>
      <c r="FTM50" s="203"/>
      <c r="FTN50" s="203"/>
      <c r="FTO50" s="203"/>
      <c r="FTP50" s="203"/>
      <c r="FTQ50" s="203"/>
      <c r="FTR50" s="203"/>
      <c r="FTS50" s="203"/>
      <c r="FTT50" s="203"/>
      <c r="FTU50" s="203"/>
      <c r="FTV50" s="203"/>
      <c r="FTW50" s="203"/>
      <c r="FTX50" s="203"/>
      <c r="FTY50" s="203"/>
      <c r="FTZ50" s="203"/>
      <c r="FUA50" s="203"/>
      <c r="FUB50" s="203"/>
      <c r="FUC50" s="203"/>
      <c r="FUD50" s="203"/>
      <c r="FUE50" s="203"/>
      <c r="FUF50" s="203"/>
      <c r="FUG50" s="203"/>
      <c r="FUH50" s="203"/>
      <c r="FUI50" s="203"/>
      <c r="FUJ50" s="203"/>
      <c r="FUK50" s="203"/>
      <c r="FUL50" s="203"/>
      <c r="FUM50" s="203"/>
      <c r="FUN50" s="203"/>
      <c r="FUO50" s="203"/>
      <c r="FUP50" s="203"/>
      <c r="FUQ50" s="203"/>
      <c r="FUR50" s="203"/>
      <c r="FUS50" s="203"/>
      <c r="FUT50" s="203"/>
      <c r="FUU50" s="203"/>
      <c r="FUV50" s="203"/>
      <c r="FUW50" s="203"/>
      <c r="FUX50" s="203"/>
      <c r="FUY50" s="203"/>
      <c r="FUZ50" s="203"/>
      <c r="FVA50" s="203"/>
      <c r="FVB50" s="203"/>
      <c r="FVC50" s="203"/>
      <c r="FVD50" s="203"/>
      <c r="FVE50" s="203"/>
      <c r="FVF50" s="203"/>
      <c r="FVG50" s="203"/>
      <c r="FVH50" s="203"/>
      <c r="FVI50" s="203"/>
      <c r="FVJ50" s="203"/>
      <c r="FVK50" s="203"/>
      <c r="FVL50" s="203"/>
      <c r="FVM50" s="203"/>
      <c r="FVN50" s="203"/>
      <c r="FVO50" s="203"/>
      <c r="FVP50" s="203"/>
      <c r="FVQ50" s="203"/>
      <c r="FVR50" s="203"/>
      <c r="FVS50" s="203"/>
      <c r="FVT50" s="203"/>
      <c r="FVU50" s="203"/>
      <c r="FVV50" s="203"/>
      <c r="FVW50" s="203"/>
      <c r="FVX50" s="203"/>
      <c r="FVY50" s="203"/>
      <c r="FVZ50" s="203"/>
      <c r="FWA50" s="203"/>
      <c r="FWB50" s="203"/>
      <c r="FWC50" s="203"/>
      <c r="FWD50" s="203"/>
      <c r="FWE50" s="203"/>
      <c r="FWF50" s="203"/>
      <c r="FWG50" s="203"/>
      <c r="FWH50" s="203"/>
      <c r="FWI50" s="203"/>
      <c r="FWJ50" s="203"/>
      <c r="FWK50" s="203"/>
      <c r="FWL50" s="203"/>
      <c r="FWM50" s="203"/>
      <c r="FWN50" s="203"/>
      <c r="FWO50" s="203"/>
      <c r="FWP50" s="203"/>
      <c r="FWQ50" s="203"/>
      <c r="FWR50" s="203"/>
      <c r="FWS50" s="203"/>
      <c r="FWT50" s="203"/>
      <c r="FWU50" s="203"/>
      <c r="FWV50" s="203"/>
      <c r="FWW50" s="203"/>
      <c r="FWX50" s="203"/>
      <c r="FWY50" s="203"/>
      <c r="FWZ50" s="203"/>
      <c r="FXA50" s="203"/>
      <c r="FXB50" s="203"/>
      <c r="FXC50" s="203"/>
      <c r="FXD50" s="203"/>
      <c r="FXE50" s="203"/>
      <c r="FXF50" s="203"/>
      <c r="FXG50" s="203"/>
      <c r="FXH50" s="203"/>
      <c r="FXI50" s="203"/>
      <c r="FXJ50" s="203"/>
      <c r="FXK50" s="203"/>
      <c r="FXL50" s="203"/>
      <c r="FXM50" s="203"/>
      <c r="FXN50" s="203"/>
      <c r="FXO50" s="203"/>
      <c r="FXP50" s="203"/>
      <c r="FXQ50" s="203"/>
      <c r="FXR50" s="203"/>
      <c r="FXS50" s="203"/>
      <c r="FXT50" s="203"/>
      <c r="FXU50" s="203"/>
      <c r="FXV50" s="203"/>
      <c r="FXW50" s="203"/>
      <c r="FXX50" s="203"/>
      <c r="FXY50" s="203"/>
      <c r="FXZ50" s="203"/>
      <c r="FYA50" s="203"/>
      <c r="FYB50" s="203"/>
      <c r="FYC50" s="203"/>
      <c r="FYD50" s="203"/>
      <c r="FYE50" s="203"/>
      <c r="FYF50" s="203"/>
      <c r="FYG50" s="203"/>
      <c r="FYH50" s="203"/>
      <c r="FYI50" s="203"/>
      <c r="FYJ50" s="203"/>
      <c r="FYK50" s="203"/>
      <c r="FYL50" s="203"/>
      <c r="FYM50" s="203"/>
      <c r="FYN50" s="203"/>
      <c r="FYO50" s="203"/>
      <c r="FYP50" s="203"/>
      <c r="FYQ50" s="203"/>
      <c r="FYR50" s="203"/>
      <c r="FYS50" s="203"/>
      <c r="FYT50" s="203"/>
      <c r="FYU50" s="203"/>
      <c r="FYV50" s="203"/>
      <c r="FYW50" s="203"/>
      <c r="FYX50" s="203"/>
      <c r="FYY50" s="203"/>
      <c r="FYZ50" s="203"/>
      <c r="FZA50" s="203"/>
      <c r="FZB50" s="203"/>
      <c r="FZC50" s="203"/>
      <c r="FZD50" s="203"/>
      <c r="FZE50" s="203"/>
      <c r="FZF50" s="203"/>
      <c r="FZG50" s="203"/>
      <c r="FZH50" s="203"/>
      <c r="FZI50" s="203"/>
      <c r="FZJ50" s="203"/>
      <c r="FZK50" s="203"/>
      <c r="FZL50" s="203"/>
      <c r="FZM50" s="203"/>
      <c r="FZN50" s="203"/>
      <c r="FZO50" s="203"/>
      <c r="FZP50" s="203"/>
      <c r="FZQ50" s="203"/>
      <c r="FZR50" s="203"/>
      <c r="FZS50" s="203"/>
      <c r="FZT50" s="203"/>
      <c r="FZU50" s="203"/>
      <c r="FZV50" s="203"/>
      <c r="FZW50" s="203"/>
      <c r="FZX50" s="203"/>
      <c r="FZY50" s="203"/>
      <c r="FZZ50" s="203"/>
      <c r="GAA50" s="203"/>
      <c r="GAB50" s="203"/>
      <c r="GAC50" s="203"/>
      <c r="GAD50" s="203"/>
      <c r="GAE50" s="203"/>
      <c r="GAF50" s="203"/>
      <c r="GAG50" s="203"/>
      <c r="GAH50" s="203"/>
      <c r="GAI50" s="203"/>
      <c r="GAJ50" s="203"/>
      <c r="GAK50" s="203"/>
      <c r="GAL50" s="203"/>
      <c r="GAM50" s="203"/>
      <c r="GAN50" s="203"/>
      <c r="GAO50" s="203"/>
      <c r="GAP50" s="203"/>
      <c r="GAQ50" s="203"/>
      <c r="GAR50" s="203"/>
      <c r="GAS50" s="203"/>
      <c r="GAT50" s="203"/>
      <c r="GAU50" s="203"/>
      <c r="GAV50" s="203"/>
      <c r="GAW50" s="203"/>
      <c r="GAX50" s="203"/>
      <c r="GAY50" s="203"/>
      <c r="GAZ50" s="203"/>
      <c r="GBA50" s="203"/>
      <c r="GBB50" s="203"/>
      <c r="GBC50" s="203"/>
      <c r="GBD50" s="203"/>
      <c r="GBE50" s="203"/>
      <c r="GBF50" s="203"/>
      <c r="GBG50" s="203"/>
      <c r="GBH50" s="203"/>
      <c r="GBI50" s="203"/>
      <c r="GBJ50" s="203"/>
      <c r="GBK50" s="203"/>
      <c r="GBL50" s="203"/>
      <c r="GBM50" s="203"/>
      <c r="GBN50" s="203"/>
      <c r="GBO50" s="203"/>
      <c r="GBP50" s="203"/>
      <c r="GBQ50" s="203"/>
      <c r="GBR50" s="203"/>
      <c r="GBS50" s="203"/>
      <c r="GBT50" s="203"/>
      <c r="GBU50" s="203"/>
      <c r="GBV50" s="203"/>
      <c r="GBW50" s="203"/>
      <c r="GBX50" s="203"/>
      <c r="GBY50" s="203"/>
      <c r="GBZ50" s="203"/>
      <c r="GCA50" s="203"/>
      <c r="GCB50" s="203"/>
      <c r="GCC50" s="203"/>
      <c r="GCD50" s="203"/>
      <c r="GCE50" s="203"/>
      <c r="GCF50" s="203"/>
      <c r="GCG50" s="203"/>
      <c r="GCH50" s="203"/>
      <c r="GCI50" s="203"/>
      <c r="GCJ50" s="203"/>
      <c r="GCK50" s="203"/>
      <c r="GCL50" s="203"/>
      <c r="GCM50" s="203"/>
      <c r="GCN50" s="203"/>
      <c r="GCO50" s="203"/>
      <c r="GCP50" s="203"/>
      <c r="GCQ50" s="203"/>
      <c r="GCR50" s="203"/>
      <c r="GCS50" s="203"/>
      <c r="GCT50" s="203"/>
      <c r="GCU50" s="203"/>
      <c r="GCV50" s="203"/>
      <c r="GCW50" s="203"/>
      <c r="GCX50" s="203"/>
      <c r="GCY50" s="203"/>
      <c r="GCZ50" s="203"/>
      <c r="GDA50" s="203"/>
      <c r="GDB50" s="203"/>
      <c r="GDC50" s="203"/>
      <c r="GDD50" s="203"/>
      <c r="GDE50" s="203"/>
      <c r="GDF50" s="203"/>
      <c r="GDG50" s="203"/>
      <c r="GDH50" s="203"/>
      <c r="GDI50" s="203"/>
      <c r="GDJ50" s="203"/>
      <c r="GDK50" s="203"/>
      <c r="GDL50" s="203"/>
      <c r="GDM50" s="203"/>
      <c r="GDN50" s="203"/>
      <c r="GDO50" s="203"/>
      <c r="GDP50" s="203"/>
      <c r="GDQ50" s="203"/>
      <c r="GDR50" s="203"/>
      <c r="GDS50" s="203"/>
      <c r="GDT50" s="203"/>
      <c r="GDU50" s="203"/>
      <c r="GDV50" s="203"/>
      <c r="GDW50" s="203"/>
      <c r="GDX50" s="203"/>
      <c r="GDY50" s="203"/>
      <c r="GDZ50" s="203"/>
      <c r="GEA50" s="203"/>
      <c r="GEB50" s="203"/>
      <c r="GEC50" s="203"/>
      <c r="GED50" s="203"/>
      <c r="GEE50" s="203"/>
      <c r="GEF50" s="203"/>
      <c r="GEG50" s="203"/>
      <c r="GEH50" s="203"/>
      <c r="GEI50" s="203"/>
      <c r="GEJ50" s="203"/>
      <c r="GEK50" s="203"/>
      <c r="GEL50" s="203"/>
      <c r="GEM50" s="203"/>
      <c r="GEN50" s="203"/>
      <c r="GEO50" s="203"/>
      <c r="GEP50" s="203"/>
      <c r="GEQ50" s="203"/>
      <c r="GER50" s="203"/>
      <c r="GES50" s="203"/>
      <c r="GET50" s="203"/>
      <c r="GEU50" s="203"/>
      <c r="GEV50" s="203"/>
      <c r="GEW50" s="203"/>
      <c r="GEX50" s="203"/>
      <c r="GEY50" s="203"/>
      <c r="GEZ50" s="203"/>
      <c r="GFA50" s="203"/>
      <c r="GFB50" s="203"/>
      <c r="GFC50" s="203"/>
      <c r="GFD50" s="203"/>
      <c r="GFE50" s="203"/>
      <c r="GFF50" s="203"/>
      <c r="GFG50" s="203"/>
      <c r="GFH50" s="203"/>
      <c r="GFI50" s="203"/>
      <c r="GFJ50" s="203"/>
      <c r="GFK50" s="203"/>
      <c r="GFL50" s="203"/>
      <c r="GFM50" s="203"/>
      <c r="GFN50" s="203"/>
      <c r="GFO50" s="203"/>
      <c r="GFP50" s="203"/>
      <c r="GFQ50" s="203"/>
      <c r="GFR50" s="203"/>
      <c r="GFS50" s="203"/>
      <c r="GFT50" s="203"/>
      <c r="GFU50" s="203"/>
      <c r="GFV50" s="203"/>
      <c r="GFW50" s="203"/>
      <c r="GFX50" s="203"/>
      <c r="GFY50" s="203"/>
      <c r="GFZ50" s="203"/>
      <c r="GGA50" s="203"/>
      <c r="GGB50" s="203"/>
      <c r="GGC50" s="203"/>
      <c r="GGD50" s="203"/>
      <c r="GGE50" s="203"/>
      <c r="GGF50" s="203"/>
      <c r="GGG50" s="203"/>
      <c r="GGH50" s="203"/>
      <c r="GGI50" s="203"/>
      <c r="GGJ50" s="203"/>
      <c r="GGK50" s="203"/>
      <c r="GGL50" s="203"/>
      <c r="GGM50" s="203"/>
      <c r="GGN50" s="203"/>
      <c r="GGO50" s="203"/>
      <c r="GGP50" s="203"/>
      <c r="GGQ50" s="203"/>
      <c r="GGR50" s="203"/>
      <c r="GGS50" s="203"/>
      <c r="GGT50" s="203"/>
      <c r="GGU50" s="203"/>
      <c r="GGV50" s="203"/>
      <c r="GGW50" s="203"/>
      <c r="GGX50" s="203"/>
      <c r="GGY50" s="203"/>
      <c r="GGZ50" s="203"/>
      <c r="GHA50" s="203"/>
      <c r="GHB50" s="203"/>
      <c r="GHC50" s="203"/>
      <c r="GHD50" s="203"/>
      <c r="GHE50" s="203"/>
      <c r="GHF50" s="203"/>
      <c r="GHG50" s="203"/>
      <c r="GHH50" s="203"/>
      <c r="GHI50" s="203"/>
      <c r="GHJ50" s="203"/>
      <c r="GHK50" s="203"/>
      <c r="GHL50" s="203"/>
      <c r="GHM50" s="203"/>
      <c r="GHN50" s="203"/>
      <c r="GHO50" s="203"/>
      <c r="GHP50" s="203"/>
      <c r="GHQ50" s="203"/>
      <c r="GHR50" s="203"/>
      <c r="GHS50" s="203"/>
      <c r="GHT50" s="203"/>
      <c r="GHU50" s="203"/>
      <c r="GHV50" s="203"/>
      <c r="GHW50" s="203"/>
      <c r="GHX50" s="203"/>
      <c r="GHY50" s="203"/>
      <c r="GHZ50" s="203"/>
      <c r="GIA50" s="203"/>
      <c r="GIB50" s="203"/>
      <c r="GIC50" s="203"/>
      <c r="GID50" s="203"/>
      <c r="GIE50" s="203"/>
      <c r="GIF50" s="203"/>
      <c r="GIG50" s="203"/>
      <c r="GIH50" s="203"/>
      <c r="GII50" s="203"/>
      <c r="GIJ50" s="203"/>
      <c r="GIK50" s="203"/>
      <c r="GIL50" s="203"/>
      <c r="GIM50" s="203"/>
      <c r="GIN50" s="203"/>
      <c r="GIO50" s="203"/>
      <c r="GIP50" s="203"/>
      <c r="GIQ50" s="203"/>
      <c r="GIR50" s="203"/>
      <c r="GIS50" s="203"/>
      <c r="GIT50" s="203"/>
      <c r="GIU50" s="203"/>
      <c r="GIV50" s="203"/>
      <c r="GIW50" s="203"/>
      <c r="GIX50" s="203"/>
      <c r="GIY50" s="203"/>
      <c r="GIZ50" s="203"/>
      <c r="GJA50" s="203"/>
      <c r="GJB50" s="203"/>
      <c r="GJC50" s="203"/>
      <c r="GJD50" s="203"/>
      <c r="GJE50" s="203"/>
      <c r="GJF50" s="203"/>
      <c r="GJG50" s="203"/>
      <c r="GJH50" s="203"/>
      <c r="GJI50" s="203"/>
      <c r="GJJ50" s="203"/>
      <c r="GJK50" s="203"/>
      <c r="GJL50" s="203"/>
      <c r="GJM50" s="203"/>
      <c r="GJN50" s="203"/>
      <c r="GJO50" s="203"/>
      <c r="GJP50" s="203"/>
      <c r="GJQ50" s="203"/>
      <c r="GJR50" s="203"/>
      <c r="GJS50" s="203"/>
      <c r="GJT50" s="203"/>
      <c r="GJU50" s="203"/>
      <c r="GJV50" s="203"/>
      <c r="GJW50" s="203"/>
      <c r="GJX50" s="203"/>
      <c r="GJY50" s="203"/>
      <c r="GJZ50" s="203"/>
      <c r="GKA50" s="203"/>
      <c r="GKB50" s="203"/>
      <c r="GKC50" s="203"/>
      <c r="GKD50" s="203"/>
      <c r="GKE50" s="203"/>
      <c r="GKF50" s="203"/>
      <c r="GKG50" s="203"/>
      <c r="GKH50" s="203"/>
      <c r="GKI50" s="203"/>
      <c r="GKJ50" s="203"/>
      <c r="GKK50" s="203"/>
      <c r="GKL50" s="203"/>
      <c r="GKM50" s="203"/>
      <c r="GKN50" s="203"/>
      <c r="GKO50" s="203"/>
      <c r="GKP50" s="203"/>
      <c r="GKQ50" s="203"/>
      <c r="GKR50" s="203"/>
      <c r="GKS50" s="203"/>
      <c r="GKT50" s="203"/>
      <c r="GKU50" s="203"/>
      <c r="GKV50" s="203"/>
      <c r="GKW50" s="203"/>
      <c r="GKX50" s="203"/>
      <c r="GKY50" s="203"/>
      <c r="GKZ50" s="203"/>
      <c r="GLA50" s="203"/>
      <c r="GLB50" s="203"/>
      <c r="GLC50" s="203"/>
      <c r="GLD50" s="203"/>
      <c r="GLE50" s="203"/>
      <c r="GLF50" s="203"/>
      <c r="GLG50" s="203"/>
      <c r="GLH50" s="203"/>
      <c r="GLI50" s="203"/>
      <c r="GLJ50" s="203"/>
      <c r="GLK50" s="203"/>
      <c r="GLL50" s="203"/>
      <c r="GLM50" s="203"/>
      <c r="GLN50" s="203"/>
      <c r="GLO50" s="203"/>
      <c r="GLP50" s="203"/>
      <c r="GLQ50" s="203"/>
      <c r="GLR50" s="203"/>
      <c r="GLS50" s="203"/>
      <c r="GLT50" s="203"/>
      <c r="GLU50" s="203"/>
      <c r="GLV50" s="203"/>
      <c r="GLW50" s="203"/>
      <c r="GLX50" s="203"/>
      <c r="GLY50" s="203"/>
      <c r="GLZ50" s="203"/>
      <c r="GMA50" s="203"/>
      <c r="GMB50" s="203"/>
      <c r="GMC50" s="203"/>
      <c r="GMD50" s="203"/>
      <c r="GME50" s="203"/>
      <c r="GMF50" s="203"/>
      <c r="GMG50" s="203"/>
      <c r="GMH50" s="203"/>
      <c r="GMI50" s="203"/>
      <c r="GMJ50" s="203"/>
      <c r="GMK50" s="203"/>
      <c r="GML50" s="203"/>
      <c r="GMM50" s="203"/>
      <c r="GMN50" s="203"/>
      <c r="GMO50" s="203"/>
      <c r="GMP50" s="203"/>
      <c r="GMQ50" s="203"/>
      <c r="GMR50" s="203"/>
      <c r="GMS50" s="203"/>
      <c r="GMT50" s="203"/>
      <c r="GMU50" s="203"/>
      <c r="GMV50" s="203"/>
      <c r="GMW50" s="203"/>
      <c r="GMX50" s="203"/>
      <c r="GMY50" s="203"/>
      <c r="GMZ50" s="203"/>
      <c r="GNA50" s="203"/>
      <c r="GNB50" s="203"/>
      <c r="GNC50" s="203"/>
      <c r="GND50" s="203"/>
      <c r="GNE50" s="203"/>
      <c r="GNF50" s="203"/>
      <c r="GNG50" s="203"/>
      <c r="GNH50" s="203"/>
      <c r="GNI50" s="203"/>
      <c r="GNJ50" s="203"/>
      <c r="GNK50" s="203"/>
      <c r="GNL50" s="203"/>
      <c r="GNM50" s="203"/>
      <c r="GNN50" s="203"/>
      <c r="GNO50" s="203"/>
      <c r="GNP50" s="203"/>
      <c r="GNQ50" s="203"/>
      <c r="GNR50" s="203"/>
      <c r="GNS50" s="203"/>
      <c r="GNT50" s="203"/>
      <c r="GNU50" s="203"/>
      <c r="GNV50" s="203"/>
      <c r="GNW50" s="203"/>
      <c r="GNX50" s="203"/>
      <c r="GNY50" s="203"/>
      <c r="GNZ50" s="203"/>
      <c r="GOA50" s="203"/>
      <c r="GOB50" s="203"/>
      <c r="GOC50" s="203"/>
      <c r="GOD50" s="203"/>
      <c r="GOE50" s="203"/>
      <c r="GOF50" s="203"/>
      <c r="GOG50" s="203"/>
      <c r="GOH50" s="203"/>
      <c r="GOI50" s="203"/>
      <c r="GOJ50" s="203"/>
      <c r="GOK50" s="203"/>
      <c r="GOL50" s="203"/>
      <c r="GOM50" s="203"/>
      <c r="GON50" s="203"/>
      <c r="GOO50" s="203"/>
      <c r="GOP50" s="203"/>
      <c r="GOQ50" s="203"/>
      <c r="GOR50" s="203"/>
      <c r="GOS50" s="203"/>
      <c r="GOT50" s="203"/>
      <c r="GOU50" s="203"/>
      <c r="GOV50" s="203"/>
      <c r="GOW50" s="203"/>
      <c r="GOX50" s="203"/>
      <c r="GOY50" s="203"/>
      <c r="GOZ50" s="203"/>
      <c r="GPA50" s="203"/>
      <c r="GPB50" s="203"/>
      <c r="GPC50" s="203"/>
      <c r="GPD50" s="203"/>
      <c r="GPE50" s="203"/>
      <c r="GPF50" s="203"/>
      <c r="GPG50" s="203"/>
      <c r="GPH50" s="203"/>
      <c r="GPI50" s="203"/>
      <c r="GPJ50" s="203"/>
      <c r="GPK50" s="203"/>
      <c r="GPL50" s="203"/>
      <c r="GPM50" s="203"/>
      <c r="GPN50" s="203"/>
      <c r="GPO50" s="203"/>
      <c r="GPP50" s="203"/>
      <c r="GPQ50" s="203"/>
      <c r="GPR50" s="203"/>
      <c r="GPS50" s="203"/>
      <c r="GPT50" s="203"/>
      <c r="GPU50" s="203"/>
      <c r="GPV50" s="203"/>
      <c r="GPW50" s="203"/>
      <c r="GPX50" s="203"/>
      <c r="GPY50" s="203"/>
      <c r="GPZ50" s="203"/>
      <c r="GQA50" s="203"/>
      <c r="GQB50" s="203"/>
      <c r="GQC50" s="203"/>
      <c r="GQD50" s="203"/>
      <c r="GQE50" s="203"/>
      <c r="GQF50" s="203"/>
      <c r="GQG50" s="203"/>
      <c r="GQH50" s="203"/>
      <c r="GQI50" s="203"/>
      <c r="GQJ50" s="203"/>
      <c r="GQK50" s="203"/>
      <c r="GQL50" s="203"/>
      <c r="GQM50" s="203"/>
      <c r="GQN50" s="203"/>
      <c r="GQO50" s="203"/>
      <c r="GQP50" s="203"/>
      <c r="GQQ50" s="203"/>
      <c r="GQR50" s="203"/>
      <c r="GQS50" s="203"/>
      <c r="GQT50" s="203"/>
      <c r="GQU50" s="203"/>
      <c r="GQV50" s="203"/>
      <c r="GQW50" s="203"/>
      <c r="GQX50" s="203"/>
      <c r="GQY50" s="203"/>
      <c r="GQZ50" s="203"/>
      <c r="GRA50" s="203"/>
      <c r="GRB50" s="203"/>
      <c r="GRC50" s="203"/>
      <c r="GRD50" s="203"/>
      <c r="GRE50" s="203"/>
      <c r="GRF50" s="203"/>
      <c r="GRG50" s="203"/>
      <c r="GRH50" s="203"/>
      <c r="GRI50" s="203"/>
      <c r="GRJ50" s="203"/>
      <c r="GRK50" s="203"/>
      <c r="GRL50" s="203"/>
      <c r="GRM50" s="203"/>
      <c r="GRN50" s="203"/>
      <c r="GRO50" s="203"/>
      <c r="GRP50" s="203"/>
      <c r="GRQ50" s="203"/>
      <c r="GRR50" s="203"/>
      <c r="GRS50" s="203"/>
      <c r="GRT50" s="203"/>
      <c r="GRU50" s="203"/>
      <c r="GRV50" s="203"/>
      <c r="GRW50" s="203"/>
      <c r="GRX50" s="203"/>
      <c r="GRY50" s="203"/>
      <c r="GRZ50" s="203"/>
      <c r="GSA50" s="203"/>
      <c r="GSB50" s="203"/>
      <c r="GSC50" s="203"/>
      <c r="GSD50" s="203"/>
      <c r="GSE50" s="203"/>
      <c r="GSF50" s="203"/>
      <c r="GSG50" s="203"/>
      <c r="GSH50" s="203"/>
      <c r="GSI50" s="203"/>
      <c r="GSJ50" s="203"/>
      <c r="GSK50" s="203"/>
      <c r="GSL50" s="203"/>
      <c r="GSM50" s="203"/>
      <c r="GSN50" s="203"/>
      <c r="GSO50" s="203"/>
      <c r="GSP50" s="203"/>
      <c r="GSQ50" s="203"/>
      <c r="GSR50" s="203"/>
      <c r="GSS50" s="203"/>
      <c r="GST50" s="203"/>
      <c r="GSU50" s="203"/>
      <c r="GSV50" s="203"/>
      <c r="GSW50" s="203"/>
      <c r="GSX50" s="203"/>
      <c r="GSY50" s="203"/>
      <c r="GSZ50" s="203"/>
      <c r="GTA50" s="203"/>
      <c r="GTB50" s="203"/>
      <c r="GTC50" s="203"/>
      <c r="GTD50" s="203"/>
      <c r="GTE50" s="203"/>
      <c r="GTF50" s="203"/>
      <c r="GTG50" s="203"/>
      <c r="GTH50" s="203"/>
      <c r="GTI50" s="203"/>
      <c r="GTJ50" s="203"/>
      <c r="GTK50" s="203"/>
      <c r="GTL50" s="203"/>
      <c r="GTM50" s="203"/>
      <c r="GTN50" s="203"/>
      <c r="GTO50" s="203"/>
      <c r="GTP50" s="203"/>
      <c r="GTQ50" s="203"/>
      <c r="GTR50" s="203"/>
      <c r="GTS50" s="203"/>
      <c r="GTT50" s="203"/>
      <c r="GTU50" s="203"/>
      <c r="GTV50" s="203"/>
      <c r="GTW50" s="203"/>
      <c r="GTX50" s="203"/>
      <c r="GTY50" s="203"/>
      <c r="GTZ50" s="203"/>
      <c r="GUA50" s="203"/>
      <c r="GUB50" s="203"/>
      <c r="GUC50" s="203"/>
      <c r="GUD50" s="203"/>
      <c r="GUE50" s="203"/>
      <c r="GUF50" s="203"/>
      <c r="GUG50" s="203"/>
      <c r="GUH50" s="203"/>
      <c r="GUI50" s="203"/>
      <c r="GUJ50" s="203"/>
      <c r="GUK50" s="203"/>
      <c r="GUL50" s="203"/>
      <c r="GUM50" s="203"/>
      <c r="GUN50" s="203"/>
      <c r="GUO50" s="203"/>
      <c r="GUP50" s="203"/>
      <c r="GUQ50" s="203"/>
      <c r="GUR50" s="203"/>
      <c r="GUS50" s="203"/>
      <c r="GUT50" s="203"/>
      <c r="GUU50" s="203"/>
      <c r="GUV50" s="203"/>
      <c r="GUW50" s="203"/>
      <c r="GUX50" s="203"/>
      <c r="GUY50" s="203"/>
      <c r="GUZ50" s="203"/>
      <c r="GVA50" s="203"/>
      <c r="GVB50" s="203"/>
      <c r="GVC50" s="203"/>
      <c r="GVD50" s="203"/>
      <c r="GVE50" s="203"/>
      <c r="GVF50" s="203"/>
      <c r="GVG50" s="203"/>
      <c r="GVH50" s="203"/>
      <c r="GVI50" s="203"/>
      <c r="GVJ50" s="203"/>
      <c r="GVK50" s="203"/>
      <c r="GVL50" s="203"/>
      <c r="GVM50" s="203"/>
      <c r="GVN50" s="203"/>
      <c r="GVO50" s="203"/>
      <c r="GVP50" s="203"/>
      <c r="GVQ50" s="203"/>
      <c r="GVR50" s="203"/>
      <c r="GVS50" s="203"/>
      <c r="GVT50" s="203"/>
      <c r="GVU50" s="203"/>
      <c r="GVV50" s="203"/>
      <c r="GVW50" s="203"/>
      <c r="GVX50" s="203"/>
      <c r="GVY50" s="203"/>
      <c r="GVZ50" s="203"/>
      <c r="GWA50" s="203"/>
      <c r="GWB50" s="203"/>
      <c r="GWC50" s="203"/>
      <c r="GWD50" s="203"/>
      <c r="GWE50" s="203"/>
      <c r="GWF50" s="203"/>
      <c r="GWG50" s="203"/>
      <c r="GWH50" s="203"/>
      <c r="GWI50" s="203"/>
      <c r="GWJ50" s="203"/>
      <c r="GWK50" s="203"/>
      <c r="GWL50" s="203"/>
      <c r="GWM50" s="203"/>
      <c r="GWN50" s="203"/>
      <c r="GWO50" s="203"/>
      <c r="GWP50" s="203"/>
      <c r="GWQ50" s="203"/>
      <c r="GWR50" s="203"/>
      <c r="GWS50" s="203"/>
      <c r="GWT50" s="203"/>
      <c r="GWU50" s="203"/>
      <c r="GWV50" s="203"/>
      <c r="GWW50" s="203"/>
      <c r="GWX50" s="203"/>
      <c r="GWY50" s="203"/>
      <c r="GWZ50" s="203"/>
      <c r="GXA50" s="203"/>
      <c r="GXB50" s="203"/>
      <c r="GXC50" s="203"/>
      <c r="GXD50" s="203"/>
      <c r="GXE50" s="203"/>
      <c r="GXF50" s="203"/>
      <c r="GXG50" s="203"/>
      <c r="GXH50" s="203"/>
      <c r="GXI50" s="203"/>
      <c r="GXJ50" s="203"/>
      <c r="GXK50" s="203"/>
      <c r="GXL50" s="203"/>
      <c r="GXM50" s="203"/>
      <c r="GXN50" s="203"/>
      <c r="GXO50" s="203"/>
      <c r="GXP50" s="203"/>
      <c r="GXQ50" s="203"/>
      <c r="GXR50" s="203"/>
      <c r="GXS50" s="203"/>
      <c r="GXT50" s="203"/>
      <c r="GXU50" s="203"/>
      <c r="GXV50" s="203"/>
      <c r="GXW50" s="203"/>
      <c r="GXX50" s="203"/>
      <c r="GXY50" s="203"/>
      <c r="GXZ50" s="203"/>
      <c r="GYA50" s="203"/>
      <c r="GYB50" s="203"/>
      <c r="GYC50" s="203"/>
      <c r="GYD50" s="203"/>
      <c r="GYE50" s="203"/>
      <c r="GYF50" s="203"/>
      <c r="GYG50" s="203"/>
      <c r="GYH50" s="203"/>
      <c r="GYI50" s="203"/>
      <c r="GYJ50" s="203"/>
      <c r="GYK50" s="203"/>
      <c r="GYL50" s="203"/>
      <c r="GYM50" s="203"/>
      <c r="GYN50" s="203"/>
      <c r="GYO50" s="203"/>
      <c r="GYP50" s="203"/>
      <c r="GYQ50" s="203"/>
      <c r="GYR50" s="203"/>
      <c r="GYS50" s="203"/>
      <c r="GYT50" s="203"/>
      <c r="GYU50" s="203"/>
      <c r="GYV50" s="203"/>
      <c r="GYW50" s="203"/>
      <c r="GYX50" s="203"/>
      <c r="GYY50" s="203"/>
      <c r="GYZ50" s="203"/>
      <c r="GZA50" s="203"/>
      <c r="GZB50" s="203"/>
      <c r="GZC50" s="203"/>
      <c r="GZD50" s="203"/>
      <c r="GZE50" s="203"/>
      <c r="GZF50" s="203"/>
      <c r="GZG50" s="203"/>
      <c r="GZH50" s="203"/>
      <c r="GZI50" s="203"/>
      <c r="GZJ50" s="203"/>
      <c r="GZK50" s="203"/>
      <c r="GZL50" s="203"/>
      <c r="GZM50" s="203"/>
      <c r="GZN50" s="203"/>
      <c r="GZO50" s="203"/>
      <c r="GZP50" s="203"/>
      <c r="GZQ50" s="203"/>
      <c r="GZR50" s="203"/>
      <c r="GZS50" s="203"/>
      <c r="GZT50" s="203"/>
      <c r="GZU50" s="203"/>
      <c r="GZV50" s="203"/>
      <c r="GZW50" s="203"/>
      <c r="GZX50" s="203"/>
      <c r="GZY50" s="203"/>
      <c r="GZZ50" s="203"/>
      <c r="HAA50" s="203"/>
      <c r="HAB50" s="203"/>
      <c r="HAC50" s="203"/>
      <c r="HAD50" s="203"/>
      <c r="HAE50" s="203"/>
      <c r="HAF50" s="203"/>
      <c r="HAG50" s="203"/>
      <c r="HAH50" s="203"/>
      <c r="HAI50" s="203"/>
      <c r="HAJ50" s="203"/>
      <c r="HAK50" s="203"/>
      <c r="HAL50" s="203"/>
      <c r="HAM50" s="203"/>
      <c r="HAN50" s="203"/>
      <c r="HAO50" s="203"/>
      <c r="HAP50" s="203"/>
      <c r="HAQ50" s="203"/>
      <c r="HAR50" s="203"/>
      <c r="HAS50" s="203"/>
      <c r="HAT50" s="203"/>
      <c r="HAU50" s="203"/>
      <c r="HAV50" s="203"/>
      <c r="HAW50" s="203"/>
      <c r="HAX50" s="203"/>
      <c r="HAY50" s="203"/>
      <c r="HAZ50" s="203"/>
      <c r="HBA50" s="203"/>
      <c r="HBB50" s="203"/>
      <c r="HBC50" s="203"/>
      <c r="HBD50" s="203"/>
      <c r="HBE50" s="203"/>
      <c r="HBF50" s="203"/>
      <c r="HBG50" s="203"/>
      <c r="HBH50" s="203"/>
      <c r="HBI50" s="203"/>
      <c r="HBJ50" s="203"/>
      <c r="HBK50" s="203"/>
      <c r="HBL50" s="203"/>
      <c r="HBM50" s="203"/>
      <c r="HBN50" s="203"/>
      <c r="HBO50" s="203"/>
      <c r="HBP50" s="203"/>
      <c r="HBQ50" s="203"/>
      <c r="HBR50" s="203"/>
      <c r="HBS50" s="203"/>
      <c r="HBT50" s="203"/>
      <c r="HBU50" s="203"/>
      <c r="HBV50" s="203"/>
      <c r="HBW50" s="203"/>
      <c r="HBX50" s="203"/>
      <c r="HBY50" s="203"/>
      <c r="HBZ50" s="203"/>
      <c r="HCA50" s="203"/>
      <c r="HCB50" s="203"/>
      <c r="HCC50" s="203"/>
      <c r="HCD50" s="203"/>
      <c r="HCE50" s="203"/>
      <c r="HCF50" s="203"/>
      <c r="HCG50" s="203"/>
      <c r="HCH50" s="203"/>
      <c r="HCI50" s="203"/>
      <c r="HCJ50" s="203"/>
      <c r="HCK50" s="203"/>
      <c r="HCL50" s="203"/>
      <c r="HCM50" s="203"/>
      <c r="HCN50" s="203"/>
      <c r="HCO50" s="203"/>
      <c r="HCP50" s="203"/>
      <c r="HCQ50" s="203"/>
      <c r="HCR50" s="203"/>
      <c r="HCS50" s="203"/>
      <c r="HCT50" s="203"/>
      <c r="HCU50" s="203"/>
      <c r="HCV50" s="203"/>
      <c r="HCW50" s="203"/>
      <c r="HCX50" s="203"/>
      <c r="HCY50" s="203"/>
      <c r="HCZ50" s="203"/>
      <c r="HDA50" s="203"/>
      <c r="HDB50" s="203"/>
      <c r="HDC50" s="203"/>
      <c r="HDD50" s="203"/>
      <c r="HDE50" s="203"/>
      <c r="HDF50" s="203"/>
      <c r="HDG50" s="203"/>
      <c r="HDH50" s="203"/>
      <c r="HDI50" s="203"/>
      <c r="HDJ50" s="203"/>
      <c r="HDK50" s="203"/>
      <c r="HDL50" s="203"/>
      <c r="HDM50" s="203"/>
      <c r="HDN50" s="203"/>
      <c r="HDO50" s="203"/>
      <c r="HDP50" s="203"/>
      <c r="HDQ50" s="203"/>
      <c r="HDR50" s="203"/>
      <c r="HDS50" s="203"/>
      <c r="HDT50" s="203"/>
      <c r="HDU50" s="203"/>
      <c r="HDV50" s="203"/>
      <c r="HDW50" s="203"/>
      <c r="HDX50" s="203"/>
      <c r="HDY50" s="203"/>
      <c r="HDZ50" s="203"/>
      <c r="HEA50" s="203"/>
      <c r="HEB50" s="203"/>
      <c r="HEC50" s="203"/>
      <c r="HED50" s="203"/>
      <c r="HEE50" s="203"/>
      <c r="HEF50" s="203"/>
      <c r="HEG50" s="203"/>
      <c r="HEH50" s="203"/>
      <c r="HEI50" s="203"/>
      <c r="HEJ50" s="203"/>
      <c r="HEK50" s="203"/>
      <c r="HEL50" s="203"/>
      <c r="HEM50" s="203"/>
      <c r="HEN50" s="203"/>
      <c r="HEO50" s="203"/>
      <c r="HEP50" s="203"/>
      <c r="HEQ50" s="203"/>
      <c r="HER50" s="203"/>
      <c r="HES50" s="203"/>
      <c r="HET50" s="203"/>
      <c r="HEU50" s="203"/>
      <c r="HEV50" s="203"/>
      <c r="HEW50" s="203"/>
      <c r="HEX50" s="203"/>
      <c r="HEY50" s="203"/>
      <c r="HEZ50" s="203"/>
      <c r="HFA50" s="203"/>
      <c r="HFB50" s="203"/>
      <c r="HFC50" s="203"/>
      <c r="HFD50" s="203"/>
      <c r="HFE50" s="203"/>
      <c r="HFF50" s="203"/>
      <c r="HFG50" s="203"/>
      <c r="HFH50" s="203"/>
      <c r="HFI50" s="203"/>
      <c r="HFJ50" s="203"/>
      <c r="HFK50" s="203"/>
      <c r="HFL50" s="203"/>
      <c r="HFM50" s="203"/>
      <c r="HFN50" s="203"/>
      <c r="HFO50" s="203"/>
      <c r="HFP50" s="203"/>
      <c r="HFQ50" s="203"/>
      <c r="HFR50" s="203"/>
      <c r="HFS50" s="203"/>
      <c r="HFT50" s="203"/>
      <c r="HFU50" s="203"/>
      <c r="HFV50" s="203"/>
      <c r="HFW50" s="203"/>
      <c r="HFX50" s="203"/>
      <c r="HFY50" s="203"/>
      <c r="HFZ50" s="203"/>
      <c r="HGA50" s="203"/>
      <c r="HGB50" s="203"/>
      <c r="HGC50" s="203"/>
      <c r="HGD50" s="203"/>
      <c r="HGE50" s="203"/>
      <c r="HGF50" s="203"/>
      <c r="HGG50" s="203"/>
      <c r="HGH50" s="203"/>
      <c r="HGI50" s="203"/>
      <c r="HGJ50" s="203"/>
      <c r="HGK50" s="203"/>
      <c r="HGL50" s="203"/>
      <c r="HGM50" s="203"/>
      <c r="HGN50" s="203"/>
      <c r="HGO50" s="203"/>
      <c r="HGP50" s="203"/>
      <c r="HGQ50" s="203"/>
      <c r="HGR50" s="203"/>
      <c r="HGS50" s="203"/>
      <c r="HGT50" s="203"/>
      <c r="HGU50" s="203"/>
      <c r="HGV50" s="203"/>
      <c r="HGW50" s="203"/>
      <c r="HGX50" s="203"/>
      <c r="HGY50" s="203"/>
      <c r="HGZ50" s="203"/>
      <c r="HHA50" s="203"/>
      <c r="HHB50" s="203"/>
      <c r="HHC50" s="203"/>
      <c r="HHD50" s="203"/>
      <c r="HHE50" s="203"/>
      <c r="HHF50" s="203"/>
      <c r="HHG50" s="203"/>
      <c r="HHH50" s="203"/>
      <c r="HHI50" s="203"/>
      <c r="HHJ50" s="203"/>
      <c r="HHK50" s="203"/>
      <c r="HHL50" s="203"/>
      <c r="HHM50" s="203"/>
      <c r="HHN50" s="203"/>
      <c r="HHO50" s="203"/>
      <c r="HHP50" s="203"/>
      <c r="HHQ50" s="203"/>
      <c r="HHR50" s="203"/>
      <c r="HHS50" s="203"/>
      <c r="HHT50" s="203"/>
      <c r="HHU50" s="203"/>
      <c r="HHV50" s="203"/>
      <c r="HHW50" s="203"/>
      <c r="HHX50" s="203"/>
      <c r="HHY50" s="203"/>
      <c r="HHZ50" s="203"/>
      <c r="HIA50" s="203"/>
      <c r="HIB50" s="203"/>
      <c r="HIC50" s="203"/>
      <c r="HID50" s="203"/>
      <c r="HIE50" s="203"/>
      <c r="HIF50" s="203"/>
      <c r="HIG50" s="203"/>
      <c r="HIH50" s="203"/>
      <c r="HII50" s="203"/>
      <c r="HIJ50" s="203"/>
      <c r="HIK50" s="203"/>
      <c r="HIL50" s="203"/>
      <c r="HIM50" s="203"/>
      <c r="HIN50" s="203"/>
      <c r="HIO50" s="203"/>
      <c r="HIP50" s="203"/>
      <c r="HIQ50" s="203"/>
      <c r="HIR50" s="203"/>
      <c r="HIS50" s="203"/>
      <c r="HIT50" s="203"/>
      <c r="HIU50" s="203"/>
      <c r="HIV50" s="203"/>
      <c r="HIW50" s="203"/>
      <c r="HIX50" s="203"/>
      <c r="HIY50" s="203"/>
      <c r="HIZ50" s="203"/>
      <c r="HJA50" s="203"/>
      <c r="HJB50" s="203"/>
      <c r="HJC50" s="203"/>
      <c r="HJD50" s="203"/>
      <c r="HJE50" s="203"/>
      <c r="HJF50" s="203"/>
      <c r="HJG50" s="203"/>
      <c r="HJH50" s="203"/>
      <c r="HJI50" s="203"/>
      <c r="HJJ50" s="203"/>
      <c r="HJK50" s="203"/>
      <c r="HJL50" s="203"/>
      <c r="HJM50" s="203"/>
      <c r="HJN50" s="203"/>
      <c r="HJO50" s="203"/>
      <c r="HJP50" s="203"/>
      <c r="HJQ50" s="203"/>
      <c r="HJR50" s="203"/>
      <c r="HJS50" s="203"/>
      <c r="HJT50" s="203"/>
      <c r="HJU50" s="203"/>
      <c r="HJV50" s="203"/>
      <c r="HJW50" s="203"/>
      <c r="HJX50" s="203"/>
      <c r="HJY50" s="203"/>
      <c r="HJZ50" s="203"/>
      <c r="HKA50" s="203"/>
      <c r="HKB50" s="203"/>
      <c r="HKC50" s="203"/>
      <c r="HKD50" s="203"/>
      <c r="HKE50" s="203"/>
      <c r="HKF50" s="203"/>
      <c r="HKG50" s="203"/>
      <c r="HKH50" s="203"/>
      <c r="HKI50" s="203"/>
      <c r="HKJ50" s="203"/>
      <c r="HKK50" s="203"/>
      <c r="HKL50" s="203"/>
      <c r="HKM50" s="203"/>
      <c r="HKN50" s="203"/>
      <c r="HKO50" s="203"/>
      <c r="HKP50" s="203"/>
      <c r="HKQ50" s="203"/>
      <c r="HKR50" s="203"/>
      <c r="HKS50" s="203"/>
      <c r="HKT50" s="203"/>
      <c r="HKU50" s="203"/>
      <c r="HKV50" s="203"/>
      <c r="HKW50" s="203"/>
      <c r="HKX50" s="203"/>
      <c r="HKY50" s="203"/>
      <c r="HKZ50" s="203"/>
      <c r="HLA50" s="203"/>
      <c r="HLB50" s="203"/>
      <c r="HLC50" s="203"/>
      <c r="HLD50" s="203"/>
      <c r="HLE50" s="203"/>
      <c r="HLF50" s="203"/>
      <c r="HLG50" s="203"/>
      <c r="HLH50" s="203"/>
      <c r="HLI50" s="203"/>
      <c r="HLJ50" s="203"/>
      <c r="HLK50" s="203"/>
      <c r="HLL50" s="203"/>
      <c r="HLM50" s="203"/>
      <c r="HLN50" s="203"/>
      <c r="HLO50" s="203"/>
      <c r="HLP50" s="203"/>
      <c r="HLQ50" s="203"/>
      <c r="HLR50" s="203"/>
      <c r="HLS50" s="203"/>
      <c r="HLT50" s="203"/>
      <c r="HLU50" s="203"/>
      <c r="HLV50" s="203"/>
      <c r="HLW50" s="203"/>
      <c r="HLX50" s="203"/>
      <c r="HLY50" s="203"/>
      <c r="HLZ50" s="203"/>
      <c r="HMA50" s="203"/>
      <c r="HMB50" s="203"/>
      <c r="HMC50" s="203"/>
      <c r="HMD50" s="203"/>
      <c r="HME50" s="203"/>
      <c r="HMF50" s="203"/>
      <c r="HMG50" s="203"/>
      <c r="HMH50" s="203"/>
      <c r="HMI50" s="203"/>
      <c r="HMJ50" s="203"/>
      <c r="HMK50" s="203"/>
      <c r="HML50" s="203"/>
      <c r="HMM50" s="203"/>
      <c r="HMN50" s="203"/>
      <c r="HMO50" s="203"/>
      <c r="HMP50" s="203"/>
      <c r="HMQ50" s="203"/>
      <c r="HMR50" s="203"/>
      <c r="HMS50" s="203"/>
      <c r="HMT50" s="203"/>
      <c r="HMU50" s="203"/>
      <c r="HMV50" s="203"/>
      <c r="HMW50" s="203"/>
      <c r="HMX50" s="203"/>
      <c r="HMY50" s="203"/>
      <c r="HMZ50" s="203"/>
      <c r="HNA50" s="203"/>
      <c r="HNB50" s="203"/>
      <c r="HNC50" s="203"/>
      <c r="HND50" s="203"/>
      <c r="HNE50" s="203"/>
      <c r="HNF50" s="203"/>
      <c r="HNG50" s="203"/>
      <c r="HNH50" s="203"/>
      <c r="HNI50" s="203"/>
      <c r="HNJ50" s="203"/>
      <c r="HNK50" s="203"/>
      <c r="HNL50" s="203"/>
      <c r="HNM50" s="203"/>
      <c r="HNN50" s="203"/>
      <c r="HNO50" s="203"/>
      <c r="HNP50" s="203"/>
      <c r="HNQ50" s="203"/>
      <c r="HNR50" s="203"/>
      <c r="HNS50" s="203"/>
      <c r="HNT50" s="203"/>
      <c r="HNU50" s="203"/>
      <c r="HNV50" s="203"/>
      <c r="HNW50" s="203"/>
      <c r="HNX50" s="203"/>
      <c r="HNY50" s="203"/>
      <c r="HNZ50" s="203"/>
      <c r="HOA50" s="203"/>
      <c r="HOB50" s="203"/>
      <c r="HOC50" s="203"/>
      <c r="HOD50" s="203"/>
      <c r="HOE50" s="203"/>
      <c r="HOF50" s="203"/>
      <c r="HOG50" s="203"/>
      <c r="HOH50" s="203"/>
      <c r="HOI50" s="203"/>
      <c r="HOJ50" s="203"/>
      <c r="HOK50" s="203"/>
      <c r="HOL50" s="203"/>
      <c r="HOM50" s="203"/>
      <c r="HON50" s="203"/>
      <c r="HOO50" s="203"/>
      <c r="HOP50" s="203"/>
      <c r="HOQ50" s="203"/>
      <c r="HOR50" s="203"/>
      <c r="HOS50" s="203"/>
      <c r="HOT50" s="203"/>
      <c r="HOU50" s="203"/>
      <c r="HOV50" s="203"/>
      <c r="HOW50" s="203"/>
      <c r="HOX50" s="203"/>
      <c r="HOY50" s="203"/>
      <c r="HOZ50" s="203"/>
      <c r="HPA50" s="203"/>
      <c r="HPB50" s="203"/>
      <c r="HPC50" s="203"/>
      <c r="HPD50" s="203"/>
      <c r="HPE50" s="203"/>
      <c r="HPF50" s="203"/>
      <c r="HPG50" s="203"/>
      <c r="HPH50" s="203"/>
      <c r="HPI50" s="203"/>
      <c r="HPJ50" s="203"/>
      <c r="HPK50" s="203"/>
      <c r="HPL50" s="203"/>
      <c r="HPM50" s="203"/>
      <c r="HPN50" s="203"/>
      <c r="HPO50" s="203"/>
      <c r="HPP50" s="203"/>
      <c r="HPQ50" s="203"/>
      <c r="HPR50" s="203"/>
      <c r="HPS50" s="203"/>
      <c r="HPT50" s="203"/>
      <c r="HPU50" s="203"/>
      <c r="HPV50" s="203"/>
      <c r="HPW50" s="203"/>
      <c r="HPX50" s="203"/>
      <c r="HPY50" s="203"/>
      <c r="HPZ50" s="203"/>
      <c r="HQA50" s="203"/>
      <c r="HQB50" s="203"/>
      <c r="HQC50" s="203"/>
      <c r="HQD50" s="203"/>
      <c r="HQE50" s="203"/>
      <c r="HQF50" s="203"/>
      <c r="HQG50" s="203"/>
      <c r="HQH50" s="203"/>
      <c r="HQI50" s="203"/>
      <c r="HQJ50" s="203"/>
      <c r="HQK50" s="203"/>
      <c r="HQL50" s="203"/>
      <c r="HQM50" s="203"/>
      <c r="HQN50" s="203"/>
      <c r="HQO50" s="203"/>
      <c r="HQP50" s="203"/>
      <c r="HQQ50" s="203"/>
      <c r="HQR50" s="203"/>
      <c r="HQS50" s="203"/>
      <c r="HQT50" s="203"/>
      <c r="HQU50" s="203"/>
      <c r="HQV50" s="203"/>
      <c r="HQW50" s="203"/>
      <c r="HQX50" s="203"/>
      <c r="HQY50" s="203"/>
      <c r="HQZ50" s="203"/>
      <c r="HRA50" s="203"/>
      <c r="HRB50" s="203"/>
      <c r="HRC50" s="203"/>
      <c r="HRD50" s="203"/>
      <c r="HRE50" s="203"/>
      <c r="HRF50" s="203"/>
      <c r="HRG50" s="203"/>
      <c r="HRH50" s="203"/>
      <c r="HRI50" s="203"/>
      <c r="HRJ50" s="203"/>
      <c r="HRK50" s="203"/>
      <c r="HRL50" s="203"/>
      <c r="HRM50" s="203"/>
      <c r="HRN50" s="203"/>
      <c r="HRO50" s="203"/>
      <c r="HRP50" s="203"/>
      <c r="HRQ50" s="203"/>
      <c r="HRR50" s="203"/>
      <c r="HRS50" s="203"/>
      <c r="HRT50" s="203"/>
      <c r="HRU50" s="203"/>
      <c r="HRV50" s="203"/>
      <c r="HRW50" s="203"/>
      <c r="HRX50" s="203"/>
      <c r="HRY50" s="203"/>
      <c r="HRZ50" s="203"/>
      <c r="HSA50" s="203"/>
      <c r="HSB50" s="203"/>
      <c r="HSC50" s="203"/>
      <c r="HSD50" s="203"/>
      <c r="HSE50" s="203"/>
      <c r="HSF50" s="203"/>
      <c r="HSG50" s="203"/>
      <c r="HSH50" s="203"/>
      <c r="HSI50" s="203"/>
      <c r="HSJ50" s="203"/>
      <c r="HSK50" s="203"/>
      <c r="HSL50" s="203"/>
      <c r="HSM50" s="203"/>
      <c r="HSN50" s="203"/>
      <c r="HSO50" s="203"/>
      <c r="HSP50" s="203"/>
      <c r="HSQ50" s="203"/>
      <c r="HSR50" s="203"/>
      <c r="HSS50" s="203"/>
      <c r="HST50" s="203"/>
      <c r="HSU50" s="203"/>
      <c r="HSV50" s="203"/>
      <c r="HSW50" s="203"/>
      <c r="HSX50" s="203"/>
      <c r="HSY50" s="203"/>
      <c r="HSZ50" s="203"/>
      <c r="HTA50" s="203"/>
      <c r="HTB50" s="203"/>
      <c r="HTC50" s="203"/>
      <c r="HTD50" s="203"/>
      <c r="HTE50" s="203"/>
      <c r="HTF50" s="203"/>
      <c r="HTG50" s="203"/>
      <c r="HTH50" s="203"/>
      <c r="HTI50" s="203"/>
      <c r="HTJ50" s="203"/>
      <c r="HTK50" s="203"/>
      <c r="HTL50" s="203"/>
      <c r="HTM50" s="203"/>
      <c r="HTN50" s="203"/>
      <c r="HTO50" s="203"/>
      <c r="HTP50" s="203"/>
      <c r="HTQ50" s="203"/>
      <c r="HTR50" s="203"/>
      <c r="HTS50" s="203"/>
      <c r="HTT50" s="203"/>
      <c r="HTU50" s="203"/>
      <c r="HTV50" s="203"/>
      <c r="HTW50" s="203"/>
      <c r="HTX50" s="203"/>
      <c r="HTY50" s="203"/>
      <c r="HTZ50" s="203"/>
      <c r="HUA50" s="203"/>
      <c r="HUB50" s="203"/>
      <c r="HUC50" s="203"/>
      <c r="HUD50" s="203"/>
      <c r="HUE50" s="203"/>
      <c r="HUF50" s="203"/>
      <c r="HUG50" s="203"/>
      <c r="HUH50" s="203"/>
      <c r="HUI50" s="203"/>
      <c r="HUJ50" s="203"/>
      <c r="HUK50" s="203"/>
      <c r="HUL50" s="203"/>
      <c r="HUM50" s="203"/>
      <c r="HUN50" s="203"/>
      <c r="HUO50" s="203"/>
      <c r="HUP50" s="203"/>
      <c r="HUQ50" s="203"/>
      <c r="HUR50" s="203"/>
      <c r="HUS50" s="203"/>
      <c r="HUT50" s="203"/>
      <c r="HUU50" s="203"/>
      <c r="HUV50" s="203"/>
      <c r="HUW50" s="203"/>
      <c r="HUX50" s="203"/>
      <c r="HUY50" s="203"/>
      <c r="HUZ50" s="203"/>
      <c r="HVA50" s="203"/>
      <c r="HVB50" s="203"/>
      <c r="HVC50" s="203"/>
      <c r="HVD50" s="203"/>
      <c r="HVE50" s="203"/>
      <c r="HVF50" s="203"/>
      <c r="HVG50" s="203"/>
      <c r="HVH50" s="203"/>
      <c r="HVI50" s="203"/>
      <c r="HVJ50" s="203"/>
      <c r="HVK50" s="203"/>
      <c r="HVL50" s="203"/>
      <c r="HVM50" s="203"/>
      <c r="HVN50" s="203"/>
      <c r="HVO50" s="203"/>
      <c r="HVP50" s="203"/>
      <c r="HVQ50" s="203"/>
      <c r="HVR50" s="203"/>
      <c r="HVS50" s="203"/>
      <c r="HVT50" s="203"/>
      <c r="HVU50" s="203"/>
      <c r="HVV50" s="203"/>
      <c r="HVW50" s="203"/>
      <c r="HVX50" s="203"/>
      <c r="HVY50" s="203"/>
      <c r="HVZ50" s="203"/>
      <c r="HWA50" s="203"/>
      <c r="HWB50" s="203"/>
      <c r="HWC50" s="203"/>
      <c r="HWD50" s="203"/>
      <c r="HWE50" s="203"/>
      <c r="HWF50" s="203"/>
      <c r="HWG50" s="203"/>
      <c r="HWH50" s="203"/>
      <c r="HWI50" s="203"/>
      <c r="HWJ50" s="203"/>
      <c r="HWK50" s="203"/>
      <c r="HWL50" s="203"/>
      <c r="HWM50" s="203"/>
      <c r="HWN50" s="203"/>
      <c r="HWO50" s="203"/>
      <c r="HWP50" s="203"/>
      <c r="HWQ50" s="203"/>
      <c r="HWR50" s="203"/>
      <c r="HWS50" s="203"/>
      <c r="HWT50" s="203"/>
      <c r="HWU50" s="203"/>
      <c r="HWV50" s="203"/>
      <c r="HWW50" s="203"/>
      <c r="HWX50" s="203"/>
      <c r="HWY50" s="203"/>
      <c r="HWZ50" s="203"/>
      <c r="HXA50" s="203"/>
      <c r="HXB50" s="203"/>
      <c r="HXC50" s="203"/>
      <c r="HXD50" s="203"/>
      <c r="HXE50" s="203"/>
      <c r="HXF50" s="203"/>
      <c r="HXG50" s="203"/>
      <c r="HXH50" s="203"/>
      <c r="HXI50" s="203"/>
      <c r="HXJ50" s="203"/>
      <c r="HXK50" s="203"/>
      <c r="HXL50" s="203"/>
      <c r="HXM50" s="203"/>
      <c r="HXN50" s="203"/>
      <c r="HXO50" s="203"/>
      <c r="HXP50" s="203"/>
      <c r="HXQ50" s="203"/>
      <c r="HXR50" s="203"/>
      <c r="HXS50" s="203"/>
      <c r="HXT50" s="203"/>
      <c r="HXU50" s="203"/>
      <c r="HXV50" s="203"/>
      <c r="HXW50" s="203"/>
      <c r="HXX50" s="203"/>
      <c r="HXY50" s="203"/>
      <c r="HXZ50" s="203"/>
      <c r="HYA50" s="203"/>
      <c r="HYB50" s="203"/>
      <c r="HYC50" s="203"/>
      <c r="HYD50" s="203"/>
      <c r="HYE50" s="203"/>
      <c r="HYF50" s="203"/>
      <c r="HYG50" s="203"/>
      <c r="HYH50" s="203"/>
      <c r="HYI50" s="203"/>
      <c r="HYJ50" s="203"/>
      <c r="HYK50" s="203"/>
      <c r="HYL50" s="203"/>
      <c r="HYM50" s="203"/>
      <c r="HYN50" s="203"/>
      <c r="HYO50" s="203"/>
      <c r="HYP50" s="203"/>
      <c r="HYQ50" s="203"/>
      <c r="HYR50" s="203"/>
      <c r="HYS50" s="203"/>
      <c r="HYT50" s="203"/>
      <c r="HYU50" s="203"/>
      <c r="HYV50" s="203"/>
      <c r="HYW50" s="203"/>
      <c r="HYX50" s="203"/>
      <c r="HYY50" s="203"/>
      <c r="HYZ50" s="203"/>
      <c r="HZA50" s="203"/>
      <c r="HZB50" s="203"/>
      <c r="HZC50" s="203"/>
      <c r="HZD50" s="203"/>
      <c r="HZE50" s="203"/>
      <c r="HZF50" s="203"/>
      <c r="HZG50" s="203"/>
      <c r="HZH50" s="203"/>
      <c r="HZI50" s="203"/>
      <c r="HZJ50" s="203"/>
      <c r="HZK50" s="203"/>
      <c r="HZL50" s="203"/>
      <c r="HZM50" s="203"/>
      <c r="HZN50" s="203"/>
      <c r="HZO50" s="203"/>
      <c r="HZP50" s="203"/>
      <c r="HZQ50" s="203"/>
      <c r="HZR50" s="203"/>
      <c r="HZS50" s="203"/>
      <c r="HZT50" s="203"/>
      <c r="HZU50" s="203"/>
      <c r="HZV50" s="203"/>
      <c r="HZW50" s="203"/>
      <c r="HZX50" s="203"/>
      <c r="HZY50" s="203"/>
      <c r="HZZ50" s="203"/>
      <c r="IAA50" s="203"/>
      <c r="IAB50" s="203"/>
      <c r="IAC50" s="203"/>
      <c r="IAD50" s="203"/>
      <c r="IAE50" s="203"/>
      <c r="IAF50" s="203"/>
      <c r="IAG50" s="203"/>
      <c r="IAH50" s="203"/>
      <c r="IAI50" s="203"/>
      <c r="IAJ50" s="203"/>
      <c r="IAK50" s="203"/>
      <c r="IAL50" s="203"/>
      <c r="IAM50" s="203"/>
      <c r="IAN50" s="203"/>
      <c r="IAO50" s="203"/>
      <c r="IAP50" s="203"/>
      <c r="IAQ50" s="203"/>
      <c r="IAR50" s="203"/>
      <c r="IAS50" s="203"/>
      <c r="IAT50" s="203"/>
      <c r="IAU50" s="203"/>
      <c r="IAV50" s="203"/>
      <c r="IAW50" s="203"/>
      <c r="IAX50" s="203"/>
      <c r="IAY50" s="203"/>
      <c r="IAZ50" s="203"/>
      <c r="IBA50" s="203"/>
      <c r="IBB50" s="203"/>
      <c r="IBC50" s="203"/>
      <c r="IBD50" s="203"/>
      <c r="IBE50" s="203"/>
      <c r="IBF50" s="203"/>
      <c r="IBG50" s="203"/>
      <c r="IBH50" s="203"/>
      <c r="IBI50" s="203"/>
      <c r="IBJ50" s="203"/>
      <c r="IBK50" s="203"/>
      <c r="IBL50" s="203"/>
      <c r="IBM50" s="203"/>
      <c r="IBN50" s="203"/>
      <c r="IBO50" s="203"/>
      <c r="IBP50" s="203"/>
      <c r="IBQ50" s="203"/>
      <c r="IBR50" s="203"/>
      <c r="IBS50" s="203"/>
      <c r="IBT50" s="203"/>
      <c r="IBU50" s="203"/>
      <c r="IBV50" s="203"/>
      <c r="IBW50" s="203"/>
      <c r="IBX50" s="203"/>
      <c r="IBY50" s="203"/>
      <c r="IBZ50" s="203"/>
      <c r="ICA50" s="203"/>
      <c r="ICB50" s="203"/>
      <c r="ICC50" s="203"/>
      <c r="ICD50" s="203"/>
      <c r="ICE50" s="203"/>
      <c r="ICF50" s="203"/>
      <c r="ICG50" s="203"/>
      <c r="ICH50" s="203"/>
      <c r="ICI50" s="203"/>
      <c r="ICJ50" s="203"/>
      <c r="ICK50" s="203"/>
      <c r="ICL50" s="203"/>
      <c r="ICM50" s="203"/>
      <c r="ICN50" s="203"/>
      <c r="ICO50" s="203"/>
      <c r="ICP50" s="203"/>
      <c r="ICQ50" s="203"/>
      <c r="ICR50" s="203"/>
      <c r="ICS50" s="203"/>
      <c r="ICT50" s="203"/>
      <c r="ICU50" s="203"/>
      <c r="ICV50" s="203"/>
      <c r="ICW50" s="203"/>
      <c r="ICX50" s="203"/>
      <c r="ICY50" s="203"/>
      <c r="ICZ50" s="203"/>
      <c r="IDA50" s="203"/>
      <c r="IDB50" s="203"/>
      <c r="IDC50" s="203"/>
      <c r="IDD50" s="203"/>
      <c r="IDE50" s="203"/>
      <c r="IDF50" s="203"/>
      <c r="IDG50" s="203"/>
      <c r="IDH50" s="203"/>
      <c r="IDI50" s="203"/>
      <c r="IDJ50" s="203"/>
      <c r="IDK50" s="203"/>
      <c r="IDL50" s="203"/>
      <c r="IDM50" s="203"/>
      <c r="IDN50" s="203"/>
      <c r="IDO50" s="203"/>
      <c r="IDP50" s="203"/>
      <c r="IDQ50" s="203"/>
      <c r="IDR50" s="203"/>
      <c r="IDS50" s="203"/>
      <c r="IDT50" s="203"/>
      <c r="IDU50" s="203"/>
      <c r="IDV50" s="203"/>
      <c r="IDW50" s="203"/>
      <c r="IDX50" s="203"/>
      <c r="IDY50" s="203"/>
      <c r="IDZ50" s="203"/>
      <c r="IEA50" s="203"/>
      <c r="IEB50" s="203"/>
      <c r="IEC50" s="203"/>
      <c r="IED50" s="203"/>
      <c r="IEE50" s="203"/>
      <c r="IEF50" s="203"/>
      <c r="IEG50" s="203"/>
      <c r="IEH50" s="203"/>
      <c r="IEI50" s="203"/>
      <c r="IEJ50" s="203"/>
      <c r="IEK50" s="203"/>
      <c r="IEL50" s="203"/>
      <c r="IEM50" s="203"/>
      <c r="IEN50" s="203"/>
      <c r="IEO50" s="203"/>
      <c r="IEP50" s="203"/>
      <c r="IEQ50" s="203"/>
      <c r="IER50" s="203"/>
      <c r="IES50" s="203"/>
      <c r="IET50" s="203"/>
      <c r="IEU50" s="203"/>
      <c r="IEV50" s="203"/>
      <c r="IEW50" s="203"/>
      <c r="IEX50" s="203"/>
      <c r="IEY50" s="203"/>
      <c r="IEZ50" s="203"/>
      <c r="IFA50" s="203"/>
      <c r="IFB50" s="203"/>
      <c r="IFC50" s="203"/>
      <c r="IFD50" s="203"/>
      <c r="IFE50" s="203"/>
      <c r="IFF50" s="203"/>
      <c r="IFG50" s="203"/>
      <c r="IFH50" s="203"/>
      <c r="IFI50" s="203"/>
      <c r="IFJ50" s="203"/>
      <c r="IFK50" s="203"/>
      <c r="IFL50" s="203"/>
      <c r="IFM50" s="203"/>
      <c r="IFN50" s="203"/>
      <c r="IFO50" s="203"/>
      <c r="IFP50" s="203"/>
      <c r="IFQ50" s="203"/>
      <c r="IFR50" s="203"/>
      <c r="IFS50" s="203"/>
      <c r="IFT50" s="203"/>
      <c r="IFU50" s="203"/>
      <c r="IFV50" s="203"/>
      <c r="IFW50" s="203"/>
      <c r="IFX50" s="203"/>
      <c r="IFY50" s="203"/>
      <c r="IFZ50" s="203"/>
      <c r="IGA50" s="203"/>
      <c r="IGB50" s="203"/>
      <c r="IGC50" s="203"/>
      <c r="IGD50" s="203"/>
      <c r="IGE50" s="203"/>
      <c r="IGF50" s="203"/>
      <c r="IGG50" s="203"/>
      <c r="IGH50" s="203"/>
      <c r="IGI50" s="203"/>
      <c r="IGJ50" s="203"/>
      <c r="IGK50" s="203"/>
      <c r="IGL50" s="203"/>
      <c r="IGM50" s="203"/>
      <c r="IGN50" s="203"/>
      <c r="IGO50" s="203"/>
      <c r="IGP50" s="203"/>
      <c r="IGQ50" s="203"/>
      <c r="IGR50" s="203"/>
      <c r="IGS50" s="203"/>
      <c r="IGT50" s="203"/>
      <c r="IGU50" s="203"/>
      <c r="IGV50" s="203"/>
      <c r="IGW50" s="203"/>
      <c r="IGX50" s="203"/>
      <c r="IGY50" s="203"/>
      <c r="IGZ50" s="203"/>
      <c r="IHA50" s="203"/>
      <c r="IHB50" s="203"/>
      <c r="IHC50" s="203"/>
      <c r="IHD50" s="203"/>
      <c r="IHE50" s="203"/>
      <c r="IHF50" s="203"/>
      <c r="IHG50" s="203"/>
      <c r="IHH50" s="203"/>
      <c r="IHI50" s="203"/>
      <c r="IHJ50" s="203"/>
      <c r="IHK50" s="203"/>
      <c r="IHL50" s="203"/>
      <c r="IHM50" s="203"/>
      <c r="IHN50" s="203"/>
      <c r="IHO50" s="203"/>
      <c r="IHP50" s="203"/>
      <c r="IHQ50" s="203"/>
      <c r="IHR50" s="203"/>
      <c r="IHS50" s="203"/>
      <c r="IHT50" s="203"/>
      <c r="IHU50" s="203"/>
      <c r="IHV50" s="203"/>
      <c r="IHW50" s="203"/>
      <c r="IHX50" s="203"/>
      <c r="IHY50" s="203"/>
      <c r="IHZ50" s="203"/>
      <c r="IIA50" s="203"/>
      <c r="IIB50" s="203"/>
      <c r="IIC50" s="203"/>
      <c r="IID50" s="203"/>
      <c r="IIE50" s="203"/>
      <c r="IIF50" s="203"/>
      <c r="IIG50" s="203"/>
      <c r="IIH50" s="203"/>
      <c r="III50" s="203"/>
      <c r="IIJ50" s="203"/>
      <c r="IIK50" s="203"/>
      <c r="IIL50" s="203"/>
      <c r="IIM50" s="203"/>
      <c r="IIN50" s="203"/>
      <c r="IIO50" s="203"/>
      <c r="IIP50" s="203"/>
      <c r="IIQ50" s="203"/>
      <c r="IIR50" s="203"/>
      <c r="IIS50" s="203"/>
      <c r="IIT50" s="203"/>
      <c r="IIU50" s="203"/>
      <c r="IIV50" s="203"/>
      <c r="IIW50" s="203"/>
      <c r="IIX50" s="203"/>
      <c r="IIY50" s="203"/>
      <c r="IIZ50" s="203"/>
      <c r="IJA50" s="203"/>
      <c r="IJB50" s="203"/>
      <c r="IJC50" s="203"/>
      <c r="IJD50" s="203"/>
      <c r="IJE50" s="203"/>
      <c r="IJF50" s="203"/>
      <c r="IJG50" s="203"/>
      <c r="IJH50" s="203"/>
      <c r="IJI50" s="203"/>
      <c r="IJJ50" s="203"/>
      <c r="IJK50" s="203"/>
      <c r="IJL50" s="203"/>
      <c r="IJM50" s="203"/>
      <c r="IJN50" s="203"/>
      <c r="IJO50" s="203"/>
      <c r="IJP50" s="203"/>
      <c r="IJQ50" s="203"/>
      <c r="IJR50" s="203"/>
      <c r="IJS50" s="203"/>
      <c r="IJT50" s="203"/>
      <c r="IJU50" s="203"/>
      <c r="IJV50" s="203"/>
      <c r="IJW50" s="203"/>
      <c r="IJX50" s="203"/>
      <c r="IJY50" s="203"/>
      <c r="IJZ50" s="203"/>
      <c r="IKA50" s="203"/>
      <c r="IKB50" s="203"/>
      <c r="IKC50" s="203"/>
      <c r="IKD50" s="203"/>
      <c r="IKE50" s="203"/>
      <c r="IKF50" s="203"/>
      <c r="IKG50" s="203"/>
      <c r="IKH50" s="203"/>
      <c r="IKI50" s="203"/>
      <c r="IKJ50" s="203"/>
      <c r="IKK50" s="203"/>
      <c r="IKL50" s="203"/>
      <c r="IKM50" s="203"/>
      <c r="IKN50" s="203"/>
      <c r="IKO50" s="203"/>
      <c r="IKP50" s="203"/>
      <c r="IKQ50" s="203"/>
      <c r="IKR50" s="203"/>
      <c r="IKS50" s="203"/>
      <c r="IKT50" s="203"/>
      <c r="IKU50" s="203"/>
      <c r="IKV50" s="203"/>
      <c r="IKW50" s="203"/>
      <c r="IKX50" s="203"/>
      <c r="IKY50" s="203"/>
      <c r="IKZ50" s="203"/>
      <c r="ILA50" s="203"/>
      <c r="ILB50" s="203"/>
      <c r="ILC50" s="203"/>
      <c r="ILD50" s="203"/>
      <c r="ILE50" s="203"/>
      <c r="ILF50" s="203"/>
      <c r="ILG50" s="203"/>
      <c r="ILH50" s="203"/>
      <c r="ILI50" s="203"/>
      <c r="ILJ50" s="203"/>
      <c r="ILK50" s="203"/>
      <c r="ILL50" s="203"/>
      <c r="ILM50" s="203"/>
      <c r="ILN50" s="203"/>
      <c r="ILO50" s="203"/>
      <c r="ILP50" s="203"/>
      <c r="ILQ50" s="203"/>
      <c r="ILR50" s="203"/>
      <c r="ILS50" s="203"/>
      <c r="ILT50" s="203"/>
      <c r="ILU50" s="203"/>
      <c r="ILV50" s="203"/>
      <c r="ILW50" s="203"/>
      <c r="ILX50" s="203"/>
      <c r="ILY50" s="203"/>
      <c r="ILZ50" s="203"/>
      <c r="IMA50" s="203"/>
      <c r="IMB50" s="203"/>
      <c r="IMC50" s="203"/>
      <c r="IMD50" s="203"/>
      <c r="IME50" s="203"/>
      <c r="IMF50" s="203"/>
      <c r="IMG50" s="203"/>
      <c r="IMH50" s="203"/>
      <c r="IMI50" s="203"/>
      <c r="IMJ50" s="203"/>
      <c r="IMK50" s="203"/>
      <c r="IML50" s="203"/>
      <c r="IMM50" s="203"/>
      <c r="IMN50" s="203"/>
      <c r="IMO50" s="203"/>
      <c r="IMP50" s="203"/>
      <c r="IMQ50" s="203"/>
      <c r="IMR50" s="203"/>
      <c r="IMS50" s="203"/>
      <c r="IMT50" s="203"/>
      <c r="IMU50" s="203"/>
      <c r="IMV50" s="203"/>
      <c r="IMW50" s="203"/>
      <c r="IMX50" s="203"/>
      <c r="IMY50" s="203"/>
      <c r="IMZ50" s="203"/>
      <c r="INA50" s="203"/>
      <c r="INB50" s="203"/>
      <c r="INC50" s="203"/>
      <c r="IND50" s="203"/>
      <c r="INE50" s="203"/>
      <c r="INF50" s="203"/>
      <c r="ING50" s="203"/>
      <c r="INH50" s="203"/>
      <c r="INI50" s="203"/>
      <c r="INJ50" s="203"/>
      <c r="INK50" s="203"/>
      <c r="INL50" s="203"/>
      <c r="INM50" s="203"/>
      <c r="INN50" s="203"/>
      <c r="INO50" s="203"/>
      <c r="INP50" s="203"/>
      <c r="INQ50" s="203"/>
      <c r="INR50" s="203"/>
      <c r="INS50" s="203"/>
      <c r="INT50" s="203"/>
      <c r="INU50" s="203"/>
      <c r="INV50" s="203"/>
      <c r="INW50" s="203"/>
      <c r="INX50" s="203"/>
      <c r="INY50" s="203"/>
      <c r="INZ50" s="203"/>
      <c r="IOA50" s="203"/>
      <c r="IOB50" s="203"/>
      <c r="IOC50" s="203"/>
      <c r="IOD50" s="203"/>
      <c r="IOE50" s="203"/>
      <c r="IOF50" s="203"/>
      <c r="IOG50" s="203"/>
      <c r="IOH50" s="203"/>
      <c r="IOI50" s="203"/>
      <c r="IOJ50" s="203"/>
      <c r="IOK50" s="203"/>
      <c r="IOL50" s="203"/>
      <c r="IOM50" s="203"/>
      <c r="ION50" s="203"/>
      <c r="IOO50" s="203"/>
      <c r="IOP50" s="203"/>
      <c r="IOQ50" s="203"/>
      <c r="IOR50" s="203"/>
      <c r="IOS50" s="203"/>
      <c r="IOT50" s="203"/>
      <c r="IOU50" s="203"/>
      <c r="IOV50" s="203"/>
      <c r="IOW50" s="203"/>
      <c r="IOX50" s="203"/>
      <c r="IOY50" s="203"/>
      <c r="IOZ50" s="203"/>
      <c r="IPA50" s="203"/>
      <c r="IPB50" s="203"/>
      <c r="IPC50" s="203"/>
      <c r="IPD50" s="203"/>
      <c r="IPE50" s="203"/>
      <c r="IPF50" s="203"/>
      <c r="IPG50" s="203"/>
      <c r="IPH50" s="203"/>
      <c r="IPI50" s="203"/>
      <c r="IPJ50" s="203"/>
      <c r="IPK50" s="203"/>
      <c r="IPL50" s="203"/>
      <c r="IPM50" s="203"/>
      <c r="IPN50" s="203"/>
      <c r="IPO50" s="203"/>
      <c r="IPP50" s="203"/>
      <c r="IPQ50" s="203"/>
      <c r="IPR50" s="203"/>
      <c r="IPS50" s="203"/>
      <c r="IPT50" s="203"/>
      <c r="IPU50" s="203"/>
      <c r="IPV50" s="203"/>
      <c r="IPW50" s="203"/>
      <c r="IPX50" s="203"/>
      <c r="IPY50" s="203"/>
      <c r="IPZ50" s="203"/>
      <c r="IQA50" s="203"/>
      <c r="IQB50" s="203"/>
      <c r="IQC50" s="203"/>
      <c r="IQD50" s="203"/>
      <c r="IQE50" s="203"/>
      <c r="IQF50" s="203"/>
      <c r="IQG50" s="203"/>
      <c r="IQH50" s="203"/>
      <c r="IQI50" s="203"/>
      <c r="IQJ50" s="203"/>
      <c r="IQK50" s="203"/>
      <c r="IQL50" s="203"/>
      <c r="IQM50" s="203"/>
      <c r="IQN50" s="203"/>
      <c r="IQO50" s="203"/>
      <c r="IQP50" s="203"/>
      <c r="IQQ50" s="203"/>
      <c r="IQR50" s="203"/>
      <c r="IQS50" s="203"/>
      <c r="IQT50" s="203"/>
      <c r="IQU50" s="203"/>
      <c r="IQV50" s="203"/>
      <c r="IQW50" s="203"/>
      <c r="IQX50" s="203"/>
      <c r="IQY50" s="203"/>
      <c r="IQZ50" s="203"/>
      <c r="IRA50" s="203"/>
      <c r="IRB50" s="203"/>
      <c r="IRC50" s="203"/>
      <c r="IRD50" s="203"/>
      <c r="IRE50" s="203"/>
      <c r="IRF50" s="203"/>
      <c r="IRG50" s="203"/>
      <c r="IRH50" s="203"/>
      <c r="IRI50" s="203"/>
      <c r="IRJ50" s="203"/>
      <c r="IRK50" s="203"/>
      <c r="IRL50" s="203"/>
      <c r="IRM50" s="203"/>
      <c r="IRN50" s="203"/>
      <c r="IRO50" s="203"/>
      <c r="IRP50" s="203"/>
      <c r="IRQ50" s="203"/>
      <c r="IRR50" s="203"/>
      <c r="IRS50" s="203"/>
      <c r="IRT50" s="203"/>
      <c r="IRU50" s="203"/>
      <c r="IRV50" s="203"/>
      <c r="IRW50" s="203"/>
      <c r="IRX50" s="203"/>
      <c r="IRY50" s="203"/>
      <c r="IRZ50" s="203"/>
      <c r="ISA50" s="203"/>
      <c r="ISB50" s="203"/>
      <c r="ISC50" s="203"/>
      <c r="ISD50" s="203"/>
      <c r="ISE50" s="203"/>
      <c r="ISF50" s="203"/>
      <c r="ISG50" s="203"/>
      <c r="ISH50" s="203"/>
      <c r="ISI50" s="203"/>
      <c r="ISJ50" s="203"/>
      <c r="ISK50" s="203"/>
      <c r="ISL50" s="203"/>
      <c r="ISM50" s="203"/>
      <c r="ISN50" s="203"/>
      <c r="ISO50" s="203"/>
      <c r="ISP50" s="203"/>
      <c r="ISQ50" s="203"/>
      <c r="ISR50" s="203"/>
      <c r="ISS50" s="203"/>
      <c r="IST50" s="203"/>
      <c r="ISU50" s="203"/>
      <c r="ISV50" s="203"/>
      <c r="ISW50" s="203"/>
      <c r="ISX50" s="203"/>
      <c r="ISY50" s="203"/>
      <c r="ISZ50" s="203"/>
      <c r="ITA50" s="203"/>
      <c r="ITB50" s="203"/>
      <c r="ITC50" s="203"/>
      <c r="ITD50" s="203"/>
      <c r="ITE50" s="203"/>
      <c r="ITF50" s="203"/>
      <c r="ITG50" s="203"/>
      <c r="ITH50" s="203"/>
      <c r="ITI50" s="203"/>
      <c r="ITJ50" s="203"/>
      <c r="ITK50" s="203"/>
      <c r="ITL50" s="203"/>
      <c r="ITM50" s="203"/>
      <c r="ITN50" s="203"/>
      <c r="ITO50" s="203"/>
      <c r="ITP50" s="203"/>
      <c r="ITQ50" s="203"/>
      <c r="ITR50" s="203"/>
      <c r="ITS50" s="203"/>
      <c r="ITT50" s="203"/>
      <c r="ITU50" s="203"/>
      <c r="ITV50" s="203"/>
      <c r="ITW50" s="203"/>
      <c r="ITX50" s="203"/>
      <c r="ITY50" s="203"/>
      <c r="ITZ50" s="203"/>
      <c r="IUA50" s="203"/>
      <c r="IUB50" s="203"/>
      <c r="IUC50" s="203"/>
      <c r="IUD50" s="203"/>
      <c r="IUE50" s="203"/>
      <c r="IUF50" s="203"/>
      <c r="IUG50" s="203"/>
      <c r="IUH50" s="203"/>
      <c r="IUI50" s="203"/>
      <c r="IUJ50" s="203"/>
      <c r="IUK50" s="203"/>
      <c r="IUL50" s="203"/>
      <c r="IUM50" s="203"/>
      <c r="IUN50" s="203"/>
      <c r="IUO50" s="203"/>
      <c r="IUP50" s="203"/>
      <c r="IUQ50" s="203"/>
      <c r="IUR50" s="203"/>
      <c r="IUS50" s="203"/>
      <c r="IUT50" s="203"/>
      <c r="IUU50" s="203"/>
      <c r="IUV50" s="203"/>
      <c r="IUW50" s="203"/>
      <c r="IUX50" s="203"/>
      <c r="IUY50" s="203"/>
      <c r="IUZ50" s="203"/>
      <c r="IVA50" s="203"/>
      <c r="IVB50" s="203"/>
      <c r="IVC50" s="203"/>
      <c r="IVD50" s="203"/>
      <c r="IVE50" s="203"/>
      <c r="IVF50" s="203"/>
      <c r="IVG50" s="203"/>
      <c r="IVH50" s="203"/>
      <c r="IVI50" s="203"/>
      <c r="IVJ50" s="203"/>
      <c r="IVK50" s="203"/>
      <c r="IVL50" s="203"/>
      <c r="IVM50" s="203"/>
      <c r="IVN50" s="203"/>
      <c r="IVO50" s="203"/>
      <c r="IVP50" s="203"/>
      <c r="IVQ50" s="203"/>
      <c r="IVR50" s="203"/>
      <c r="IVS50" s="203"/>
      <c r="IVT50" s="203"/>
      <c r="IVU50" s="203"/>
      <c r="IVV50" s="203"/>
      <c r="IVW50" s="203"/>
      <c r="IVX50" s="203"/>
      <c r="IVY50" s="203"/>
      <c r="IVZ50" s="203"/>
      <c r="IWA50" s="203"/>
      <c r="IWB50" s="203"/>
      <c r="IWC50" s="203"/>
      <c r="IWD50" s="203"/>
      <c r="IWE50" s="203"/>
      <c r="IWF50" s="203"/>
      <c r="IWG50" s="203"/>
      <c r="IWH50" s="203"/>
      <c r="IWI50" s="203"/>
      <c r="IWJ50" s="203"/>
      <c r="IWK50" s="203"/>
      <c r="IWL50" s="203"/>
      <c r="IWM50" s="203"/>
      <c r="IWN50" s="203"/>
      <c r="IWO50" s="203"/>
      <c r="IWP50" s="203"/>
      <c r="IWQ50" s="203"/>
      <c r="IWR50" s="203"/>
      <c r="IWS50" s="203"/>
      <c r="IWT50" s="203"/>
      <c r="IWU50" s="203"/>
      <c r="IWV50" s="203"/>
      <c r="IWW50" s="203"/>
      <c r="IWX50" s="203"/>
      <c r="IWY50" s="203"/>
      <c r="IWZ50" s="203"/>
      <c r="IXA50" s="203"/>
      <c r="IXB50" s="203"/>
      <c r="IXC50" s="203"/>
      <c r="IXD50" s="203"/>
      <c r="IXE50" s="203"/>
      <c r="IXF50" s="203"/>
      <c r="IXG50" s="203"/>
      <c r="IXH50" s="203"/>
      <c r="IXI50" s="203"/>
      <c r="IXJ50" s="203"/>
      <c r="IXK50" s="203"/>
      <c r="IXL50" s="203"/>
      <c r="IXM50" s="203"/>
      <c r="IXN50" s="203"/>
      <c r="IXO50" s="203"/>
      <c r="IXP50" s="203"/>
      <c r="IXQ50" s="203"/>
      <c r="IXR50" s="203"/>
      <c r="IXS50" s="203"/>
      <c r="IXT50" s="203"/>
      <c r="IXU50" s="203"/>
      <c r="IXV50" s="203"/>
      <c r="IXW50" s="203"/>
      <c r="IXX50" s="203"/>
      <c r="IXY50" s="203"/>
      <c r="IXZ50" s="203"/>
      <c r="IYA50" s="203"/>
      <c r="IYB50" s="203"/>
      <c r="IYC50" s="203"/>
      <c r="IYD50" s="203"/>
      <c r="IYE50" s="203"/>
      <c r="IYF50" s="203"/>
      <c r="IYG50" s="203"/>
      <c r="IYH50" s="203"/>
      <c r="IYI50" s="203"/>
      <c r="IYJ50" s="203"/>
      <c r="IYK50" s="203"/>
      <c r="IYL50" s="203"/>
      <c r="IYM50" s="203"/>
      <c r="IYN50" s="203"/>
      <c r="IYO50" s="203"/>
      <c r="IYP50" s="203"/>
      <c r="IYQ50" s="203"/>
      <c r="IYR50" s="203"/>
      <c r="IYS50" s="203"/>
      <c r="IYT50" s="203"/>
      <c r="IYU50" s="203"/>
      <c r="IYV50" s="203"/>
      <c r="IYW50" s="203"/>
      <c r="IYX50" s="203"/>
      <c r="IYY50" s="203"/>
      <c r="IYZ50" s="203"/>
      <c r="IZA50" s="203"/>
      <c r="IZB50" s="203"/>
      <c r="IZC50" s="203"/>
      <c r="IZD50" s="203"/>
      <c r="IZE50" s="203"/>
      <c r="IZF50" s="203"/>
      <c r="IZG50" s="203"/>
      <c r="IZH50" s="203"/>
      <c r="IZI50" s="203"/>
      <c r="IZJ50" s="203"/>
      <c r="IZK50" s="203"/>
      <c r="IZL50" s="203"/>
      <c r="IZM50" s="203"/>
      <c r="IZN50" s="203"/>
      <c r="IZO50" s="203"/>
      <c r="IZP50" s="203"/>
      <c r="IZQ50" s="203"/>
      <c r="IZR50" s="203"/>
      <c r="IZS50" s="203"/>
      <c r="IZT50" s="203"/>
      <c r="IZU50" s="203"/>
      <c r="IZV50" s="203"/>
      <c r="IZW50" s="203"/>
      <c r="IZX50" s="203"/>
      <c r="IZY50" s="203"/>
      <c r="IZZ50" s="203"/>
      <c r="JAA50" s="203"/>
      <c r="JAB50" s="203"/>
      <c r="JAC50" s="203"/>
      <c r="JAD50" s="203"/>
      <c r="JAE50" s="203"/>
      <c r="JAF50" s="203"/>
      <c r="JAG50" s="203"/>
      <c r="JAH50" s="203"/>
      <c r="JAI50" s="203"/>
      <c r="JAJ50" s="203"/>
      <c r="JAK50" s="203"/>
      <c r="JAL50" s="203"/>
      <c r="JAM50" s="203"/>
      <c r="JAN50" s="203"/>
      <c r="JAO50" s="203"/>
      <c r="JAP50" s="203"/>
      <c r="JAQ50" s="203"/>
      <c r="JAR50" s="203"/>
      <c r="JAS50" s="203"/>
      <c r="JAT50" s="203"/>
      <c r="JAU50" s="203"/>
      <c r="JAV50" s="203"/>
      <c r="JAW50" s="203"/>
      <c r="JAX50" s="203"/>
      <c r="JAY50" s="203"/>
      <c r="JAZ50" s="203"/>
      <c r="JBA50" s="203"/>
      <c r="JBB50" s="203"/>
      <c r="JBC50" s="203"/>
      <c r="JBD50" s="203"/>
      <c r="JBE50" s="203"/>
      <c r="JBF50" s="203"/>
      <c r="JBG50" s="203"/>
      <c r="JBH50" s="203"/>
      <c r="JBI50" s="203"/>
      <c r="JBJ50" s="203"/>
      <c r="JBK50" s="203"/>
      <c r="JBL50" s="203"/>
      <c r="JBM50" s="203"/>
      <c r="JBN50" s="203"/>
      <c r="JBO50" s="203"/>
      <c r="JBP50" s="203"/>
      <c r="JBQ50" s="203"/>
      <c r="JBR50" s="203"/>
      <c r="JBS50" s="203"/>
      <c r="JBT50" s="203"/>
      <c r="JBU50" s="203"/>
      <c r="JBV50" s="203"/>
      <c r="JBW50" s="203"/>
      <c r="JBX50" s="203"/>
      <c r="JBY50" s="203"/>
      <c r="JBZ50" s="203"/>
      <c r="JCA50" s="203"/>
      <c r="JCB50" s="203"/>
      <c r="JCC50" s="203"/>
      <c r="JCD50" s="203"/>
      <c r="JCE50" s="203"/>
      <c r="JCF50" s="203"/>
      <c r="JCG50" s="203"/>
      <c r="JCH50" s="203"/>
      <c r="JCI50" s="203"/>
      <c r="JCJ50" s="203"/>
      <c r="JCK50" s="203"/>
      <c r="JCL50" s="203"/>
      <c r="JCM50" s="203"/>
      <c r="JCN50" s="203"/>
      <c r="JCO50" s="203"/>
      <c r="JCP50" s="203"/>
      <c r="JCQ50" s="203"/>
      <c r="JCR50" s="203"/>
      <c r="JCS50" s="203"/>
      <c r="JCT50" s="203"/>
      <c r="JCU50" s="203"/>
      <c r="JCV50" s="203"/>
      <c r="JCW50" s="203"/>
      <c r="JCX50" s="203"/>
      <c r="JCY50" s="203"/>
      <c r="JCZ50" s="203"/>
      <c r="JDA50" s="203"/>
      <c r="JDB50" s="203"/>
      <c r="JDC50" s="203"/>
      <c r="JDD50" s="203"/>
      <c r="JDE50" s="203"/>
      <c r="JDF50" s="203"/>
      <c r="JDG50" s="203"/>
      <c r="JDH50" s="203"/>
      <c r="JDI50" s="203"/>
      <c r="JDJ50" s="203"/>
      <c r="JDK50" s="203"/>
      <c r="JDL50" s="203"/>
      <c r="JDM50" s="203"/>
      <c r="JDN50" s="203"/>
      <c r="JDO50" s="203"/>
      <c r="JDP50" s="203"/>
      <c r="JDQ50" s="203"/>
      <c r="JDR50" s="203"/>
      <c r="JDS50" s="203"/>
      <c r="JDT50" s="203"/>
      <c r="JDU50" s="203"/>
      <c r="JDV50" s="203"/>
      <c r="JDW50" s="203"/>
      <c r="JDX50" s="203"/>
      <c r="JDY50" s="203"/>
      <c r="JDZ50" s="203"/>
      <c r="JEA50" s="203"/>
      <c r="JEB50" s="203"/>
      <c r="JEC50" s="203"/>
      <c r="JED50" s="203"/>
      <c r="JEE50" s="203"/>
      <c r="JEF50" s="203"/>
      <c r="JEG50" s="203"/>
      <c r="JEH50" s="203"/>
      <c r="JEI50" s="203"/>
      <c r="JEJ50" s="203"/>
      <c r="JEK50" s="203"/>
      <c r="JEL50" s="203"/>
      <c r="JEM50" s="203"/>
      <c r="JEN50" s="203"/>
      <c r="JEO50" s="203"/>
      <c r="JEP50" s="203"/>
      <c r="JEQ50" s="203"/>
      <c r="JER50" s="203"/>
      <c r="JES50" s="203"/>
      <c r="JET50" s="203"/>
      <c r="JEU50" s="203"/>
      <c r="JEV50" s="203"/>
      <c r="JEW50" s="203"/>
      <c r="JEX50" s="203"/>
      <c r="JEY50" s="203"/>
      <c r="JEZ50" s="203"/>
      <c r="JFA50" s="203"/>
      <c r="JFB50" s="203"/>
      <c r="JFC50" s="203"/>
      <c r="JFD50" s="203"/>
      <c r="JFE50" s="203"/>
      <c r="JFF50" s="203"/>
      <c r="JFG50" s="203"/>
      <c r="JFH50" s="203"/>
      <c r="JFI50" s="203"/>
      <c r="JFJ50" s="203"/>
      <c r="JFK50" s="203"/>
      <c r="JFL50" s="203"/>
      <c r="JFM50" s="203"/>
      <c r="JFN50" s="203"/>
      <c r="JFO50" s="203"/>
      <c r="JFP50" s="203"/>
      <c r="JFQ50" s="203"/>
      <c r="JFR50" s="203"/>
      <c r="JFS50" s="203"/>
      <c r="JFT50" s="203"/>
      <c r="JFU50" s="203"/>
      <c r="JFV50" s="203"/>
      <c r="JFW50" s="203"/>
      <c r="JFX50" s="203"/>
      <c r="JFY50" s="203"/>
      <c r="JFZ50" s="203"/>
      <c r="JGA50" s="203"/>
      <c r="JGB50" s="203"/>
      <c r="JGC50" s="203"/>
      <c r="JGD50" s="203"/>
      <c r="JGE50" s="203"/>
      <c r="JGF50" s="203"/>
      <c r="JGG50" s="203"/>
      <c r="JGH50" s="203"/>
      <c r="JGI50" s="203"/>
      <c r="JGJ50" s="203"/>
      <c r="JGK50" s="203"/>
      <c r="JGL50" s="203"/>
      <c r="JGM50" s="203"/>
      <c r="JGN50" s="203"/>
      <c r="JGO50" s="203"/>
      <c r="JGP50" s="203"/>
      <c r="JGQ50" s="203"/>
      <c r="JGR50" s="203"/>
      <c r="JGS50" s="203"/>
      <c r="JGT50" s="203"/>
      <c r="JGU50" s="203"/>
      <c r="JGV50" s="203"/>
      <c r="JGW50" s="203"/>
      <c r="JGX50" s="203"/>
      <c r="JGY50" s="203"/>
      <c r="JGZ50" s="203"/>
      <c r="JHA50" s="203"/>
      <c r="JHB50" s="203"/>
      <c r="JHC50" s="203"/>
      <c r="JHD50" s="203"/>
      <c r="JHE50" s="203"/>
      <c r="JHF50" s="203"/>
      <c r="JHG50" s="203"/>
      <c r="JHH50" s="203"/>
      <c r="JHI50" s="203"/>
      <c r="JHJ50" s="203"/>
      <c r="JHK50" s="203"/>
      <c r="JHL50" s="203"/>
      <c r="JHM50" s="203"/>
      <c r="JHN50" s="203"/>
      <c r="JHO50" s="203"/>
      <c r="JHP50" s="203"/>
      <c r="JHQ50" s="203"/>
      <c r="JHR50" s="203"/>
      <c r="JHS50" s="203"/>
      <c r="JHT50" s="203"/>
      <c r="JHU50" s="203"/>
      <c r="JHV50" s="203"/>
      <c r="JHW50" s="203"/>
      <c r="JHX50" s="203"/>
      <c r="JHY50" s="203"/>
      <c r="JHZ50" s="203"/>
      <c r="JIA50" s="203"/>
      <c r="JIB50" s="203"/>
      <c r="JIC50" s="203"/>
      <c r="JID50" s="203"/>
      <c r="JIE50" s="203"/>
      <c r="JIF50" s="203"/>
      <c r="JIG50" s="203"/>
      <c r="JIH50" s="203"/>
      <c r="JII50" s="203"/>
      <c r="JIJ50" s="203"/>
      <c r="JIK50" s="203"/>
      <c r="JIL50" s="203"/>
      <c r="JIM50" s="203"/>
      <c r="JIN50" s="203"/>
      <c r="JIO50" s="203"/>
      <c r="JIP50" s="203"/>
      <c r="JIQ50" s="203"/>
      <c r="JIR50" s="203"/>
      <c r="JIS50" s="203"/>
      <c r="JIT50" s="203"/>
      <c r="JIU50" s="203"/>
      <c r="JIV50" s="203"/>
      <c r="JIW50" s="203"/>
      <c r="JIX50" s="203"/>
      <c r="JIY50" s="203"/>
      <c r="JIZ50" s="203"/>
      <c r="JJA50" s="203"/>
      <c r="JJB50" s="203"/>
      <c r="JJC50" s="203"/>
      <c r="JJD50" s="203"/>
      <c r="JJE50" s="203"/>
      <c r="JJF50" s="203"/>
      <c r="JJG50" s="203"/>
      <c r="JJH50" s="203"/>
      <c r="JJI50" s="203"/>
      <c r="JJJ50" s="203"/>
      <c r="JJK50" s="203"/>
      <c r="JJL50" s="203"/>
      <c r="JJM50" s="203"/>
      <c r="JJN50" s="203"/>
      <c r="JJO50" s="203"/>
      <c r="JJP50" s="203"/>
      <c r="JJQ50" s="203"/>
      <c r="JJR50" s="203"/>
      <c r="JJS50" s="203"/>
      <c r="JJT50" s="203"/>
      <c r="JJU50" s="203"/>
      <c r="JJV50" s="203"/>
      <c r="JJW50" s="203"/>
      <c r="JJX50" s="203"/>
      <c r="JJY50" s="203"/>
      <c r="JJZ50" s="203"/>
      <c r="JKA50" s="203"/>
      <c r="JKB50" s="203"/>
      <c r="JKC50" s="203"/>
      <c r="JKD50" s="203"/>
      <c r="JKE50" s="203"/>
      <c r="JKF50" s="203"/>
      <c r="JKG50" s="203"/>
      <c r="JKH50" s="203"/>
      <c r="JKI50" s="203"/>
      <c r="JKJ50" s="203"/>
      <c r="JKK50" s="203"/>
      <c r="JKL50" s="203"/>
      <c r="JKM50" s="203"/>
      <c r="JKN50" s="203"/>
      <c r="JKO50" s="203"/>
      <c r="JKP50" s="203"/>
      <c r="JKQ50" s="203"/>
      <c r="JKR50" s="203"/>
      <c r="JKS50" s="203"/>
      <c r="JKT50" s="203"/>
      <c r="JKU50" s="203"/>
      <c r="JKV50" s="203"/>
      <c r="JKW50" s="203"/>
      <c r="JKX50" s="203"/>
      <c r="JKY50" s="203"/>
      <c r="JKZ50" s="203"/>
      <c r="JLA50" s="203"/>
      <c r="JLB50" s="203"/>
      <c r="JLC50" s="203"/>
      <c r="JLD50" s="203"/>
      <c r="JLE50" s="203"/>
      <c r="JLF50" s="203"/>
      <c r="JLG50" s="203"/>
      <c r="JLH50" s="203"/>
      <c r="JLI50" s="203"/>
      <c r="JLJ50" s="203"/>
      <c r="JLK50" s="203"/>
      <c r="JLL50" s="203"/>
      <c r="JLM50" s="203"/>
      <c r="JLN50" s="203"/>
      <c r="JLO50" s="203"/>
      <c r="JLP50" s="203"/>
      <c r="JLQ50" s="203"/>
      <c r="JLR50" s="203"/>
      <c r="JLS50" s="203"/>
      <c r="JLT50" s="203"/>
      <c r="JLU50" s="203"/>
      <c r="JLV50" s="203"/>
      <c r="JLW50" s="203"/>
      <c r="JLX50" s="203"/>
      <c r="JLY50" s="203"/>
      <c r="JLZ50" s="203"/>
      <c r="JMA50" s="203"/>
      <c r="JMB50" s="203"/>
      <c r="JMC50" s="203"/>
      <c r="JMD50" s="203"/>
      <c r="JME50" s="203"/>
      <c r="JMF50" s="203"/>
      <c r="JMG50" s="203"/>
      <c r="JMH50" s="203"/>
      <c r="JMI50" s="203"/>
      <c r="JMJ50" s="203"/>
      <c r="JMK50" s="203"/>
      <c r="JML50" s="203"/>
      <c r="JMM50" s="203"/>
      <c r="JMN50" s="203"/>
      <c r="JMO50" s="203"/>
      <c r="JMP50" s="203"/>
      <c r="JMQ50" s="203"/>
      <c r="JMR50" s="203"/>
      <c r="JMS50" s="203"/>
      <c r="JMT50" s="203"/>
      <c r="JMU50" s="203"/>
      <c r="JMV50" s="203"/>
      <c r="JMW50" s="203"/>
      <c r="JMX50" s="203"/>
      <c r="JMY50" s="203"/>
      <c r="JMZ50" s="203"/>
      <c r="JNA50" s="203"/>
      <c r="JNB50" s="203"/>
      <c r="JNC50" s="203"/>
      <c r="JND50" s="203"/>
      <c r="JNE50" s="203"/>
      <c r="JNF50" s="203"/>
      <c r="JNG50" s="203"/>
      <c r="JNH50" s="203"/>
      <c r="JNI50" s="203"/>
      <c r="JNJ50" s="203"/>
      <c r="JNK50" s="203"/>
      <c r="JNL50" s="203"/>
      <c r="JNM50" s="203"/>
      <c r="JNN50" s="203"/>
      <c r="JNO50" s="203"/>
      <c r="JNP50" s="203"/>
      <c r="JNQ50" s="203"/>
      <c r="JNR50" s="203"/>
      <c r="JNS50" s="203"/>
      <c r="JNT50" s="203"/>
      <c r="JNU50" s="203"/>
      <c r="JNV50" s="203"/>
      <c r="JNW50" s="203"/>
      <c r="JNX50" s="203"/>
      <c r="JNY50" s="203"/>
      <c r="JNZ50" s="203"/>
      <c r="JOA50" s="203"/>
      <c r="JOB50" s="203"/>
      <c r="JOC50" s="203"/>
      <c r="JOD50" s="203"/>
      <c r="JOE50" s="203"/>
      <c r="JOF50" s="203"/>
      <c r="JOG50" s="203"/>
      <c r="JOH50" s="203"/>
      <c r="JOI50" s="203"/>
      <c r="JOJ50" s="203"/>
      <c r="JOK50" s="203"/>
      <c r="JOL50" s="203"/>
      <c r="JOM50" s="203"/>
      <c r="JON50" s="203"/>
      <c r="JOO50" s="203"/>
      <c r="JOP50" s="203"/>
      <c r="JOQ50" s="203"/>
      <c r="JOR50" s="203"/>
      <c r="JOS50" s="203"/>
      <c r="JOT50" s="203"/>
      <c r="JOU50" s="203"/>
      <c r="JOV50" s="203"/>
      <c r="JOW50" s="203"/>
      <c r="JOX50" s="203"/>
      <c r="JOY50" s="203"/>
      <c r="JOZ50" s="203"/>
      <c r="JPA50" s="203"/>
      <c r="JPB50" s="203"/>
      <c r="JPC50" s="203"/>
      <c r="JPD50" s="203"/>
      <c r="JPE50" s="203"/>
      <c r="JPF50" s="203"/>
      <c r="JPG50" s="203"/>
      <c r="JPH50" s="203"/>
      <c r="JPI50" s="203"/>
      <c r="JPJ50" s="203"/>
      <c r="JPK50" s="203"/>
      <c r="JPL50" s="203"/>
      <c r="JPM50" s="203"/>
      <c r="JPN50" s="203"/>
      <c r="JPO50" s="203"/>
      <c r="JPP50" s="203"/>
      <c r="JPQ50" s="203"/>
      <c r="JPR50" s="203"/>
      <c r="JPS50" s="203"/>
      <c r="JPT50" s="203"/>
      <c r="JPU50" s="203"/>
      <c r="JPV50" s="203"/>
      <c r="JPW50" s="203"/>
      <c r="JPX50" s="203"/>
      <c r="JPY50" s="203"/>
      <c r="JPZ50" s="203"/>
      <c r="JQA50" s="203"/>
      <c r="JQB50" s="203"/>
      <c r="JQC50" s="203"/>
      <c r="JQD50" s="203"/>
      <c r="JQE50" s="203"/>
      <c r="JQF50" s="203"/>
      <c r="JQG50" s="203"/>
      <c r="JQH50" s="203"/>
      <c r="JQI50" s="203"/>
      <c r="JQJ50" s="203"/>
      <c r="JQK50" s="203"/>
      <c r="JQL50" s="203"/>
      <c r="JQM50" s="203"/>
      <c r="JQN50" s="203"/>
      <c r="JQO50" s="203"/>
      <c r="JQP50" s="203"/>
      <c r="JQQ50" s="203"/>
      <c r="JQR50" s="203"/>
      <c r="JQS50" s="203"/>
      <c r="JQT50" s="203"/>
      <c r="JQU50" s="203"/>
      <c r="JQV50" s="203"/>
      <c r="JQW50" s="203"/>
      <c r="JQX50" s="203"/>
      <c r="JQY50" s="203"/>
      <c r="JQZ50" s="203"/>
      <c r="JRA50" s="203"/>
      <c r="JRB50" s="203"/>
      <c r="JRC50" s="203"/>
      <c r="JRD50" s="203"/>
      <c r="JRE50" s="203"/>
      <c r="JRF50" s="203"/>
      <c r="JRG50" s="203"/>
      <c r="JRH50" s="203"/>
      <c r="JRI50" s="203"/>
      <c r="JRJ50" s="203"/>
      <c r="JRK50" s="203"/>
      <c r="JRL50" s="203"/>
      <c r="JRM50" s="203"/>
      <c r="JRN50" s="203"/>
      <c r="JRO50" s="203"/>
      <c r="JRP50" s="203"/>
      <c r="JRQ50" s="203"/>
      <c r="JRR50" s="203"/>
      <c r="JRS50" s="203"/>
      <c r="JRT50" s="203"/>
      <c r="JRU50" s="203"/>
      <c r="JRV50" s="203"/>
      <c r="JRW50" s="203"/>
      <c r="JRX50" s="203"/>
      <c r="JRY50" s="203"/>
      <c r="JRZ50" s="203"/>
      <c r="JSA50" s="203"/>
      <c r="JSB50" s="203"/>
      <c r="JSC50" s="203"/>
      <c r="JSD50" s="203"/>
      <c r="JSE50" s="203"/>
      <c r="JSF50" s="203"/>
      <c r="JSG50" s="203"/>
      <c r="JSH50" s="203"/>
      <c r="JSI50" s="203"/>
      <c r="JSJ50" s="203"/>
      <c r="JSK50" s="203"/>
      <c r="JSL50" s="203"/>
      <c r="JSM50" s="203"/>
      <c r="JSN50" s="203"/>
      <c r="JSO50" s="203"/>
      <c r="JSP50" s="203"/>
      <c r="JSQ50" s="203"/>
      <c r="JSR50" s="203"/>
      <c r="JSS50" s="203"/>
      <c r="JST50" s="203"/>
      <c r="JSU50" s="203"/>
      <c r="JSV50" s="203"/>
      <c r="JSW50" s="203"/>
      <c r="JSX50" s="203"/>
      <c r="JSY50" s="203"/>
      <c r="JSZ50" s="203"/>
      <c r="JTA50" s="203"/>
      <c r="JTB50" s="203"/>
      <c r="JTC50" s="203"/>
      <c r="JTD50" s="203"/>
      <c r="JTE50" s="203"/>
      <c r="JTF50" s="203"/>
      <c r="JTG50" s="203"/>
      <c r="JTH50" s="203"/>
      <c r="JTI50" s="203"/>
      <c r="JTJ50" s="203"/>
      <c r="JTK50" s="203"/>
      <c r="JTL50" s="203"/>
      <c r="JTM50" s="203"/>
      <c r="JTN50" s="203"/>
      <c r="JTO50" s="203"/>
      <c r="JTP50" s="203"/>
      <c r="JTQ50" s="203"/>
      <c r="JTR50" s="203"/>
      <c r="JTS50" s="203"/>
      <c r="JTT50" s="203"/>
      <c r="JTU50" s="203"/>
      <c r="JTV50" s="203"/>
      <c r="JTW50" s="203"/>
      <c r="JTX50" s="203"/>
      <c r="JTY50" s="203"/>
      <c r="JTZ50" s="203"/>
      <c r="JUA50" s="203"/>
      <c r="JUB50" s="203"/>
      <c r="JUC50" s="203"/>
      <c r="JUD50" s="203"/>
      <c r="JUE50" s="203"/>
      <c r="JUF50" s="203"/>
      <c r="JUG50" s="203"/>
      <c r="JUH50" s="203"/>
      <c r="JUI50" s="203"/>
      <c r="JUJ50" s="203"/>
      <c r="JUK50" s="203"/>
      <c r="JUL50" s="203"/>
      <c r="JUM50" s="203"/>
      <c r="JUN50" s="203"/>
      <c r="JUO50" s="203"/>
      <c r="JUP50" s="203"/>
      <c r="JUQ50" s="203"/>
      <c r="JUR50" s="203"/>
      <c r="JUS50" s="203"/>
      <c r="JUT50" s="203"/>
      <c r="JUU50" s="203"/>
      <c r="JUV50" s="203"/>
      <c r="JUW50" s="203"/>
      <c r="JUX50" s="203"/>
      <c r="JUY50" s="203"/>
      <c r="JUZ50" s="203"/>
      <c r="JVA50" s="203"/>
      <c r="JVB50" s="203"/>
      <c r="JVC50" s="203"/>
      <c r="JVD50" s="203"/>
      <c r="JVE50" s="203"/>
      <c r="JVF50" s="203"/>
      <c r="JVG50" s="203"/>
      <c r="JVH50" s="203"/>
      <c r="JVI50" s="203"/>
      <c r="JVJ50" s="203"/>
      <c r="JVK50" s="203"/>
      <c r="JVL50" s="203"/>
      <c r="JVM50" s="203"/>
      <c r="JVN50" s="203"/>
      <c r="JVO50" s="203"/>
      <c r="JVP50" s="203"/>
      <c r="JVQ50" s="203"/>
      <c r="JVR50" s="203"/>
      <c r="JVS50" s="203"/>
      <c r="JVT50" s="203"/>
      <c r="JVU50" s="203"/>
      <c r="JVV50" s="203"/>
      <c r="JVW50" s="203"/>
      <c r="JVX50" s="203"/>
      <c r="JVY50" s="203"/>
      <c r="JVZ50" s="203"/>
      <c r="JWA50" s="203"/>
      <c r="JWB50" s="203"/>
      <c r="JWC50" s="203"/>
      <c r="JWD50" s="203"/>
      <c r="JWE50" s="203"/>
      <c r="JWF50" s="203"/>
      <c r="JWG50" s="203"/>
      <c r="JWH50" s="203"/>
      <c r="JWI50" s="203"/>
      <c r="JWJ50" s="203"/>
      <c r="JWK50" s="203"/>
      <c r="JWL50" s="203"/>
      <c r="JWM50" s="203"/>
      <c r="JWN50" s="203"/>
      <c r="JWO50" s="203"/>
      <c r="JWP50" s="203"/>
      <c r="JWQ50" s="203"/>
      <c r="JWR50" s="203"/>
      <c r="JWS50" s="203"/>
      <c r="JWT50" s="203"/>
      <c r="JWU50" s="203"/>
      <c r="JWV50" s="203"/>
      <c r="JWW50" s="203"/>
      <c r="JWX50" s="203"/>
      <c r="JWY50" s="203"/>
      <c r="JWZ50" s="203"/>
      <c r="JXA50" s="203"/>
      <c r="JXB50" s="203"/>
      <c r="JXC50" s="203"/>
      <c r="JXD50" s="203"/>
      <c r="JXE50" s="203"/>
      <c r="JXF50" s="203"/>
      <c r="JXG50" s="203"/>
      <c r="JXH50" s="203"/>
      <c r="JXI50" s="203"/>
      <c r="JXJ50" s="203"/>
      <c r="JXK50" s="203"/>
      <c r="JXL50" s="203"/>
      <c r="JXM50" s="203"/>
      <c r="JXN50" s="203"/>
      <c r="JXO50" s="203"/>
      <c r="JXP50" s="203"/>
      <c r="JXQ50" s="203"/>
      <c r="JXR50" s="203"/>
      <c r="JXS50" s="203"/>
      <c r="JXT50" s="203"/>
      <c r="JXU50" s="203"/>
      <c r="JXV50" s="203"/>
      <c r="JXW50" s="203"/>
      <c r="JXX50" s="203"/>
      <c r="JXY50" s="203"/>
      <c r="JXZ50" s="203"/>
      <c r="JYA50" s="203"/>
      <c r="JYB50" s="203"/>
      <c r="JYC50" s="203"/>
      <c r="JYD50" s="203"/>
      <c r="JYE50" s="203"/>
      <c r="JYF50" s="203"/>
      <c r="JYG50" s="203"/>
      <c r="JYH50" s="203"/>
      <c r="JYI50" s="203"/>
      <c r="JYJ50" s="203"/>
      <c r="JYK50" s="203"/>
      <c r="JYL50" s="203"/>
      <c r="JYM50" s="203"/>
      <c r="JYN50" s="203"/>
      <c r="JYO50" s="203"/>
      <c r="JYP50" s="203"/>
      <c r="JYQ50" s="203"/>
      <c r="JYR50" s="203"/>
      <c r="JYS50" s="203"/>
      <c r="JYT50" s="203"/>
      <c r="JYU50" s="203"/>
      <c r="JYV50" s="203"/>
      <c r="JYW50" s="203"/>
      <c r="JYX50" s="203"/>
      <c r="JYY50" s="203"/>
      <c r="JYZ50" s="203"/>
      <c r="JZA50" s="203"/>
      <c r="JZB50" s="203"/>
      <c r="JZC50" s="203"/>
      <c r="JZD50" s="203"/>
      <c r="JZE50" s="203"/>
      <c r="JZF50" s="203"/>
      <c r="JZG50" s="203"/>
      <c r="JZH50" s="203"/>
      <c r="JZI50" s="203"/>
      <c r="JZJ50" s="203"/>
      <c r="JZK50" s="203"/>
      <c r="JZL50" s="203"/>
      <c r="JZM50" s="203"/>
      <c r="JZN50" s="203"/>
      <c r="JZO50" s="203"/>
      <c r="JZP50" s="203"/>
      <c r="JZQ50" s="203"/>
      <c r="JZR50" s="203"/>
      <c r="JZS50" s="203"/>
      <c r="JZT50" s="203"/>
      <c r="JZU50" s="203"/>
      <c r="JZV50" s="203"/>
      <c r="JZW50" s="203"/>
      <c r="JZX50" s="203"/>
      <c r="JZY50" s="203"/>
      <c r="JZZ50" s="203"/>
      <c r="KAA50" s="203"/>
      <c r="KAB50" s="203"/>
      <c r="KAC50" s="203"/>
      <c r="KAD50" s="203"/>
      <c r="KAE50" s="203"/>
      <c r="KAF50" s="203"/>
      <c r="KAG50" s="203"/>
      <c r="KAH50" s="203"/>
      <c r="KAI50" s="203"/>
      <c r="KAJ50" s="203"/>
      <c r="KAK50" s="203"/>
      <c r="KAL50" s="203"/>
      <c r="KAM50" s="203"/>
      <c r="KAN50" s="203"/>
      <c r="KAO50" s="203"/>
      <c r="KAP50" s="203"/>
      <c r="KAQ50" s="203"/>
      <c r="KAR50" s="203"/>
      <c r="KAS50" s="203"/>
      <c r="KAT50" s="203"/>
      <c r="KAU50" s="203"/>
      <c r="KAV50" s="203"/>
      <c r="KAW50" s="203"/>
      <c r="KAX50" s="203"/>
      <c r="KAY50" s="203"/>
      <c r="KAZ50" s="203"/>
      <c r="KBA50" s="203"/>
      <c r="KBB50" s="203"/>
      <c r="KBC50" s="203"/>
      <c r="KBD50" s="203"/>
      <c r="KBE50" s="203"/>
      <c r="KBF50" s="203"/>
      <c r="KBG50" s="203"/>
      <c r="KBH50" s="203"/>
      <c r="KBI50" s="203"/>
      <c r="KBJ50" s="203"/>
      <c r="KBK50" s="203"/>
      <c r="KBL50" s="203"/>
      <c r="KBM50" s="203"/>
      <c r="KBN50" s="203"/>
      <c r="KBO50" s="203"/>
      <c r="KBP50" s="203"/>
      <c r="KBQ50" s="203"/>
      <c r="KBR50" s="203"/>
      <c r="KBS50" s="203"/>
      <c r="KBT50" s="203"/>
      <c r="KBU50" s="203"/>
      <c r="KBV50" s="203"/>
      <c r="KBW50" s="203"/>
      <c r="KBX50" s="203"/>
      <c r="KBY50" s="203"/>
      <c r="KBZ50" s="203"/>
      <c r="KCA50" s="203"/>
      <c r="KCB50" s="203"/>
      <c r="KCC50" s="203"/>
      <c r="KCD50" s="203"/>
      <c r="KCE50" s="203"/>
      <c r="KCF50" s="203"/>
      <c r="KCG50" s="203"/>
      <c r="KCH50" s="203"/>
      <c r="KCI50" s="203"/>
      <c r="KCJ50" s="203"/>
      <c r="KCK50" s="203"/>
      <c r="KCL50" s="203"/>
      <c r="KCM50" s="203"/>
      <c r="KCN50" s="203"/>
      <c r="KCO50" s="203"/>
      <c r="KCP50" s="203"/>
      <c r="KCQ50" s="203"/>
      <c r="KCR50" s="203"/>
      <c r="KCS50" s="203"/>
      <c r="KCT50" s="203"/>
      <c r="KCU50" s="203"/>
      <c r="KCV50" s="203"/>
      <c r="KCW50" s="203"/>
      <c r="KCX50" s="203"/>
      <c r="KCY50" s="203"/>
      <c r="KCZ50" s="203"/>
      <c r="KDA50" s="203"/>
      <c r="KDB50" s="203"/>
      <c r="KDC50" s="203"/>
      <c r="KDD50" s="203"/>
      <c r="KDE50" s="203"/>
      <c r="KDF50" s="203"/>
      <c r="KDG50" s="203"/>
      <c r="KDH50" s="203"/>
      <c r="KDI50" s="203"/>
      <c r="KDJ50" s="203"/>
      <c r="KDK50" s="203"/>
      <c r="KDL50" s="203"/>
      <c r="KDM50" s="203"/>
      <c r="KDN50" s="203"/>
      <c r="KDO50" s="203"/>
      <c r="KDP50" s="203"/>
      <c r="KDQ50" s="203"/>
      <c r="KDR50" s="203"/>
      <c r="KDS50" s="203"/>
      <c r="KDT50" s="203"/>
      <c r="KDU50" s="203"/>
      <c r="KDV50" s="203"/>
      <c r="KDW50" s="203"/>
      <c r="KDX50" s="203"/>
      <c r="KDY50" s="203"/>
      <c r="KDZ50" s="203"/>
      <c r="KEA50" s="203"/>
      <c r="KEB50" s="203"/>
      <c r="KEC50" s="203"/>
      <c r="KED50" s="203"/>
      <c r="KEE50" s="203"/>
      <c r="KEF50" s="203"/>
      <c r="KEG50" s="203"/>
      <c r="KEH50" s="203"/>
      <c r="KEI50" s="203"/>
      <c r="KEJ50" s="203"/>
      <c r="KEK50" s="203"/>
      <c r="KEL50" s="203"/>
      <c r="KEM50" s="203"/>
      <c r="KEN50" s="203"/>
      <c r="KEO50" s="203"/>
      <c r="KEP50" s="203"/>
      <c r="KEQ50" s="203"/>
      <c r="KER50" s="203"/>
      <c r="KES50" s="203"/>
      <c r="KET50" s="203"/>
      <c r="KEU50" s="203"/>
      <c r="KEV50" s="203"/>
      <c r="KEW50" s="203"/>
      <c r="KEX50" s="203"/>
      <c r="KEY50" s="203"/>
      <c r="KEZ50" s="203"/>
      <c r="KFA50" s="203"/>
      <c r="KFB50" s="203"/>
      <c r="KFC50" s="203"/>
      <c r="KFD50" s="203"/>
      <c r="KFE50" s="203"/>
      <c r="KFF50" s="203"/>
      <c r="KFG50" s="203"/>
      <c r="KFH50" s="203"/>
      <c r="KFI50" s="203"/>
      <c r="KFJ50" s="203"/>
      <c r="KFK50" s="203"/>
      <c r="KFL50" s="203"/>
      <c r="KFM50" s="203"/>
      <c r="KFN50" s="203"/>
      <c r="KFO50" s="203"/>
      <c r="KFP50" s="203"/>
      <c r="KFQ50" s="203"/>
      <c r="KFR50" s="203"/>
      <c r="KFS50" s="203"/>
      <c r="KFT50" s="203"/>
      <c r="KFU50" s="203"/>
      <c r="KFV50" s="203"/>
      <c r="KFW50" s="203"/>
      <c r="KFX50" s="203"/>
      <c r="KFY50" s="203"/>
      <c r="KFZ50" s="203"/>
      <c r="KGA50" s="203"/>
      <c r="KGB50" s="203"/>
      <c r="KGC50" s="203"/>
      <c r="KGD50" s="203"/>
      <c r="KGE50" s="203"/>
      <c r="KGF50" s="203"/>
      <c r="KGG50" s="203"/>
      <c r="KGH50" s="203"/>
      <c r="KGI50" s="203"/>
      <c r="KGJ50" s="203"/>
      <c r="KGK50" s="203"/>
      <c r="KGL50" s="203"/>
      <c r="KGM50" s="203"/>
      <c r="KGN50" s="203"/>
      <c r="KGO50" s="203"/>
      <c r="KGP50" s="203"/>
      <c r="KGQ50" s="203"/>
      <c r="KGR50" s="203"/>
      <c r="KGS50" s="203"/>
      <c r="KGT50" s="203"/>
      <c r="KGU50" s="203"/>
      <c r="KGV50" s="203"/>
      <c r="KGW50" s="203"/>
      <c r="KGX50" s="203"/>
      <c r="KGY50" s="203"/>
      <c r="KGZ50" s="203"/>
      <c r="KHA50" s="203"/>
      <c r="KHB50" s="203"/>
      <c r="KHC50" s="203"/>
      <c r="KHD50" s="203"/>
      <c r="KHE50" s="203"/>
      <c r="KHF50" s="203"/>
      <c r="KHG50" s="203"/>
      <c r="KHH50" s="203"/>
      <c r="KHI50" s="203"/>
      <c r="KHJ50" s="203"/>
      <c r="KHK50" s="203"/>
      <c r="KHL50" s="203"/>
      <c r="KHM50" s="203"/>
      <c r="KHN50" s="203"/>
      <c r="KHO50" s="203"/>
      <c r="KHP50" s="203"/>
      <c r="KHQ50" s="203"/>
      <c r="KHR50" s="203"/>
      <c r="KHS50" s="203"/>
      <c r="KHT50" s="203"/>
      <c r="KHU50" s="203"/>
      <c r="KHV50" s="203"/>
      <c r="KHW50" s="203"/>
      <c r="KHX50" s="203"/>
      <c r="KHY50" s="203"/>
      <c r="KHZ50" s="203"/>
      <c r="KIA50" s="203"/>
      <c r="KIB50" s="203"/>
      <c r="KIC50" s="203"/>
      <c r="KID50" s="203"/>
      <c r="KIE50" s="203"/>
      <c r="KIF50" s="203"/>
      <c r="KIG50" s="203"/>
      <c r="KIH50" s="203"/>
      <c r="KII50" s="203"/>
      <c r="KIJ50" s="203"/>
      <c r="KIK50" s="203"/>
      <c r="KIL50" s="203"/>
      <c r="KIM50" s="203"/>
      <c r="KIN50" s="203"/>
      <c r="KIO50" s="203"/>
      <c r="KIP50" s="203"/>
      <c r="KIQ50" s="203"/>
      <c r="KIR50" s="203"/>
      <c r="KIS50" s="203"/>
      <c r="KIT50" s="203"/>
      <c r="KIU50" s="203"/>
      <c r="KIV50" s="203"/>
      <c r="KIW50" s="203"/>
      <c r="KIX50" s="203"/>
      <c r="KIY50" s="203"/>
      <c r="KIZ50" s="203"/>
      <c r="KJA50" s="203"/>
      <c r="KJB50" s="203"/>
      <c r="KJC50" s="203"/>
      <c r="KJD50" s="203"/>
      <c r="KJE50" s="203"/>
      <c r="KJF50" s="203"/>
      <c r="KJG50" s="203"/>
      <c r="KJH50" s="203"/>
      <c r="KJI50" s="203"/>
      <c r="KJJ50" s="203"/>
      <c r="KJK50" s="203"/>
      <c r="KJL50" s="203"/>
      <c r="KJM50" s="203"/>
      <c r="KJN50" s="203"/>
      <c r="KJO50" s="203"/>
      <c r="KJP50" s="203"/>
      <c r="KJQ50" s="203"/>
      <c r="KJR50" s="203"/>
      <c r="KJS50" s="203"/>
      <c r="KJT50" s="203"/>
      <c r="KJU50" s="203"/>
      <c r="KJV50" s="203"/>
      <c r="KJW50" s="203"/>
      <c r="KJX50" s="203"/>
      <c r="KJY50" s="203"/>
      <c r="KJZ50" s="203"/>
      <c r="KKA50" s="203"/>
      <c r="KKB50" s="203"/>
      <c r="KKC50" s="203"/>
      <c r="KKD50" s="203"/>
      <c r="KKE50" s="203"/>
      <c r="KKF50" s="203"/>
      <c r="KKG50" s="203"/>
      <c r="KKH50" s="203"/>
      <c r="KKI50" s="203"/>
      <c r="KKJ50" s="203"/>
      <c r="KKK50" s="203"/>
      <c r="KKL50" s="203"/>
      <c r="KKM50" s="203"/>
      <c r="KKN50" s="203"/>
      <c r="KKO50" s="203"/>
      <c r="KKP50" s="203"/>
      <c r="KKQ50" s="203"/>
      <c r="KKR50" s="203"/>
      <c r="KKS50" s="203"/>
      <c r="KKT50" s="203"/>
      <c r="KKU50" s="203"/>
      <c r="KKV50" s="203"/>
      <c r="KKW50" s="203"/>
      <c r="KKX50" s="203"/>
      <c r="KKY50" s="203"/>
      <c r="KKZ50" s="203"/>
      <c r="KLA50" s="203"/>
      <c r="KLB50" s="203"/>
      <c r="KLC50" s="203"/>
      <c r="KLD50" s="203"/>
      <c r="KLE50" s="203"/>
      <c r="KLF50" s="203"/>
      <c r="KLG50" s="203"/>
      <c r="KLH50" s="203"/>
      <c r="KLI50" s="203"/>
      <c r="KLJ50" s="203"/>
      <c r="KLK50" s="203"/>
      <c r="KLL50" s="203"/>
      <c r="KLM50" s="203"/>
      <c r="KLN50" s="203"/>
      <c r="KLO50" s="203"/>
      <c r="KLP50" s="203"/>
      <c r="KLQ50" s="203"/>
      <c r="KLR50" s="203"/>
      <c r="KLS50" s="203"/>
      <c r="KLT50" s="203"/>
      <c r="KLU50" s="203"/>
      <c r="KLV50" s="203"/>
      <c r="KLW50" s="203"/>
      <c r="KLX50" s="203"/>
      <c r="KLY50" s="203"/>
      <c r="KLZ50" s="203"/>
      <c r="KMA50" s="203"/>
      <c r="KMB50" s="203"/>
      <c r="KMC50" s="203"/>
      <c r="KMD50" s="203"/>
      <c r="KME50" s="203"/>
      <c r="KMF50" s="203"/>
      <c r="KMG50" s="203"/>
      <c r="KMH50" s="203"/>
      <c r="KMI50" s="203"/>
      <c r="KMJ50" s="203"/>
      <c r="KMK50" s="203"/>
      <c r="KML50" s="203"/>
      <c r="KMM50" s="203"/>
      <c r="KMN50" s="203"/>
      <c r="KMO50" s="203"/>
      <c r="KMP50" s="203"/>
      <c r="KMQ50" s="203"/>
      <c r="KMR50" s="203"/>
      <c r="KMS50" s="203"/>
      <c r="KMT50" s="203"/>
      <c r="KMU50" s="203"/>
      <c r="KMV50" s="203"/>
      <c r="KMW50" s="203"/>
      <c r="KMX50" s="203"/>
      <c r="KMY50" s="203"/>
      <c r="KMZ50" s="203"/>
      <c r="KNA50" s="203"/>
      <c r="KNB50" s="203"/>
      <c r="KNC50" s="203"/>
      <c r="KND50" s="203"/>
      <c r="KNE50" s="203"/>
      <c r="KNF50" s="203"/>
      <c r="KNG50" s="203"/>
      <c r="KNH50" s="203"/>
      <c r="KNI50" s="203"/>
      <c r="KNJ50" s="203"/>
      <c r="KNK50" s="203"/>
      <c r="KNL50" s="203"/>
      <c r="KNM50" s="203"/>
      <c r="KNN50" s="203"/>
      <c r="KNO50" s="203"/>
      <c r="KNP50" s="203"/>
      <c r="KNQ50" s="203"/>
      <c r="KNR50" s="203"/>
      <c r="KNS50" s="203"/>
      <c r="KNT50" s="203"/>
      <c r="KNU50" s="203"/>
      <c r="KNV50" s="203"/>
      <c r="KNW50" s="203"/>
      <c r="KNX50" s="203"/>
      <c r="KNY50" s="203"/>
      <c r="KNZ50" s="203"/>
      <c r="KOA50" s="203"/>
      <c r="KOB50" s="203"/>
      <c r="KOC50" s="203"/>
      <c r="KOD50" s="203"/>
      <c r="KOE50" s="203"/>
      <c r="KOF50" s="203"/>
      <c r="KOG50" s="203"/>
      <c r="KOH50" s="203"/>
      <c r="KOI50" s="203"/>
      <c r="KOJ50" s="203"/>
      <c r="KOK50" s="203"/>
      <c r="KOL50" s="203"/>
      <c r="KOM50" s="203"/>
      <c r="KON50" s="203"/>
      <c r="KOO50" s="203"/>
      <c r="KOP50" s="203"/>
      <c r="KOQ50" s="203"/>
      <c r="KOR50" s="203"/>
      <c r="KOS50" s="203"/>
      <c r="KOT50" s="203"/>
      <c r="KOU50" s="203"/>
      <c r="KOV50" s="203"/>
      <c r="KOW50" s="203"/>
      <c r="KOX50" s="203"/>
      <c r="KOY50" s="203"/>
      <c r="KOZ50" s="203"/>
      <c r="KPA50" s="203"/>
      <c r="KPB50" s="203"/>
      <c r="KPC50" s="203"/>
      <c r="KPD50" s="203"/>
      <c r="KPE50" s="203"/>
      <c r="KPF50" s="203"/>
      <c r="KPG50" s="203"/>
      <c r="KPH50" s="203"/>
      <c r="KPI50" s="203"/>
      <c r="KPJ50" s="203"/>
      <c r="KPK50" s="203"/>
      <c r="KPL50" s="203"/>
      <c r="KPM50" s="203"/>
      <c r="KPN50" s="203"/>
      <c r="KPO50" s="203"/>
      <c r="KPP50" s="203"/>
      <c r="KPQ50" s="203"/>
      <c r="KPR50" s="203"/>
      <c r="KPS50" s="203"/>
      <c r="KPT50" s="203"/>
      <c r="KPU50" s="203"/>
      <c r="KPV50" s="203"/>
      <c r="KPW50" s="203"/>
      <c r="KPX50" s="203"/>
      <c r="KPY50" s="203"/>
      <c r="KPZ50" s="203"/>
      <c r="KQA50" s="203"/>
      <c r="KQB50" s="203"/>
      <c r="KQC50" s="203"/>
      <c r="KQD50" s="203"/>
      <c r="KQE50" s="203"/>
      <c r="KQF50" s="203"/>
      <c r="KQG50" s="203"/>
      <c r="KQH50" s="203"/>
      <c r="KQI50" s="203"/>
      <c r="KQJ50" s="203"/>
      <c r="KQK50" s="203"/>
      <c r="KQL50" s="203"/>
      <c r="KQM50" s="203"/>
      <c r="KQN50" s="203"/>
      <c r="KQO50" s="203"/>
      <c r="KQP50" s="203"/>
      <c r="KQQ50" s="203"/>
      <c r="KQR50" s="203"/>
      <c r="KQS50" s="203"/>
      <c r="KQT50" s="203"/>
      <c r="KQU50" s="203"/>
      <c r="KQV50" s="203"/>
      <c r="KQW50" s="203"/>
      <c r="KQX50" s="203"/>
      <c r="KQY50" s="203"/>
      <c r="KQZ50" s="203"/>
      <c r="KRA50" s="203"/>
      <c r="KRB50" s="203"/>
      <c r="KRC50" s="203"/>
      <c r="KRD50" s="203"/>
      <c r="KRE50" s="203"/>
      <c r="KRF50" s="203"/>
      <c r="KRG50" s="203"/>
      <c r="KRH50" s="203"/>
      <c r="KRI50" s="203"/>
      <c r="KRJ50" s="203"/>
      <c r="KRK50" s="203"/>
      <c r="KRL50" s="203"/>
      <c r="KRM50" s="203"/>
      <c r="KRN50" s="203"/>
      <c r="KRO50" s="203"/>
      <c r="KRP50" s="203"/>
      <c r="KRQ50" s="203"/>
      <c r="KRR50" s="203"/>
      <c r="KRS50" s="203"/>
      <c r="KRT50" s="203"/>
      <c r="KRU50" s="203"/>
      <c r="KRV50" s="203"/>
      <c r="KRW50" s="203"/>
      <c r="KRX50" s="203"/>
      <c r="KRY50" s="203"/>
      <c r="KRZ50" s="203"/>
      <c r="KSA50" s="203"/>
      <c r="KSB50" s="203"/>
      <c r="KSC50" s="203"/>
      <c r="KSD50" s="203"/>
      <c r="KSE50" s="203"/>
      <c r="KSF50" s="203"/>
      <c r="KSG50" s="203"/>
      <c r="KSH50" s="203"/>
      <c r="KSI50" s="203"/>
      <c r="KSJ50" s="203"/>
      <c r="KSK50" s="203"/>
      <c r="KSL50" s="203"/>
      <c r="KSM50" s="203"/>
      <c r="KSN50" s="203"/>
      <c r="KSO50" s="203"/>
      <c r="KSP50" s="203"/>
      <c r="KSQ50" s="203"/>
      <c r="KSR50" s="203"/>
      <c r="KSS50" s="203"/>
      <c r="KST50" s="203"/>
      <c r="KSU50" s="203"/>
      <c r="KSV50" s="203"/>
      <c r="KSW50" s="203"/>
      <c r="KSX50" s="203"/>
      <c r="KSY50" s="203"/>
      <c r="KSZ50" s="203"/>
      <c r="KTA50" s="203"/>
      <c r="KTB50" s="203"/>
      <c r="KTC50" s="203"/>
      <c r="KTD50" s="203"/>
      <c r="KTE50" s="203"/>
      <c r="KTF50" s="203"/>
      <c r="KTG50" s="203"/>
      <c r="KTH50" s="203"/>
      <c r="KTI50" s="203"/>
      <c r="KTJ50" s="203"/>
      <c r="KTK50" s="203"/>
      <c r="KTL50" s="203"/>
      <c r="KTM50" s="203"/>
      <c r="KTN50" s="203"/>
      <c r="KTO50" s="203"/>
      <c r="KTP50" s="203"/>
      <c r="KTQ50" s="203"/>
      <c r="KTR50" s="203"/>
      <c r="KTS50" s="203"/>
      <c r="KTT50" s="203"/>
      <c r="KTU50" s="203"/>
      <c r="KTV50" s="203"/>
      <c r="KTW50" s="203"/>
      <c r="KTX50" s="203"/>
      <c r="KTY50" s="203"/>
      <c r="KTZ50" s="203"/>
      <c r="KUA50" s="203"/>
      <c r="KUB50" s="203"/>
      <c r="KUC50" s="203"/>
      <c r="KUD50" s="203"/>
      <c r="KUE50" s="203"/>
      <c r="KUF50" s="203"/>
      <c r="KUG50" s="203"/>
      <c r="KUH50" s="203"/>
      <c r="KUI50" s="203"/>
      <c r="KUJ50" s="203"/>
      <c r="KUK50" s="203"/>
      <c r="KUL50" s="203"/>
      <c r="KUM50" s="203"/>
      <c r="KUN50" s="203"/>
      <c r="KUO50" s="203"/>
      <c r="KUP50" s="203"/>
      <c r="KUQ50" s="203"/>
      <c r="KUR50" s="203"/>
      <c r="KUS50" s="203"/>
      <c r="KUT50" s="203"/>
      <c r="KUU50" s="203"/>
      <c r="KUV50" s="203"/>
      <c r="KUW50" s="203"/>
      <c r="KUX50" s="203"/>
      <c r="KUY50" s="203"/>
      <c r="KUZ50" s="203"/>
      <c r="KVA50" s="203"/>
      <c r="KVB50" s="203"/>
      <c r="KVC50" s="203"/>
      <c r="KVD50" s="203"/>
      <c r="KVE50" s="203"/>
      <c r="KVF50" s="203"/>
      <c r="KVG50" s="203"/>
      <c r="KVH50" s="203"/>
      <c r="KVI50" s="203"/>
      <c r="KVJ50" s="203"/>
      <c r="KVK50" s="203"/>
      <c r="KVL50" s="203"/>
      <c r="KVM50" s="203"/>
      <c r="KVN50" s="203"/>
      <c r="KVO50" s="203"/>
      <c r="KVP50" s="203"/>
      <c r="KVQ50" s="203"/>
      <c r="KVR50" s="203"/>
      <c r="KVS50" s="203"/>
      <c r="KVT50" s="203"/>
      <c r="KVU50" s="203"/>
      <c r="KVV50" s="203"/>
      <c r="KVW50" s="203"/>
      <c r="KVX50" s="203"/>
      <c r="KVY50" s="203"/>
      <c r="KVZ50" s="203"/>
      <c r="KWA50" s="203"/>
      <c r="KWB50" s="203"/>
      <c r="KWC50" s="203"/>
      <c r="KWD50" s="203"/>
      <c r="KWE50" s="203"/>
      <c r="KWF50" s="203"/>
      <c r="KWG50" s="203"/>
      <c r="KWH50" s="203"/>
      <c r="KWI50" s="203"/>
      <c r="KWJ50" s="203"/>
      <c r="KWK50" s="203"/>
      <c r="KWL50" s="203"/>
      <c r="KWM50" s="203"/>
      <c r="KWN50" s="203"/>
      <c r="KWO50" s="203"/>
      <c r="KWP50" s="203"/>
      <c r="KWQ50" s="203"/>
      <c r="KWR50" s="203"/>
      <c r="KWS50" s="203"/>
      <c r="KWT50" s="203"/>
      <c r="KWU50" s="203"/>
      <c r="KWV50" s="203"/>
      <c r="KWW50" s="203"/>
      <c r="KWX50" s="203"/>
      <c r="KWY50" s="203"/>
      <c r="KWZ50" s="203"/>
      <c r="KXA50" s="203"/>
      <c r="KXB50" s="203"/>
      <c r="KXC50" s="203"/>
      <c r="KXD50" s="203"/>
      <c r="KXE50" s="203"/>
      <c r="KXF50" s="203"/>
      <c r="KXG50" s="203"/>
      <c r="KXH50" s="203"/>
      <c r="KXI50" s="203"/>
      <c r="KXJ50" s="203"/>
      <c r="KXK50" s="203"/>
      <c r="KXL50" s="203"/>
      <c r="KXM50" s="203"/>
      <c r="KXN50" s="203"/>
      <c r="KXO50" s="203"/>
      <c r="KXP50" s="203"/>
      <c r="KXQ50" s="203"/>
      <c r="KXR50" s="203"/>
      <c r="KXS50" s="203"/>
      <c r="KXT50" s="203"/>
      <c r="KXU50" s="203"/>
      <c r="KXV50" s="203"/>
      <c r="KXW50" s="203"/>
      <c r="KXX50" s="203"/>
      <c r="KXY50" s="203"/>
      <c r="KXZ50" s="203"/>
      <c r="KYA50" s="203"/>
      <c r="KYB50" s="203"/>
      <c r="KYC50" s="203"/>
      <c r="KYD50" s="203"/>
      <c r="KYE50" s="203"/>
      <c r="KYF50" s="203"/>
      <c r="KYG50" s="203"/>
      <c r="KYH50" s="203"/>
      <c r="KYI50" s="203"/>
      <c r="KYJ50" s="203"/>
      <c r="KYK50" s="203"/>
      <c r="KYL50" s="203"/>
      <c r="KYM50" s="203"/>
      <c r="KYN50" s="203"/>
      <c r="KYO50" s="203"/>
      <c r="KYP50" s="203"/>
      <c r="KYQ50" s="203"/>
      <c r="KYR50" s="203"/>
      <c r="KYS50" s="203"/>
      <c r="KYT50" s="203"/>
      <c r="KYU50" s="203"/>
      <c r="KYV50" s="203"/>
      <c r="KYW50" s="203"/>
      <c r="KYX50" s="203"/>
      <c r="KYY50" s="203"/>
      <c r="KYZ50" s="203"/>
      <c r="KZA50" s="203"/>
      <c r="KZB50" s="203"/>
      <c r="KZC50" s="203"/>
      <c r="KZD50" s="203"/>
      <c r="KZE50" s="203"/>
      <c r="KZF50" s="203"/>
      <c r="KZG50" s="203"/>
      <c r="KZH50" s="203"/>
      <c r="KZI50" s="203"/>
      <c r="KZJ50" s="203"/>
      <c r="KZK50" s="203"/>
      <c r="KZL50" s="203"/>
      <c r="KZM50" s="203"/>
      <c r="KZN50" s="203"/>
      <c r="KZO50" s="203"/>
      <c r="KZP50" s="203"/>
      <c r="KZQ50" s="203"/>
      <c r="KZR50" s="203"/>
      <c r="KZS50" s="203"/>
      <c r="KZT50" s="203"/>
      <c r="KZU50" s="203"/>
      <c r="KZV50" s="203"/>
      <c r="KZW50" s="203"/>
      <c r="KZX50" s="203"/>
      <c r="KZY50" s="203"/>
      <c r="KZZ50" s="203"/>
      <c r="LAA50" s="203"/>
      <c r="LAB50" s="203"/>
      <c r="LAC50" s="203"/>
      <c r="LAD50" s="203"/>
      <c r="LAE50" s="203"/>
      <c r="LAF50" s="203"/>
      <c r="LAG50" s="203"/>
      <c r="LAH50" s="203"/>
      <c r="LAI50" s="203"/>
      <c r="LAJ50" s="203"/>
      <c r="LAK50" s="203"/>
      <c r="LAL50" s="203"/>
      <c r="LAM50" s="203"/>
      <c r="LAN50" s="203"/>
      <c r="LAO50" s="203"/>
      <c r="LAP50" s="203"/>
      <c r="LAQ50" s="203"/>
      <c r="LAR50" s="203"/>
      <c r="LAS50" s="203"/>
      <c r="LAT50" s="203"/>
      <c r="LAU50" s="203"/>
      <c r="LAV50" s="203"/>
      <c r="LAW50" s="203"/>
      <c r="LAX50" s="203"/>
      <c r="LAY50" s="203"/>
      <c r="LAZ50" s="203"/>
      <c r="LBA50" s="203"/>
      <c r="LBB50" s="203"/>
      <c r="LBC50" s="203"/>
      <c r="LBD50" s="203"/>
      <c r="LBE50" s="203"/>
      <c r="LBF50" s="203"/>
      <c r="LBG50" s="203"/>
      <c r="LBH50" s="203"/>
      <c r="LBI50" s="203"/>
      <c r="LBJ50" s="203"/>
      <c r="LBK50" s="203"/>
      <c r="LBL50" s="203"/>
      <c r="LBM50" s="203"/>
      <c r="LBN50" s="203"/>
      <c r="LBO50" s="203"/>
      <c r="LBP50" s="203"/>
      <c r="LBQ50" s="203"/>
      <c r="LBR50" s="203"/>
      <c r="LBS50" s="203"/>
      <c r="LBT50" s="203"/>
      <c r="LBU50" s="203"/>
      <c r="LBV50" s="203"/>
      <c r="LBW50" s="203"/>
      <c r="LBX50" s="203"/>
      <c r="LBY50" s="203"/>
      <c r="LBZ50" s="203"/>
      <c r="LCA50" s="203"/>
      <c r="LCB50" s="203"/>
      <c r="LCC50" s="203"/>
      <c r="LCD50" s="203"/>
      <c r="LCE50" s="203"/>
      <c r="LCF50" s="203"/>
      <c r="LCG50" s="203"/>
      <c r="LCH50" s="203"/>
      <c r="LCI50" s="203"/>
      <c r="LCJ50" s="203"/>
      <c r="LCK50" s="203"/>
      <c r="LCL50" s="203"/>
      <c r="LCM50" s="203"/>
      <c r="LCN50" s="203"/>
      <c r="LCO50" s="203"/>
      <c r="LCP50" s="203"/>
      <c r="LCQ50" s="203"/>
      <c r="LCR50" s="203"/>
      <c r="LCS50" s="203"/>
      <c r="LCT50" s="203"/>
      <c r="LCU50" s="203"/>
      <c r="LCV50" s="203"/>
      <c r="LCW50" s="203"/>
      <c r="LCX50" s="203"/>
      <c r="LCY50" s="203"/>
      <c r="LCZ50" s="203"/>
      <c r="LDA50" s="203"/>
      <c r="LDB50" s="203"/>
      <c r="LDC50" s="203"/>
      <c r="LDD50" s="203"/>
      <c r="LDE50" s="203"/>
      <c r="LDF50" s="203"/>
      <c r="LDG50" s="203"/>
      <c r="LDH50" s="203"/>
      <c r="LDI50" s="203"/>
      <c r="LDJ50" s="203"/>
      <c r="LDK50" s="203"/>
      <c r="LDL50" s="203"/>
      <c r="LDM50" s="203"/>
      <c r="LDN50" s="203"/>
      <c r="LDO50" s="203"/>
      <c r="LDP50" s="203"/>
      <c r="LDQ50" s="203"/>
      <c r="LDR50" s="203"/>
      <c r="LDS50" s="203"/>
      <c r="LDT50" s="203"/>
      <c r="LDU50" s="203"/>
      <c r="LDV50" s="203"/>
      <c r="LDW50" s="203"/>
      <c r="LDX50" s="203"/>
      <c r="LDY50" s="203"/>
      <c r="LDZ50" s="203"/>
      <c r="LEA50" s="203"/>
      <c r="LEB50" s="203"/>
      <c r="LEC50" s="203"/>
      <c r="LED50" s="203"/>
      <c r="LEE50" s="203"/>
      <c r="LEF50" s="203"/>
      <c r="LEG50" s="203"/>
      <c r="LEH50" s="203"/>
      <c r="LEI50" s="203"/>
      <c r="LEJ50" s="203"/>
      <c r="LEK50" s="203"/>
      <c r="LEL50" s="203"/>
      <c r="LEM50" s="203"/>
      <c r="LEN50" s="203"/>
      <c r="LEO50" s="203"/>
      <c r="LEP50" s="203"/>
      <c r="LEQ50" s="203"/>
      <c r="LER50" s="203"/>
      <c r="LES50" s="203"/>
      <c r="LET50" s="203"/>
      <c r="LEU50" s="203"/>
      <c r="LEV50" s="203"/>
      <c r="LEW50" s="203"/>
      <c r="LEX50" s="203"/>
      <c r="LEY50" s="203"/>
      <c r="LEZ50" s="203"/>
      <c r="LFA50" s="203"/>
      <c r="LFB50" s="203"/>
      <c r="LFC50" s="203"/>
      <c r="LFD50" s="203"/>
      <c r="LFE50" s="203"/>
      <c r="LFF50" s="203"/>
      <c r="LFG50" s="203"/>
      <c r="LFH50" s="203"/>
      <c r="LFI50" s="203"/>
      <c r="LFJ50" s="203"/>
      <c r="LFK50" s="203"/>
      <c r="LFL50" s="203"/>
      <c r="LFM50" s="203"/>
      <c r="LFN50" s="203"/>
      <c r="LFO50" s="203"/>
      <c r="LFP50" s="203"/>
      <c r="LFQ50" s="203"/>
      <c r="LFR50" s="203"/>
      <c r="LFS50" s="203"/>
      <c r="LFT50" s="203"/>
      <c r="LFU50" s="203"/>
      <c r="LFV50" s="203"/>
      <c r="LFW50" s="203"/>
      <c r="LFX50" s="203"/>
      <c r="LFY50" s="203"/>
      <c r="LFZ50" s="203"/>
      <c r="LGA50" s="203"/>
      <c r="LGB50" s="203"/>
      <c r="LGC50" s="203"/>
      <c r="LGD50" s="203"/>
      <c r="LGE50" s="203"/>
      <c r="LGF50" s="203"/>
      <c r="LGG50" s="203"/>
      <c r="LGH50" s="203"/>
      <c r="LGI50" s="203"/>
      <c r="LGJ50" s="203"/>
      <c r="LGK50" s="203"/>
      <c r="LGL50" s="203"/>
      <c r="LGM50" s="203"/>
      <c r="LGN50" s="203"/>
      <c r="LGO50" s="203"/>
      <c r="LGP50" s="203"/>
      <c r="LGQ50" s="203"/>
      <c r="LGR50" s="203"/>
      <c r="LGS50" s="203"/>
      <c r="LGT50" s="203"/>
      <c r="LGU50" s="203"/>
      <c r="LGV50" s="203"/>
      <c r="LGW50" s="203"/>
      <c r="LGX50" s="203"/>
      <c r="LGY50" s="203"/>
      <c r="LGZ50" s="203"/>
      <c r="LHA50" s="203"/>
      <c r="LHB50" s="203"/>
      <c r="LHC50" s="203"/>
      <c r="LHD50" s="203"/>
      <c r="LHE50" s="203"/>
      <c r="LHF50" s="203"/>
      <c r="LHG50" s="203"/>
      <c r="LHH50" s="203"/>
      <c r="LHI50" s="203"/>
      <c r="LHJ50" s="203"/>
      <c r="LHK50" s="203"/>
      <c r="LHL50" s="203"/>
      <c r="LHM50" s="203"/>
      <c r="LHN50" s="203"/>
      <c r="LHO50" s="203"/>
      <c r="LHP50" s="203"/>
      <c r="LHQ50" s="203"/>
      <c r="LHR50" s="203"/>
      <c r="LHS50" s="203"/>
      <c r="LHT50" s="203"/>
      <c r="LHU50" s="203"/>
      <c r="LHV50" s="203"/>
      <c r="LHW50" s="203"/>
      <c r="LHX50" s="203"/>
      <c r="LHY50" s="203"/>
      <c r="LHZ50" s="203"/>
      <c r="LIA50" s="203"/>
      <c r="LIB50" s="203"/>
      <c r="LIC50" s="203"/>
      <c r="LID50" s="203"/>
      <c r="LIE50" s="203"/>
      <c r="LIF50" s="203"/>
      <c r="LIG50" s="203"/>
      <c r="LIH50" s="203"/>
      <c r="LII50" s="203"/>
      <c r="LIJ50" s="203"/>
      <c r="LIK50" s="203"/>
      <c r="LIL50" s="203"/>
      <c r="LIM50" s="203"/>
      <c r="LIN50" s="203"/>
      <c r="LIO50" s="203"/>
      <c r="LIP50" s="203"/>
      <c r="LIQ50" s="203"/>
      <c r="LIR50" s="203"/>
      <c r="LIS50" s="203"/>
      <c r="LIT50" s="203"/>
      <c r="LIU50" s="203"/>
      <c r="LIV50" s="203"/>
      <c r="LIW50" s="203"/>
      <c r="LIX50" s="203"/>
      <c r="LIY50" s="203"/>
      <c r="LIZ50" s="203"/>
      <c r="LJA50" s="203"/>
      <c r="LJB50" s="203"/>
      <c r="LJC50" s="203"/>
      <c r="LJD50" s="203"/>
      <c r="LJE50" s="203"/>
      <c r="LJF50" s="203"/>
      <c r="LJG50" s="203"/>
      <c r="LJH50" s="203"/>
      <c r="LJI50" s="203"/>
      <c r="LJJ50" s="203"/>
      <c r="LJK50" s="203"/>
      <c r="LJL50" s="203"/>
      <c r="LJM50" s="203"/>
      <c r="LJN50" s="203"/>
      <c r="LJO50" s="203"/>
      <c r="LJP50" s="203"/>
      <c r="LJQ50" s="203"/>
      <c r="LJR50" s="203"/>
      <c r="LJS50" s="203"/>
      <c r="LJT50" s="203"/>
      <c r="LJU50" s="203"/>
      <c r="LJV50" s="203"/>
      <c r="LJW50" s="203"/>
      <c r="LJX50" s="203"/>
      <c r="LJY50" s="203"/>
      <c r="LJZ50" s="203"/>
      <c r="LKA50" s="203"/>
      <c r="LKB50" s="203"/>
      <c r="LKC50" s="203"/>
      <c r="LKD50" s="203"/>
      <c r="LKE50" s="203"/>
      <c r="LKF50" s="203"/>
      <c r="LKG50" s="203"/>
      <c r="LKH50" s="203"/>
      <c r="LKI50" s="203"/>
      <c r="LKJ50" s="203"/>
      <c r="LKK50" s="203"/>
      <c r="LKL50" s="203"/>
      <c r="LKM50" s="203"/>
      <c r="LKN50" s="203"/>
      <c r="LKO50" s="203"/>
      <c r="LKP50" s="203"/>
      <c r="LKQ50" s="203"/>
      <c r="LKR50" s="203"/>
      <c r="LKS50" s="203"/>
      <c r="LKT50" s="203"/>
      <c r="LKU50" s="203"/>
      <c r="LKV50" s="203"/>
      <c r="LKW50" s="203"/>
      <c r="LKX50" s="203"/>
      <c r="LKY50" s="203"/>
      <c r="LKZ50" s="203"/>
      <c r="LLA50" s="203"/>
      <c r="LLB50" s="203"/>
      <c r="LLC50" s="203"/>
      <c r="LLD50" s="203"/>
      <c r="LLE50" s="203"/>
      <c r="LLF50" s="203"/>
      <c r="LLG50" s="203"/>
      <c r="LLH50" s="203"/>
      <c r="LLI50" s="203"/>
      <c r="LLJ50" s="203"/>
      <c r="LLK50" s="203"/>
      <c r="LLL50" s="203"/>
      <c r="LLM50" s="203"/>
      <c r="LLN50" s="203"/>
      <c r="LLO50" s="203"/>
      <c r="LLP50" s="203"/>
      <c r="LLQ50" s="203"/>
      <c r="LLR50" s="203"/>
      <c r="LLS50" s="203"/>
      <c r="LLT50" s="203"/>
      <c r="LLU50" s="203"/>
      <c r="LLV50" s="203"/>
      <c r="LLW50" s="203"/>
      <c r="LLX50" s="203"/>
      <c r="LLY50" s="203"/>
      <c r="LLZ50" s="203"/>
      <c r="LMA50" s="203"/>
      <c r="LMB50" s="203"/>
      <c r="LMC50" s="203"/>
      <c r="LMD50" s="203"/>
      <c r="LME50" s="203"/>
      <c r="LMF50" s="203"/>
      <c r="LMG50" s="203"/>
      <c r="LMH50" s="203"/>
      <c r="LMI50" s="203"/>
      <c r="LMJ50" s="203"/>
      <c r="LMK50" s="203"/>
      <c r="LML50" s="203"/>
      <c r="LMM50" s="203"/>
      <c r="LMN50" s="203"/>
      <c r="LMO50" s="203"/>
      <c r="LMP50" s="203"/>
      <c r="LMQ50" s="203"/>
      <c r="LMR50" s="203"/>
      <c r="LMS50" s="203"/>
      <c r="LMT50" s="203"/>
      <c r="LMU50" s="203"/>
      <c r="LMV50" s="203"/>
      <c r="LMW50" s="203"/>
      <c r="LMX50" s="203"/>
      <c r="LMY50" s="203"/>
      <c r="LMZ50" s="203"/>
      <c r="LNA50" s="203"/>
      <c r="LNB50" s="203"/>
      <c r="LNC50" s="203"/>
      <c r="LND50" s="203"/>
      <c r="LNE50" s="203"/>
      <c r="LNF50" s="203"/>
      <c r="LNG50" s="203"/>
      <c r="LNH50" s="203"/>
      <c r="LNI50" s="203"/>
      <c r="LNJ50" s="203"/>
      <c r="LNK50" s="203"/>
      <c r="LNL50" s="203"/>
      <c r="LNM50" s="203"/>
      <c r="LNN50" s="203"/>
      <c r="LNO50" s="203"/>
      <c r="LNP50" s="203"/>
      <c r="LNQ50" s="203"/>
      <c r="LNR50" s="203"/>
      <c r="LNS50" s="203"/>
      <c r="LNT50" s="203"/>
      <c r="LNU50" s="203"/>
      <c r="LNV50" s="203"/>
      <c r="LNW50" s="203"/>
      <c r="LNX50" s="203"/>
      <c r="LNY50" s="203"/>
      <c r="LNZ50" s="203"/>
      <c r="LOA50" s="203"/>
      <c r="LOB50" s="203"/>
      <c r="LOC50" s="203"/>
      <c r="LOD50" s="203"/>
      <c r="LOE50" s="203"/>
      <c r="LOF50" s="203"/>
      <c r="LOG50" s="203"/>
      <c r="LOH50" s="203"/>
      <c r="LOI50" s="203"/>
      <c r="LOJ50" s="203"/>
      <c r="LOK50" s="203"/>
      <c r="LOL50" s="203"/>
      <c r="LOM50" s="203"/>
      <c r="LON50" s="203"/>
      <c r="LOO50" s="203"/>
      <c r="LOP50" s="203"/>
      <c r="LOQ50" s="203"/>
      <c r="LOR50" s="203"/>
      <c r="LOS50" s="203"/>
      <c r="LOT50" s="203"/>
      <c r="LOU50" s="203"/>
      <c r="LOV50" s="203"/>
      <c r="LOW50" s="203"/>
      <c r="LOX50" s="203"/>
      <c r="LOY50" s="203"/>
      <c r="LOZ50" s="203"/>
      <c r="LPA50" s="203"/>
      <c r="LPB50" s="203"/>
      <c r="LPC50" s="203"/>
      <c r="LPD50" s="203"/>
      <c r="LPE50" s="203"/>
      <c r="LPF50" s="203"/>
      <c r="LPG50" s="203"/>
      <c r="LPH50" s="203"/>
      <c r="LPI50" s="203"/>
      <c r="LPJ50" s="203"/>
      <c r="LPK50" s="203"/>
      <c r="LPL50" s="203"/>
      <c r="LPM50" s="203"/>
      <c r="LPN50" s="203"/>
      <c r="LPO50" s="203"/>
      <c r="LPP50" s="203"/>
      <c r="LPQ50" s="203"/>
      <c r="LPR50" s="203"/>
      <c r="LPS50" s="203"/>
      <c r="LPT50" s="203"/>
      <c r="LPU50" s="203"/>
      <c r="LPV50" s="203"/>
      <c r="LPW50" s="203"/>
      <c r="LPX50" s="203"/>
      <c r="LPY50" s="203"/>
      <c r="LPZ50" s="203"/>
      <c r="LQA50" s="203"/>
      <c r="LQB50" s="203"/>
      <c r="LQC50" s="203"/>
      <c r="LQD50" s="203"/>
      <c r="LQE50" s="203"/>
      <c r="LQF50" s="203"/>
      <c r="LQG50" s="203"/>
      <c r="LQH50" s="203"/>
      <c r="LQI50" s="203"/>
      <c r="LQJ50" s="203"/>
      <c r="LQK50" s="203"/>
      <c r="LQL50" s="203"/>
      <c r="LQM50" s="203"/>
      <c r="LQN50" s="203"/>
      <c r="LQO50" s="203"/>
      <c r="LQP50" s="203"/>
      <c r="LQQ50" s="203"/>
      <c r="LQR50" s="203"/>
      <c r="LQS50" s="203"/>
      <c r="LQT50" s="203"/>
      <c r="LQU50" s="203"/>
      <c r="LQV50" s="203"/>
      <c r="LQW50" s="203"/>
      <c r="LQX50" s="203"/>
      <c r="LQY50" s="203"/>
      <c r="LQZ50" s="203"/>
      <c r="LRA50" s="203"/>
      <c r="LRB50" s="203"/>
      <c r="LRC50" s="203"/>
      <c r="LRD50" s="203"/>
      <c r="LRE50" s="203"/>
      <c r="LRF50" s="203"/>
      <c r="LRG50" s="203"/>
      <c r="LRH50" s="203"/>
      <c r="LRI50" s="203"/>
      <c r="LRJ50" s="203"/>
      <c r="LRK50" s="203"/>
      <c r="LRL50" s="203"/>
      <c r="LRM50" s="203"/>
      <c r="LRN50" s="203"/>
      <c r="LRO50" s="203"/>
      <c r="LRP50" s="203"/>
      <c r="LRQ50" s="203"/>
      <c r="LRR50" s="203"/>
      <c r="LRS50" s="203"/>
      <c r="LRT50" s="203"/>
      <c r="LRU50" s="203"/>
      <c r="LRV50" s="203"/>
      <c r="LRW50" s="203"/>
      <c r="LRX50" s="203"/>
      <c r="LRY50" s="203"/>
      <c r="LRZ50" s="203"/>
      <c r="LSA50" s="203"/>
      <c r="LSB50" s="203"/>
      <c r="LSC50" s="203"/>
      <c r="LSD50" s="203"/>
      <c r="LSE50" s="203"/>
      <c r="LSF50" s="203"/>
      <c r="LSG50" s="203"/>
      <c r="LSH50" s="203"/>
      <c r="LSI50" s="203"/>
      <c r="LSJ50" s="203"/>
      <c r="LSK50" s="203"/>
      <c r="LSL50" s="203"/>
      <c r="LSM50" s="203"/>
      <c r="LSN50" s="203"/>
      <c r="LSO50" s="203"/>
      <c r="LSP50" s="203"/>
      <c r="LSQ50" s="203"/>
      <c r="LSR50" s="203"/>
      <c r="LSS50" s="203"/>
      <c r="LST50" s="203"/>
      <c r="LSU50" s="203"/>
      <c r="LSV50" s="203"/>
      <c r="LSW50" s="203"/>
      <c r="LSX50" s="203"/>
      <c r="LSY50" s="203"/>
      <c r="LSZ50" s="203"/>
      <c r="LTA50" s="203"/>
      <c r="LTB50" s="203"/>
      <c r="LTC50" s="203"/>
      <c r="LTD50" s="203"/>
      <c r="LTE50" s="203"/>
      <c r="LTF50" s="203"/>
      <c r="LTG50" s="203"/>
      <c r="LTH50" s="203"/>
      <c r="LTI50" s="203"/>
      <c r="LTJ50" s="203"/>
      <c r="LTK50" s="203"/>
      <c r="LTL50" s="203"/>
      <c r="LTM50" s="203"/>
      <c r="LTN50" s="203"/>
      <c r="LTO50" s="203"/>
      <c r="LTP50" s="203"/>
      <c r="LTQ50" s="203"/>
      <c r="LTR50" s="203"/>
      <c r="LTS50" s="203"/>
      <c r="LTT50" s="203"/>
      <c r="LTU50" s="203"/>
      <c r="LTV50" s="203"/>
      <c r="LTW50" s="203"/>
      <c r="LTX50" s="203"/>
      <c r="LTY50" s="203"/>
      <c r="LTZ50" s="203"/>
      <c r="LUA50" s="203"/>
      <c r="LUB50" s="203"/>
      <c r="LUC50" s="203"/>
      <c r="LUD50" s="203"/>
      <c r="LUE50" s="203"/>
      <c r="LUF50" s="203"/>
      <c r="LUG50" s="203"/>
      <c r="LUH50" s="203"/>
      <c r="LUI50" s="203"/>
      <c r="LUJ50" s="203"/>
      <c r="LUK50" s="203"/>
      <c r="LUL50" s="203"/>
      <c r="LUM50" s="203"/>
      <c r="LUN50" s="203"/>
      <c r="LUO50" s="203"/>
      <c r="LUP50" s="203"/>
      <c r="LUQ50" s="203"/>
      <c r="LUR50" s="203"/>
      <c r="LUS50" s="203"/>
      <c r="LUT50" s="203"/>
      <c r="LUU50" s="203"/>
      <c r="LUV50" s="203"/>
      <c r="LUW50" s="203"/>
      <c r="LUX50" s="203"/>
      <c r="LUY50" s="203"/>
      <c r="LUZ50" s="203"/>
      <c r="LVA50" s="203"/>
      <c r="LVB50" s="203"/>
      <c r="LVC50" s="203"/>
      <c r="LVD50" s="203"/>
      <c r="LVE50" s="203"/>
      <c r="LVF50" s="203"/>
      <c r="LVG50" s="203"/>
      <c r="LVH50" s="203"/>
      <c r="LVI50" s="203"/>
      <c r="LVJ50" s="203"/>
      <c r="LVK50" s="203"/>
      <c r="LVL50" s="203"/>
      <c r="LVM50" s="203"/>
      <c r="LVN50" s="203"/>
      <c r="LVO50" s="203"/>
      <c r="LVP50" s="203"/>
      <c r="LVQ50" s="203"/>
      <c r="LVR50" s="203"/>
      <c r="LVS50" s="203"/>
      <c r="LVT50" s="203"/>
      <c r="LVU50" s="203"/>
      <c r="LVV50" s="203"/>
      <c r="LVW50" s="203"/>
      <c r="LVX50" s="203"/>
      <c r="LVY50" s="203"/>
      <c r="LVZ50" s="203"/>
      <c r="LWA50" s="203"/>
      <c r="LWB50" s="203"/>
      <c r="LWC50" s="203"/>
      <c r="LWD50" s="203"/>
      <c r="LWE50" s="203"/>
      <c r="LWF50" s="203"/>
      <c r="LWG50" s="203"/>
      <c r="LWH50" s="203"/>
      <c r="LWI50" s="203"/>
      <c r="LWJ50" s="203"/>
      <c r="LWK50" s="203"/>
      <c r="LWL50" s="203"/>
      <c r="LWM50" s="203"/>
      <c r="LWN50" s="203"/>
      <c r="LWO50" s="203"/>
      <c r="LWP50" s="203"/>
      <c r="LWQ50" s="203"/>
      <c r="LWR50" s="203"/>
      <c r="LWS50" s="203"/>
      <c r="LWT50" s="203"/>
      <c r="LWU50" s="203"/>
      <c r="LWV50" s="203"/>
      <c r="LWW50" s="203"/>
      <c r="LWX50" s="203"/>
      <c r="LWY50" s="203"/>
      <c r="LWZ50" s="203"/>
      <c r="LXA50" s="203"/>
      <c r="LXB50" s="203"/>
      <c r="LXC50" s="203"/>
      <c r="LXD50" s="203"/>
      <c r="LXE50" s="203"/>
      <c r="LXF50" s="203"/>
      <c r="LXG50" s="203"/>
      <c r="LXH50" s="203"/>
      <c r="LXI50" s="203"/>
      <c r="LXJ50" s="203"/>
      <c r="LXK50" s="203"/>
      <c r="LXL50" s="203"/>
      <c r="LXM50" s="203"/>
      <c r="LXN50" s="203"/>
      <c r="LXO50" s="203"/>
      <c r="LXP50" s="203"/>
      <c r="LXQ50" s="203"/>
      <c r="LXR50" s="203"/>
      <c r="LXS50" s="203"/>
      <c r="LXT50" s="203"/>
      <c r="LXU50" s="203"/>
      <c r="LXV50" s="203"/>
      <c r="LXW50" s="203"/>
      <c r="LXX50" s="203"/>
      <c r="LXY50" s="203"/>
      <c r="LXZ50" s="203"/>
      <c r="LYA50" s="203"/>
      <c r="LYB50" s="203"/>
      <c r="LYC50" s="203"/>
      <c r="LYD50" s="203"/>
      <c r="LYE50" s="203"/>
      <c r="LYF50" s="203"/>
      <c r="LYG50" s="203"/>
      <c r="LYH50" s="203"/>
      <c r="LYI50" s="203"/>
      <c r="LYJ50" s="203"/>
      <c r="LYK50" s="203"/>
      <c r="LYL50" s="203"/>
      <c r="LYM50" s="203"/>
      <c r="LYN50" s="203"/>
      <c r="LYO50" s="203"/>
      <c r="LYP50" s="203"/>
      <c r="LYQ50" s="203"/>
      <c r="LYR50" s="203"/>
      <c r="LYS50" s="203"/>
      <c r="LYT50" s="203"/>
      <c r="LYU50" s="203"/>
      <c r="LYV50" s="203"/>
      <c r="LYW50" s="203"/>
      <c r="LYX50" s="203"/>
      <c r="LYY50" s="203"/>
      <c r="LYZ50" s="203"/>
      <c r="LZA50" s="203"/>
      <c r="LZB50" s="203"/>
      <c r="LZC50" s="203"/>
      <c r="LZD50" s="203"/>
      <c r="LZE50" s="203"/>
      <c r="LZF50" s="203"/>
      <c r="LZG50" s="203"/>
      <c r="LZH50" s="203"/>
      <c r="LZI50" s="203"/>
      <c r="LZJ50" s="203"/>
      <c r="LZK50" s="203"/>
      <c r="LZL50" s="203"/>
      <c r="LZM50" s="203"/>
      <c r="LZN50" s="203"/>
      <c r="LZO50" s="203"/>
      <c r="LZP50" s="203"/>
      <c r="LZQ50" s="203"/>
      <c r="LZR50" s="203"/>
      <c r="LZS50" s="203"/>
      <c r="LZT50" s="203"/>
      <c r="LZU50" s="203"/>
      <c r="LZV50" s="203"/>
      <c r="LZW50" s="203"/>
      <c r="LZX50" s="203"/>
      <c r="LZY50" s="203"/>
      <c r="LZZ50" s="203"/>
      <c r="MAA50" s="203"/>
      <c r="MAB50" s="203"/>
      <c r="MAC50" s="203"/>
      <c r="MAD50" s="203"/>
      <c r="MAE50" s="203"/>
      <c r="MAF50" s="203"/>
      <c r="MAG50" s="203"/>
      <c r="MAH50" s="203"/>
      <c r="MAI50" s="203"/>
      <c r="MAJ50" s="203"/>
      <c r="MAK50" s="203"/>
      <c r="MAL50" s="203"/>
      <c r="MAM50" s="203"/>
      <c r="MAN50" s="203"/>
      <c r="MAO50" s="203"/>
      <c r="MAP50" s="203"/>
      <c r="MAQ50" s="203"/>
      <c r="MAR50" s="203"/>
      <c r="MAS50" s="203"/>
      <c r="MAT50" s="203"/>
      <c r="MAU50" s="203"/>
      <c r="MAV50" s="203"/>
      <c r="MAW50" s="203"/>
      <c r="MAX50" s="203"/>
      <c r="MAY50" s="203"/>
      <c r="MAZ50" s="203"/>
      <c r="MBA50" s="203"/>
      <c r="MBB50" s="203"/>
      <c r="MBC50" s="203"/>
      <c r="MBD50" s="203"/>
      <c r="MBE50" s="203"/>
      <c r="MBF50" s="203"/>
      <c r="MBG50" s="203"/>
      <c r="MBH50" s="203"/>
      <c r="MBI50" s="203"/>
      <c r="MBJ50" s="203"/>
      <c r="MBK50" s="203"/>
      <c r="MBL50" s="203"/>
      <c r="MBM50" s="203"/>
      <c r="MBN50" s="203"/>
      <c r="MBO50" s="203"/>
      <c r="MBP50" s="203"/>
      <c r="MBQ50" s="203"/>
      <c r="MBR50" s="203"/>
      <c r="MBS50" s="203"/>
      <c r="MBT50" s="203"/>
      <c r="MBU50" s="203"/>
      <c r="MBV50" s="203"/>
      <c r="MBW50" s="203"/>
      <c r="MBX50" s="203"/>
      <c r="MBY50" s="203"/>
      <c r="MBZ50" s="203"/>
      <c r="MCA50" s="203"/>
      <c r="MCB50" s="203"/>
      <c r="MCC50" s="203"/>
      <c r="MCD50" s="203"/>
      <c r="MCE50" s="203"/>
      <c r="MCF50" s="203"/>
      <c r="MCG50" s="203"/>
      <c r="MCH50" s="203"/>
      <c r="MCI50" s="203"/>
      <c r="MCJ50" s="203"/>
      <c r="MCK50" s="203"/>
      <c r="MCL50" s="203"/>
      <c r="MCM50" s="203"/>
      <c r="MCN50" s="203"/>
      <c r="MCO50" s="203"/>
      <c r="MCP50" s="203"/>
      <c r="MCQ50" s="203"/>
      <c r="MCR50" s="203"/>
      <c r="MCS50" s="203"/>
      <c r="MCT50" s="203"/>
      <c r="MCU50" s="203"/>
      <c r="MCV50" s="203"/>
      <c r="MCW50" s="203"/>
      <c r="MCX50" s="203"/>
      <c r="MCY50" s="203"/>
      <c r="MCZ50" s="203"/>
      <c r="MDA50" s="203"/>
      <c r="MDB50" s="203"/>
      <c r="MDC50" s="203"/>
      <c r="MDD50" s="203"/>
      <c r="MDE50" s="203"/>
      <c r="MDF50" s="203"/>
      <c r="MDG50" s="203"/>
      <c r="MDH50" s="203"/>
      <c r="MDI50" s="203"/>
      <c r="MDJ50" s="203"/>
      <c r="MDK50" s="203"/>
      <c r="MDL50" s="203"/>
      <c r="MDM50" s="203"/>
      <c r="MDN50" s="203"/>
      <c r="MDO50" s="203"/>
      <c r="MDP50" s="203"/>
      <c r="MDQ50" s="203"/>
      <c r="MDR50" s="203"/>
      <c r="MDS50" s="203"/>
      <c r="MDT50" s="203"/>
      <c r="MDU50" s="203"/>
      <c r="MDV50" s="203"/>
      <c r="MDW50" s="203"/>
      <c r="MDX50" s="203"/>
      <c r="MDY50" s="203"/>
      <c r="MDZ50" s="203"/>
      <c r="MEA50" s="203"/>
      <c r="MEB50" s="203"/>
      <c r="MEC50" s="203"/>
      <c r="MED50" s="203"/>
      <c r="MEE50" s="203"/>
      <c r="MEF50" s="203"/>
      <c r="MEG50" s="203"/>
      <c r="MEH50" s="203"/>
      <c r="MEI50" s="203"/>
      <c r="MEJ50" s="203"/>
      <c r="MEK50" s="203"/>
      <c r="MEL50" s="203"/>
      <c r="MEM50" s="203"/>
      <c r="MEN50" s="203"/>
      <c r="MEO50" s="203"/>
      <c r="MEP50" s="203"/>
      <c r="MEQ50" s="203"/>
      <c r="MER50" s="203"/>
      <c r="MES50" s="203"/>
      <c r="MET50" s="203"/>
      <c r="MEU50" s="203"/>
      <c r="MEV50" s="203"/>
      <c r="MEW50" s="203"/>
      <c r="MEX50" s="203"/>
      <c r="MEY50" s="203"/>
      <c r="MEZ50" s="203"/>
      <c r="MFA50" s="203"/>
      <c r="MFB50" s="203"/>
      <c r="MFC50" s="203"/>
      <c r="MFD50" s="203"/>
      <c r="MFE50" s="203"/>
      <c r="MFF50" s="203"/>
      <c r="MFG50" s="203"/>
      <c r="MFH50" s="203"/>
      <c r="MFI50" s="203"/>
      <c r="MFJ50" s="203"/>
      <c r="MFK50" s="203"/>
      <c r="MFL50" s="203"/>
      <c r="MFM50" s="203"/>
      <c r="MFN50" s="203"/>
      <c r="MFO50" s="203"/>
      <c r="MFP50" s="203"/>
      <c r="MFQ50" s="203"/>
      <c r="MFR50" s="203"/>
      <c r="MFS50" s="203"/>
      <c r="MFT50" s="203"/>
      <c r="MFU50" s="203"/>
      <c r="MFV50" s="203"/>
      <c r="MFW50" s="203"/>
      <c r="MFX50" s="203"/>
      <c r="MFY50" s="203"/>
      <c r="MFZ50" s="203"/>
      <c r="MGA50" s="203"/>
      <c r="MGB50" s="203"/>
      <c r="MGC50" s="203"/>
      <c r="MGD50" s="203"/>
      <c r="MGE50" s="203"/>
      <c r="MGF50" s="203"/>
      <c r="MGG50" s="203"/>
      <c r="MGH50" s="203"/>
      <c r="MGI50" s="203"/>
      <c r="MGJ50" s="203"/>
      <c r="MGK50" s="203"/>
      <c r="MGL50" s="203"/>
      <c r="MGM50" s="203"/>
      <c r="MGN50" s="203"/>
      <c r="MGO50" s="203"/>
      <c r="MGP50" s="203"/>
      <c r="MGQ50" s="203"/>
      <c r="MGR50" s="203"/>
      <c r="MGS50" s="203"/>
      <c r="MGT50" s="203"/>
      <c r="MGU50" s="203"/>
      <c r="MGV50" s="203"/>
      <c r="MGW50" s="203"/>
      <c r="MGX50" s="203"/>
      <c r="MGY50" s="203"/>
      <c r="MGZ50" s="203"/>
      <c r="MHA50" s="203"/>
      <c r="MHB50" s="203"/>
      <c r="MHC50" s="203"/>
      <c r="MHD50" s="203"/>
      <c r="MHE50" s="203"/>
      <c r="MHF50" s="203"/>
      <c r="MHG50" s="203"/>
      <c r="MHH50" s="203"/>
      <c r="MHI50" s="203"/>
      <c r="MHJ50" s="203"/>
      <c r="MHK50" s="203"/>
      <c r="MHL50" s="203"/>
      <c r="MHM50" s="203"/>
      <c r="MHN50" s="203"/>
      <c r="MHO50" s="203"/>
      <c r="MHP50" s="203"/>
      <c r="MHQ50" s="203"/>
      <c r="MHR50" s="203"/>
      <c r="MHS50" s="203"/>
      <c r="MHT50" s="203"/>
      <c r="MHU50" s="203"/>
      <c r="MHV50" s="203"/>
      <c r="MHW50" s="203"/>
      <c r="MHX50" s="203"/>
      <c r="MHY50" s="203"/>
      <c r="MHZ50" s="203"/>
      <c r="MIA50" s="203"/>
      <c r="MIB50" s="203"/>
      <c r="MIC50" s="203"/>
      <c r="MID50" s="203"/>
      <c r="MIE50" s="203"/>
      <c r="MIF50" s="203"/>
      <c r="MIG50" s="203"/>
      <c r="MIH50" s="203"/>
      <c r="MII50" s="203"/>
      <c r="MIJ50" s="203"/>
      <c r="MIK50" s="203"/>
      <c r="MIL50" s="203"/>
      <c r="MIM50" s="203"/>
      <c r="MIN50" s="203"/>
      <c r="MIO50" s="203"/>
      <c r="MIP50" s="203"/>
      <c r="MIQ50" s="203"/>
      <c r="MIR50" s="203"/>
      <c r="MIS50" s="203"/>
      <c r="MIT50" s="203"/>
      <c r="MIU50" s="203"/>
      <c r="MIV50" s="203"/>
      <c r="MIW50" s="203"/>
      <c r="MIX50" s="203"/>
      <c r="MIY50" s="203"/>
      <c r="MIZ50" s="203"/>
      <c r="MJA50" s="203"/>
      <c r="MJB50" s="203"/>
      <c r="MJC50" s="203"/>
      <c r="MJD50" s="203"/>
      <c r="MJE50" s="203"/>
      <c r="MJF50" s="203"/>
      <c r="MJG50" s="203"/>
      <c r="MJH50" s="203"/>
      <c r="MJI50" s="203"/>
      <c r="MJJ50" s="203"/>
      <c r="MJK50" s="203"/>
      <c r="MJL50" s="203"/>
      <c r="MJM50" s="203"/>
      <c r="MJN50" s="203"/>
      <c r="MJO50" s="203"/>
      <c r="MJP50" s="203"/>
      <c r="MJQ50" s="203"/>
      <c r="MJR50" s="203"/>
      <c r="MJS50" s="203"/>
      <c r="MJT50" s="203"/>
      <c r="MJU50" s="203"/>
      <c r="MJV50" s="203"/>
      <c r="MJW50" s="203"/>
      <c r="MJX50" s="203"/>
      <c r="MJY50" s="203"/>
      <c r="MJZ50" s="203"/>
      <c r="MKA50" s="203"/>
      <c r="MKB50" s="203"/>
      <c r="MKC50" s="203"/>
      <c r="MKD50" s="203"/>
      <c r="MKE50" s="203"/>
      <c r="MKF50" s="203"/>
      <c r="MKG50" s="203"/>
      <c r="MKH50" s="203"/>
      <c r="MKI50" s="203"/>
      <c r="MKJ50" s="203"/>
      <c r="MKK50" s="203"/>
      <c r="MKL50" s="203"/>
      <c r="MKM50" s="203"/>
      <c r="MKN50" s="203"/>
      <c r="MKO50" s="203"/>
      <c r="MKP50" s="203"/>
      <c r="MKQ50" s="203"/>
      <c r="MKR50" s="203"/>
      <c r="MKS50" s="203"/>
      <c r="MKT50" s="203"/>
      <c r="MKU50" s="203"/>
      <c r="MKV50" s="203"/>
      <c r="MKW50" s="203"/>
      <c r="MKX50" s="203"/>
      <c r="MKY50" s="203"/>
      <c r="MKZ50" s="203"/>
      <c r="MLA50" s="203"/>
      <c r="MLB50" s="203"/>
      <c r="MLC50" s="203"/>
      <c r="MLD50" s="203"/>
      <c r="MLE50" s="203"/>
      <c r="MLF50" s="203"/>
      <c r="MLG50" s="203"/>
      <c r="MLH50" s="203"/>
      <c r="MLI50" s="203"/>
      <c r="MLJ50" s="203"/>
      <c r="MLK50" s="203"/>
      <c r="MLL50" s="203"/>
      <c r="MLM50" s="203"/>
      <c r="MLN50" s="203"/>
      <c r="MLO50" s="203"/>
      <c r="MLP50" s="203"/>
      <c r="MLQ50" s="203"/>
      <c r="MLR50" s="203"/>
      <c r="MLS50" s="203"/>
      <c r="MLT50" s="203"/>
      <c r="MLU50" s="203"/>
      <c r="MLV50" s="203"/>
      <c r="MLW50" s="203"/>
      <c r="MLX50" s="203"/>
      <c r="MLY50" s="203"/>
      <c r="MLZ50" s="203"/>
      <c r="MMA50" s="203"/>
      <c r="MMB50" s="203"/>
      <c r="MMC50" s="203"/>
      <c r="MMD50" s="203"/>
      <c r="MME50" s="203"/>
      <c r="MMF50" s="203"/>
      <c r="MMG50" s="203"/>
      <c r="MMH50" s="203"/>
      <c r="MMI50" s="203"/>
      <c r="MMJ50" s="203"/>
      <c r="MMK50" s="203"/>
      <c r="MML50" s="203"/>
      <c r="MMM50" s="203"/>
      <c r="MMN50" s="203"/>
      <c r="MMO50" s="203"/>
      <c r="MMP50" s="203"/>
      <c r="MMQ50" s="203"/>
      <c r="MMR50" s="203"/>
      <c r="MMS50" s="203"/>
      <c r="MMT50" s="203"/>
      <c r="MMU50" s="203"/>
      <c r="MMV50" s="203"/>
      <c r="MMW50" s="203"/>
      <c r="MMX50" s="203"/>
      <c r="MMY50" s="203"/>
      <c r="MMZ50" s="203"/>
      <c r="MNA50" s="203"/>
      <c r="MNB50" s="203"/>
      <c r="MNC50" s="203"/>
      <c r="MND50" s="203"/>
      <c r="MNE50" s="203"/>
      <c r="MNF50" s="203"/>
      <c r="MNG50" s="203"/>
      <c r="MNH50" s="203"/>
      <c r="MNI50" s="203"/>
      <c r="MNJ50" s="203"/>
      <c r="MNK50" s="203"/>
      <c r="MNL50" s="203"/>
      <c r="MNM50" s="203"/>
      <c r="MNN50" s="203"/>
      <c r="MNO50" s="203"/>
      <c r="MNP50" s="203"/>
      <c r="MNQ50" s="203"/>
      <c r="MNR50" s="203"/>
      <c r="MNS50" s="203"/>
      <c r="MNT50" s="203"/>
      <c r="MNU50" s="203"/>
      <c r="MNV50" s="203"/>
      <c r="MNW50" s="203"/>
      <c r="MNX50" s="203"/>
      <c r="MNY50" s="203"/>
      <c r="MNZ50" s="203"/>
      <c r="MOA50" s="203"/>
      <c r="MOB50" s="203"/>
      <c r="MOC50" s="203"/>
      <c r="MOD50" s="203"/>
      <c r="MOE50" s="203"/>
      <c r="MOF50" s="203"/>
      <c r="MOG50" s="203"/>
      <c r="MOH50" s="203"/>
      <c r="MOI50" s="203"/>
      <c r="MOJ50" s="203"/>
      <c r="MOK50" s="203"/>
      <c r="MOL50" s="203"/>
      <c r="MOM50" s="203"/>
      <c r="MON50" s="203"/>
      <c r="MOO50" s="203"/>
      <c r="MOP50" s="203"/>
      <c r="MOQ50" s="203"/>
      <c r="MOR50" s="203"/>
      <c r="MOS50" s="203"/>
      <c r="MOT50" s="203"/>
      <c r="MOU50" s="203"/>
      <c r="MOV50" s="203"/>
      <c r="MOW50" s="203"/>
      <c r="MOX50" s="203"/>
      <c r="MOY50" s="203"/>
      <c r="MOZ50" s="203"/>
      <c r="MPA50" s="203"/>
      <c r="MPB50" s="203"/>
      <c r="MPC50" s="203"/>
      <c r="MPD50" s="203"/>
      <c r="MPE50" s="203"/>
      <c r="MPF50" s="203"/>
      <c r="MPG50" s="203"/>
      <c r="MPH50" s="203"/>
      <c r="MPI50" s="203"/>
      <c r="MPJ50" s="203"/>
      <c r="MPK50" s="203"/>
      <c r="MPL50" s="203"/>
      <c r="MPM50" s="203"/>
      <c r="MPN50" s="203"/>
      <c r="MPO50" s="203"/>
      <c r="MPP50" s="203"/>
      <c r="MPQ50" s="203"/>
      <c r="MPR50" s="203"/>
      <c r="MPS50" s="203"/>
      <c r="MPT50" s="203"/>
      <c r="MPU50" s="203"/>
      <c r="MPV50" s="203"/>
      <c r="MPW50" s="203"/>
      <c r="MPX50" s="203"/>
      <c r="MPY50" s="203"/>
      <c r="MPZ50" s="203"/>
      <c r="MQA50" s="203"/>
      <c r="MQB50" s="203"/>
      <c r="MQC50" s="203"/>
      <c r="MQD50" s="203"/>
      <c r="MQE50" s="203"/>
      <c r="MQF50" s="203"/>
      <c r="MQG50" s="203"/>
      <c r="MQH50" s="203"/>
      <c r="MQI50" s="203"/>
      <c r="MQJ50" s="203"/>
      <c r="MQK50" s="203"/>
      <c r="MQL50" s="203"/>
      <c r="MQM50" s="203"/>
      <c r="MQN50" s="203"/>
      <c r="MQO50" s="203"/>
      <c r="MQP50" s="203"/>
      <c r="MQQ50" s="203"/>
      <c r="MQR50" s="203"/>
      <c r="MQS50" s="203"/>
      <c r="MQT50" s="203"/>
      <c r="MQU50" s="203"/>
      <c r="MQV50" s="203"/>
      <c r="MQW50" s="203"/>
      <c r="MQX50" s="203"/>
      <c r="MQY50" s="203"/>
      <c r="MQZ50" s="203"/>
      <c r="MRA50" s="203"/>
      <c r="MRB50" s="203"/>
      <c r="MRC50" s="203"/>
      <c r="MRD50" s="203"/>
      <c r="MRE50" s="203"/>
      <c r="MRF50" s="203"/>
      <c r="MRG50" s="203"/>
      <c r="MRH50" s="203"/>
      <c r="MRI50" s="203"/>
      <c r="MRJ50" s="203"/>
      <c r="MRK50" s="203"/>
      <c r="MRL50" s="203"/>
      <c r="MRM50" s="203"/>
      <c r="MRN50" s="203"/>
      <c r="MRO50" s="203"/>
      <c r="MRP50" s="203"/>
      <c r="MRQ50" s="203"/>
      <c r="MRR50" s="203"/>
      <c r="MRS50" s="203"/>
      <c r="MRT50" s="203"/>
      <c r="MRU50" s="203"/>
      <c r="MRV50" s="203"/>
      <c r="MRW50" s="203"/>
      <c r="MRX50" s="203"/>
      <c r="MRY50" s="203"/>
      <c r="MRZ50" s="203"/>
      <c r="MSA50" s="203"/>
      <c r="MSB50" s="203"/>
      <c r="MSC50" s="203"/>
      <c r="MSD50" s="203"/>
      <c r="MSE50" s="203"/>
      <c r="MSF50" s="203"/>
      <c r="MSG50" s="203"/>
      <c r="MSH50" s="203"/>
      <c r="MSI50" s="203"/>
      <c r="MSJ50" s="203"/>
      <c r="MSK50" s="203"/>
      <c r="MSL50" s="203"/>
      <c r="MSM50" s="203"/>
      <c r="MSN50" s="203"/>
      <c r="MSO50" s="203"/>
      <c r="MSP50" s="203"/>
      <c r="MSQ50" s="203"/>
      <c r="MSR50" s="203"/>
      <c r="MSS50" s="203"/>
      <c r="MST50" s="203"/>
      <c r="MSU50" s="203"/>
      <c r="MSV50" s="203"/>
      <c r="MSW50" s="203"/>
      <c r="MSX50" s="203"/>
      <c r="MSY50" s="203"/>
      <c r="MSZ50" s="203"/>
      <c r="MTA50" s="203"/>
      <c r="MTB50" s="203"/>
      <c r="MTC50" s="203"/>
      <c r="MTD50" s="203"/>
      <c r="MTE50" s="203"/>
      <c r="MTF50" s="203"/>
      <c r="MTG50" s="203"/>
      <c r="MTH50" s="203"/>
      <c r="MTI50" s="203"/>
      <c r="MTJ50" s="203"/>
      <c r="MTK50" s="203"/>
      <c r="MTL50" s="203"/>
      <c r="MTM50" s="203"/>
      <c r="MTN50" s="203"/>
      <c r="MTO50" s="203"/>
      <c r="MTP50" s="203"/>
      <c r="MTQ50" s="203"/>
      <c r="MTR50" s="203"/>
      <c r="MTS50" s="203"/>
      <c r="MTT50" s="203"/>
      <c r="MTU50" s="203"/>
      <c r="MTV50" s="203"/>
      <c r="MTW50" s="203"/>
      <c r="MTX50" s="203"/>
      <c r="MTY50" s="203"/>
      <c r="MTZ50" s="203"/>
      <c r="MUA50" s="203"/>
      <c r="MUB50" s="203"/>
      <c r="MUC50" s="203"/>
      <c r="MUD50" s="203"/>
      <c r="MUE50" s="203"/>
      <c r="MUF50" s="203"/>
      <c r="MUG50" s="203"/>
      <c r="MUH50" s="203"/>
      <c r="MUI50" s="203"/>
      <c r="MUJ50" s="203"/>
      <c r="MUK50" s="203"/>
      <c r="MUL50" s="203"/>
      <c r="MUM50" s="203"/>
      <c r="MUN50" s="203"/>
      <c r="MUO50" s="203"/>
      <c r="MUP50" s="203"/>
      <c r="MUQ50" s="203"/>
      <c r="MUR50" s="203"/>
      <c r="MUS50" s="203"/>
      <c r="MUT50" s="203"/>
      <c r="MUU50" s="203"/>
      <c r="MUV50" s="203"/>
      <c r="MUW50" s="203"/>
      <c r="MUX50" s="203"/>
      <c r="MUY50" s="203"/>
      <c r="MUZ50" s="203"/>
      <c r="MVA50" s="203"/>
      <c r="MVB50" s="203"/>
      <c r="MVC50" s="203"/>
      <c r="MVD50" s="203"/>
      <c r="MVE50" s="203"/>
      <c r="MVF50" s="203"/>
      <c r="MVG50" s="203"/>
      <c r="MVH50" s="203"/>
      <c r="MVI50" s="203"/>
      <c r="MVJ50" s="203"/>
      <c r="MVK50" s="203"/>
      <c r="MVL50" s="203"/>
      <c r="MVM50" s="203"/>
      <c r="MVN50" s="203"/>
      <c r="MVO50" s="203"/>
      <c r="MVP50" s="203"/>
      <c r="MVQ50" s="203"/>
      <c r="MVR50" s="203"/>
      <c r="MVS50" s="203"/>
      <c r="MVT50" s="203"/>
      <c r="MVU50" s="203"/>
      <c r="MVV50" s="203"/>
      <c r="MVW50" s="203"/>
      <c r="MVX50" s="203"/>
      <c r="MVY50" s="203"/>
      <c r="MVZ50" s="203"/>
      <c r="MWA50" s="203"/>
      <c r="MWB50" s="203"/>
      <c r="MWC50" s="203"/>
      <c r="MWD50" s="203"/>
      <c r="MWE50" s="203"/>
      <c r="MWF50" s="203"/>
      <c r="MWG50" s="203"/>
      <c r="MWH50" s="203"/>
      <c r="MWI50" s="203"/>
      <c r="MWJ50" s="203"/>
      <c r="MWK50" s="203"/>
      <c r="MWL50" s="203"/>
      <c r="MWM50" s="203"/>
      <c r="MWN50" s="203"/>
      <c r="MWO50" s="203"/>
      <c r="MWP50" s="203"/>
      <c r="MWQ50" s="203"/>
      <c r="MWR50" s="203"/>
      <c r="MWS50" s="203"/>
      <c r="MWT50" s="203"/>
      <c r="MWU50" s="203"/>
      <c r="MWV50" s="203"/>
      <c r="MWW50" s="203"/>
      <c r="MWX50" s="203"/>
      <c r="MWY50" s="203"/>
      <c r="MWZ50" s="203"/>
      <c r="MXA50" s="203"/>
      <c r="MXB50" s="203"/>
      <c r="MXC50" s="203"/>
      <c r="MXD50" s="203"/>
      <c r="MXE50" s="203"/>
      <c r="MXF50" s="203"/>
      <c r="MXG50" s="203"/>
      <c r="MXH50" s="203"/>
      <c r="MXI50" s="203"/>
      <c r="MXJ50" s="203"/>
      <c r="MXK50" s="203"/>
      <c r="MXL50" s="203"/>
      <c r="MXM50" s="203"/>
      <c r="MXN50" s="203"/>
      <c r="MXO50" s="203"/>
      <c r="MXP50" s="203"/>
      <c r="MXQ50" s="203"/>
      <c r="MXR50" s="203"/>
      <c r="MXS50" s="203"/>
      <c r="MXT50" s="203"/>
      <c r="MXU50" s="203"/>
      <c r="MXV50" s="203"/>
      <c r="MXW50" s="203"/>
      <c r="MXX50" s="203"/>
      <c r="MXY50" s="203"/>
      <c r="MXZ50" s="203"/>
      <c r="MYA50" s="203"/>
      <c r="MYB50" s="203"/>
      <c r="MYC50" s="203"/>
      <c r="MYD50" s="203"/>
      <c r="MYE50" s="203"/>
      <c r="MYF50" s="203"/>
      <c r="MYG50" s="203"/>
      <c r="MYH50" s="203"/>
      <c r="MYI50" s="203"/>
      <c r="MYJ50" s="203"/>
      <c r="MYK50" s="203"/>
      <c r="MYL50" s="203"/>
      <c r="MYM50" s="203"/>
      <c r="MYN50" s="203"/>
      <c r="MYO50" s="203"/>
      <c r="MYP50" s="203"/>
      <c r="MYQ50" s="203"/>
      <c r="MYR50" s="203"/>
      <c r="MYS50" s="203"/>
      <c r="MYT50" s="203"/>
      <c r="MYU50" s="203"/>
      <c r="MYV50" s="203"/>
      <c r="MYW50" s="203"/>
      <c r="MYX50" s="203"/>
      <c r="MYY50" s="203"/>
      <c r="MYZ50" s="203"/>
      <c r="MZA50" s="203"/>
      <c r="MZB50" s="203"/>
      <c r="MZC50" s="203"/>
      <c r="MZD50" s="203"/>
      <c r="MZE50" s="203"/>
      <c r="MZF50" s="203"/>
      <c r="MZG50" s="203"/>
      <c r="MZH50" s="203"/>
      <c r="MZI50" s="203"/>
      <c r="MZJ50" s="203"/>
      <c r="MZK50" s="203"/>
      <c r="MZL50" s="203"/>
      <c r="MZM50" s="203"/>
      <c r="MZN50" s="203"/>
      <c r="MZO50" s="203"/>
      <c r="MZP50" s="203"/>
      <c r="MZQ50" s="203"/>
      <c r="MZR50" s="203"/>
      <c r="MZS50" s="203"/>
      <c r="MZT50" s="203"/>
      <c r="MZU50" s="203"/>
      <c r="MZV50" s="203"/>
      <c r="MZW50" s="203"/>
      <c r="MZX50" s="203"/>
      <c r="MZY50" s="203"/>
      <c r="MZZ50" s="203"/>
      <c r="NAA50" s="203"/>
      <c r="NAB50" s="203"/>
      <c r="NAC50" s="203"/>
      <c r="NAD50" s="203"/>
      <c r="NAE50" s="203"/>
      <c r="NAF50" s="203"/>
      <c r="NAG50" s="203"/>
      <c r="NAH50" s="203"/>
      <c r="NAI50" s="203"/>
      <c r="NAJ50" s="203"/>
      <c r="NAK50" s="203"/>
      <c r="NAL50" s="203"/>
      <c r="NAM50" s="203"/>
      <c r="NAN50" s="203"/>
      <c r="NAO50" s="203"/>
      <c r="NAP50" s="203"/>
      <c r="NAQ50" s="203"/>
      <c r="NAR50" s="203"/>
      <c r="NAS50" s="203"/>
      <c r="NAT50" s="203"/>
      <c r="NAU50" s="203"/>
      <c r="NAV50" s="203"/>
      <c r="NAW50" s="203"/>
      <c r="NAX50" s="203"/>
      <c r="NAY50" s="203"/>
      <c r="NAZ50" s="203"/>
      <c r="NBA50" s="203"/>
      <c r="NBB50" s="203"/>
      <c r="NBC50" s="203"/>
      <c r="NBD50" s="203"/>
      <c r="NBE50" s="203"/>
      <c r="NBF50" s="203"/>
      <c r="NBG50" s="203"/>
      <c r="NBH50" s="203"/>
      <c r="NBI50" s="203"/>
      <c r="NBJ50" s="203"/>
      <c r="NBK50" s="203"/>
      <c r="NBL50" s="203"/>
      <c r="NBM50" s="203"/>
      <c r="NBN50" s="203"/>
      <c r="NBO50" s="203"/>
      <c r="NBP50" s="203"/>
      <c r="NBQ50" s="203"/>
      <c r="NBR50" s="203"/>
      <c r="NBS50" s="203"/>
      <c r="NBT50" s="203"/>
      <c r="NBU50" s="203"/>
      <c r="NBV50" s="203"/>
      <c r="NBW50" s="203"/>
      <c r="NBX50" s="203"/>
      <c r="NBY50" s="203"/>
      <c r="NBZ50" s="203"/>
      <c r="NCA50" s="203"/>
      <c r="NCB50" s="203"/>
      <c r="NCC50" s="203"/>
      <c r="NCD50" s="203"/>
      <c r="NCE50" s="203"/>
      <c r="NCF50" s="203"/>
      <c r="NCG50" s="203"/>
      <c r="NCH50" s="203"/>
      <c r="NCI50" s="203"/>
      <c r="NCJ50" s="203"/>
      <c r="NCK50" s="203"/>
      <c r="NCL50" s="203"/>
      <c r="NCM50" s="203"/>
      <c r="NCN50" s="203"/>
      <c r="NCO50" s="203"/>
      <c r="NCP50" s="203"/>
      <c r="NCQ50" s="203"/>
      <c r="NCR50" s="203"/>
      <c r="NCS50" s="203"/>
      <c r="NCT50" s="203"/>
      <c r="NCU50" s="203"/>
      <c r="NCV50" s="203"/>
      <c r="NCW50" s="203"/>
      <c r="NCX50" s="203"/>
      <c r="NCY50" s="203"/>
      <c r="NCZ50" s="203"/>
      <c r="NDA50" s="203"/>
      <c r="NDB50" s="203"/>
      <c r="NDC50" s="203"/>
      <c r="NDD50" s="203"/>
      <c r="NDE50" s="203"/>
      <c r="NDF50" s="203"/>
      <c r="NDG50" s="203"/>
      <c r="NDH50" s="203"/>
      <c r="NDI50" s="203"/>
      <c r="NDJ50" s="203"/>
      <c r="NDK50" s="203"/>
      <c r="NDL50" s="203"/>
      <c r="NDM50" s="203"/>
      <c r="NDN50" s="203"/>
      <c r="NDO50" s="203"/>
      <c r="NDP50" s="203"/>
      <c r="NDQ50" s="203"/>
      <c r="NDR50" s="203"/>
      <c r="NDS50" s="203"/>
      <c r="NDT50" s="203"/>
      <c r="NDU50" s="203"/>
      <c r="NDV50" s="203"/>
      <c r="NDW50" s="203"/>
      <c r="NDX50" s="203"/>
      <c r="NDY50" s="203"/>
      <c r="NDZ50" s="203"/>
      <c r="NEA50" s="203"/>
      <c r="NEB50" s="203"/>
      <c r="NEC50" s="203"/>
      <c r="NED50" s="203"/>
      <c r="NEE50" s="203"/>
      <c r="NEF50" s="203"/>
      <c r="NEG50" s="203"/>
      <c r="NEH50" s="203"/>
      <c r="NEI50" s="203"/>
      <c r="NEJ50" s="203"/>
      <c r="NEK50" s="203"/>
      <c r="NEL50" s="203"/>
      <c r="NEM50" s="203"/>
      <c r="NEN50" s="203"/>
      <c r="NEO50" s="203"/>
      <c r="NEP50" s="203"/>
      <c r="NEQ50" s="203"/>
      <c r="NER50" s="203"/>
      <c r="NES50" s="203"/>
      <c r="NET50" s="203"/>
      <c r="NEU50" s="203"/>
      <c r="NEV50" s="203"/>
      <c r="NEW50" s="203"/>
      <c r="NEX50" s="203"/>
      <c r="NEY50" s="203"/>
      <c r="NEZ50" s="203"/>
      <c r="NFA50" s="203"/>
      <c r="NFB50" s="203"/>
      <c r="NFC50" s="203"/>
      <c r="NFD50" s="203"/>
      <c r="NFE50" s="203"/>
      <c r="NFF50" s="203"/>
      <c r="NFG50" s="203"/>
      <c r="NFH50" s="203"/>
      <c r="NFI50" s="203"/>
      <c r="NFJ50" s="203"/>
      <c r="NFK50" s="203"/>
      <c r="NFL50" s="203"/>
      <c r="NFM50" s="203"/>
      <c r="NFN50" s="203"/>
      <c r="NFO50" s="203"/>
      <c r="NFP50" s="203"/>
      <c r="NFQ50" s="203"/>
      <c r="NFR50" s="203"/>
      <c r="NFS50" s="203"/>
      <c r="NFT50" s="203"/>
      <c r="NFU50" s="203"/>
      <c r="NFV50" s="203"/>
      <c r="NFW50" s="203"/>
      <c r="NFX50" s="203"/>
      <c r="NFY50" s="203"/>
      <c r="NFZ50" s="203"/>
      <c r="NGA50" s="203"/>
      <c r="NGB50" s="203"/>
      <c r="NGC50" s="203"/>
      <c r="NGD50" s="203"/>
      <c r="NGE50" s="203"/>
      <c r="NGF50" s="203"/>
      <c r="NGG50" s="203"/>
      <c r="NGH50" s="203"/>
      <c r="NGI50" s="203"/>
      <c r="NGJ50" s="203"/>
      <c r="NGK50" s="203"/>
      <c r="NGL50" s="203"/>
      <c r="NGM50" s="203"/>
      <c r="NGN50" s="203"/>
      <c r="NGO50" s="203"/>
      <c r="NGP50" s="203"/>
      <c r="NGQ50" s="203"/>
      <c r="NGR50" s="203"/>
      <c r="NGS50" s="203"/>
      <c r="NGT50" s="203"/>
      <c r="NGU50" s="203"/>
      <c r="NGV50" s="203"/>
      <c r="NGW50" s="203"/>
      <c r="NGX50" s="203"/>
      <c r="NGY50" s="203"/>
      <c r="NGZ50" s="203"/>
      <c r="NHA50" s="203"/>
      <c r="NHB50" s="203"/>
      <c r="NHC50" s="203"/>
      <c r="NHD50" s="203"/>
      <c r="NHE50" s="203"/>
      <c r="NHF50" s="203"/>
      <c r="NHG50" s="203"/>
      <c r="NHH50" s="203"/>
      <c r="NHI50" s="203"/>
      <c r="NHJ50" s="203"/>
      <c r="NHK50" s="203"/>
      <c r="NHL50" s="203"/>
      <c r="NHM50" s="203"/>
      <c r="NHN50" s="203"/>
      <c r="NHO50" s="203"/>
      <c r="NHP50" s="203"/>
      <c r="NHQ50" s="203"/>
      <c r="NHR50" s="203"/>
      <c r="NHS50" s="203"/>
      <c r="NHT50" s="203"/>
      <c r="NHU50" s="203"/>
      <c r="NHV50" s="203"/>
      <c r="NHW50" s="203"/>
      <c r="NHX50" s="203"/>
      <c r="NHY50" s="203"/>
      <c r="NHZ50" s="203"/>
      <c r="NIA50" s="203"/>
      <c r="NIB50" s="203"/>
      <c r="NIC50" s="203"/>
      <c r="NID50" s="203"/>
      <c r="NIE50" s="203"/>
      <c r="NIF50" s="203"/>
      <c r="NIG50" s="203"/>
      <c r="NIH50" s="203"/>
      <c r="NII50" s="203"/>
      <c r="NIJ50" s="203"/>
      <c r="NIK50" s="203"/>
      <c r="NIL50" s="203"/>
      <c r="NIM50" s="203"/>
      <c r="NIN50" s="203"/>
      <c r="NIO50" s="203"/>
      <c r="NIP50" s="203"/>
      <c r="NIQ50" s="203"/>
      <c r="NIR50" s="203"/>
      <c r="NIS50" s="203"/>
      <c r="NIT50" s="203"/>
      <c r="NIU50" s="203"/>
      <c r="NIV50" s="203"/>
      <c r="NIW50" s="203"/>
      <c r="NIX50" s="203"/>
      <c r="NIY50" s="203"/>
      <c r="NIZ50" s="203"/>
      <c r="NJA50" s="203"/>
      <c r="NJB50" s="203"/>
      <c r="NJC50" s="203"/>
      <c r="NJD50" s="203"/>
      <c r="NJE50" s="203"/>
      <c r="NJF50" s="203"/>
      <c r="NJG50" s="203"/>
      <c r="NJH50" s="203"/>
      <c r="NJI50" s="203"/>
      <c r="NJJ50" s="203"/>
      <c r="NJK50" s="203"/>
      <c r="NJL50" s="203"/>
      <c r="NJM50" s="203"/>
      <c r="NJN50" s="203"/>
      <c r="NJO50" s="203"/>
      <c r="NJP50" s="203"/>
      <c r="NJQ50" s="203"/>
      <c r="NJR50" s="203"/>
      <c r="NJS50" s="203"/>
      <c r="NJT50" s="203"/>
      <c r="NJU50" s="203"/>
      <c r="NJV50" s="203"/>
      <c r="NJW50" s="203"/>
      <c r="NJX50" s="203"/>
      <c r="NJY50" s="203"/>
      <c r="NJZ50" s="203"/>
      <c r="NKA50" s="203"/>
      <c r="NKB50" s="203"/>
      <c r="NKC50" s="203"/>
      <c r="NKD50" s="203"/>
      <c r="NKE50" s="203"/>
      <c r="NKF50" s="203"/>
      <c r="NKG50" s="203"/>
      <c r="NKH50" s="203"/>
      <c r="NKI50" s="203"/>
      <c r="NKJ50" s="203"/>
      <c r="NKK50" s="203"/>
      <c r="NKL50" s="203"/>
      <c r="NKM50" s="203"/>
      <c r="NKN50" s="203"/>
      <c r="NKO50" s="203"/>
      <c r="NKP50" s="203"/>
      <c r="NKQ50" s="203"/>
      <c r="NKR50" s="203"/>
      <c r="NKS50" s="203"/>
      <c r="NKT50" s="203"/>
      <c r="NKU50" s="203"/>
      <c r="NKV50" s="203"/>
      <c r="NKW50" s="203"/>
      <c r="NKX50" s="203"/>
      <c r="NKY50" s="203"/>
      <c r="NKZ50" s="203"/>
      <c r="NLA50" s="203"/>
      <c r="NLB50" s="203"/>
      <c r="NLC50" s="203"/>
      <c r="NLD50" s="203"/>
      <c r="NLE50" s="203"/>
      <c r="NLF50" s="203"/>
      <c r="NLG50" s="203"/>
      <c r="NLH50" s="203"/>
      <c r="NLI50" s="203"/>
      <c r="NLJ50" s="203"/>
      <c r="NLK50" s="203"/>
      <c r="NLL50" s="203"/>
      <c r="NLM50" s="203"/>
      <c r="NLN50" s="203"/>
      <c r="NLO50" s="203"/>
      <c r="NLP50" s="203"/>
      <c r="NLQ50" s="203"/>
      <c r="NLR50" s="203"/>
      <c r="NLS50" s="203"/>
      <c r="NLT50" s="203"/>
      <c r="NLU50" s="203"/>
      <c r="NLV50" s="203"/>
      <c r="NLW50" s="203"/>
      <c r="NLX50" s="203"/>
      <c r="NLY50" s="203"/>
      <c r="NLZ50" s="203"/>
      <c r="NMA50" s="203"/>
      <c r="NMB50" s="203"/>
      <c r="NMC50" s="203"/>
      <c r="NMD50" s="203"/>
      <c r="NME50" s="203"/>
      <c r="NMF50" s="203"/>
      <c r="NMG50" s="203"/>
      <c r="NMH50" s="203"/>
      <c r="NMI50" s="203"/>
      <c r="NMJ50" s="203"/>
      <c r="NMK50" s="203"/>
      <c r="NML50" s="203"/>
      <c r="NMM50" s="203"/>
      <c r="NMN50" s="203"/>
      <c r="NMO50" s="203"/>
      <c r="NMP50" s="203"/>
      <c r="NMQ50" s="203"/>
      <c r="NMR50" s="203"/>
      <c r="NMS50" s="203"/>
      <c r="NMT50" s="203"/>
      <c r="NMU50" s="203"/>
      <c r="NMV50" s="203"/>
      <c r="NMW50" s="203"/>
      <c r="NMX50" s="203"/>
      <c r="NMY50" s="203"/>
      <c r="NMZ50" s="203"/>
      <c r="NNA50" s="203"/>
      <c r="NNB50" s="203"/>
      <c r="NNC50" s="203"/>
      <c r="NND50" s="203"/>
      <c r="NNE50" s="203"/>
      <c r="NNF50" s="203"/>
      <c r="NNG50" s="203"/>
      <c r="NNH50" s="203"/>
      <c r="NNI50" s="203"/>
      <c r="NNJ50" s="203"/>
      <c r="NNK50" s="203"/>
      <c r="NNL50" s="203"/>
      <c r="NNM50" s="203"/>
      <c r="NNN50" s="203"/>
      <c r="NNO50" s="203"/>
      <c r="NNP50" s="203"/>
      <c r="NNQ50" s="203"/>
      <c r="NNR50" s="203"/>
      <c r="NNS50" s="203"/>
      <c r="NNT50" s="203"/>
      <c r="NNU50" s="203"/>
      <c r="NNV50" s="203"/>
      <c r="NNW50" s="203"/>
      <c r="NNX50" s="203"/>
      <c r="NNY50" s="203"/>
      <c r="NNZ50" s="203"/>
      <c r="NOA50" s="203"/>
      <c r="NOB50" s="203"/>
      <c r="NOC50" s="203"/>
      <c r="NOD50" s="203"/>
      <c r="NOE50" s="203"/>
      <c r="NOF50" s="203"/>
      <c r="NOG50" s="203"/>
      <c r="NOH50" s="203"/>
      <c r="NOI50" s="203"/>
      <c r="NOJ50" s="203"/>
      <c r="NOK50" s="203"/>
      <c r="NOL50" s="203"/>
      <c r="NOM50" s="203"/>
      <c r="NON50" s="203"/>
      <c r="NOO50" s="203"/>
      <c r="NOP50" s="203"/>
      <c r="NOQ50" s="203"/>
      <c r="NOR50" s="203"/>
      <c r="NOS50" s="203"/>
      <c r="NOT50" s="203"/>
      <c r="NOU50" s="203"/>
      <c r="NOV50" s="203"/>
      <c r="NOW50" s="203"/>
      <c r="NOX50" s="203"/>
      <c r="NOY50" s="203"/>
      <c r="NOZ50" s="203"/>
      <c r="NPA50" s="203"/>
      <c r="NPB50" s="203"/>
      <c r="NPC50" s="203"/>
      <c r="NPD50" s="203"/>
      <c r="NPE50" s="203"/>
      <c r="NPF50" s="203"/>
      <c r="NPG50" s="203"/>
      <c r="NPH50" s="203"/>
      <c r="NPI50" s="203"/>
      <c r="NPJ50" s="203"/>
      <c r="NPK50" s="203"/>
      <c r="NPL50" s="203"/>
      <c r="NPM50" s="203"/>
      <c r="NPN50" s="203"/>
      <c r="NPO50" s="203"/>
      <c r="NPP50" s="203"/>
      <c r="NPQ50" s="203"/>
      <c r="NPR50" s="203"/>
      <c r="NPS50" s="203"/>
      <c r="NPT50" s="203"/>
      <c r="NPU50" s="203"/>
      <c r="NPV50" s="203"/>
      <c r="NPW50" s="203"/>
      <c r="NPX50" s="203"/>
      <c r="NPY50" s="203"/>
      <c r="NPZ50" s="203"/>
      <c r="NQA50" s="203"/>
      <c r="NQB50" s="203"/>
      <c r="NQC50" s="203"/>
      <c r="NQD50" s="203"/>
      <c r="NQE50" s="203"/>
      <c r="NQF50" s="203"/>
      <c r="NQG50" s="203"/>
      <c r="NQH50" s="203"/>
      <c r="NQI50" s="203"/>
      <c r="NQJ50" s="203"/>
      <c r="NQK50" s="203"/>
      <c r="NQL50" s="203"/>
      <c r="NQM50" s="203"/>
      <c r="NQN50" s="203"/>
      <c r="NQO50" s="203"/>
      <c r="NQP50" s="203"/>
      <c r="NQQ50" s="203"/>
      <c r="NQR50" s="203"/>
      <c r="NQS50" s="203"/>
      <c r="NQT50" s="203"/>
      <c r="NQU50" s="203"/>
      <c r="NQV50" s="203"/>
      <c r="NQW50" s="203"/>
      <c r="NQX50" s="203"/>
      <c r="NQY50" s="203"/>
      <c r="NQZ50" s="203"/>
      <c r="NRA50" s="203"/>
      <c r="NRB50" s="203"/>
      <c r="NRC50" s="203"/>
      <c r="NRD50" s="203"/>
      <c r="NRE50" s="203"/>
      <c r="NRF50" s="203"/>
      <c r="NRG50" s="203"/>
      <c r="NRH50" s="203"/>
      <c r="NRI50" s="203"/>
      <c r="NRJ50" s="203"/>
      <c r="NRK50" s="203"/>
      <c r="NRL50" s="203"/>
      <c r="NRM50" s="203"/>
      <c r="NRN50" s="203"/>
      <c r="NRO50" s="203"/>
      <c r="NRP50" s="203"/>
      <c r="NRQ50" s="203"/>
      <c r="NRR50" s="203"/>
      <c r="NRS50" s="203"/>
      <c r="NRT50" s="203"/>
      <c r="NRU50" s="203"/>
      <c r="NRV50" s="203"/>
      <c r="NRW50" s="203"/>
      <c r="NRX50" s="203"/>
      <c r="NRY50" s="203"/>
      <c r="NRZ50" s="203"/>
      <c r="NSA50" s="203"/>
      <c r="NSB50" s="203"/>
      <c r="NSC50" s="203"/>
      <c r="NSD50" s="203"/>
      <c r="NSE50" s="203"/>
      <c r="NSF50" s="203"/>
      <c r="NSG50" s="203"/>
      <c r="NSH50" s="203"/>
      <c r="NSI50" s="203"/>
      <c r="NSJ50" s="203"/>
      <c r="NSK50" s="203"/>
      <c r="NSL50" s="203"/>
      <c r="NSM50" s="203"/>
      <c r="NSN50" s="203"/>
      <c r="NSO50" s="203"/>
      <c r="NSP50" s="203"/>
      <c r="NSQ50" s="203"/>
      <c r="NSR50" s="203"/>
      <c r="NSS50" s="203"/>
      <c r="NST50" s="203"/>
      <c r="NSU50" s="203"/>
      <c r="NSV50" s="203"/>
      <c r="NSW50" s="203"/>
      <c r="NSX50" s="203"/>
      <c r="NSY50" s="203"/>
      <c r="NSZ50" s="203"/>
      <c r="NTA50" s="203"/>
      <c r="NTB50" s="203"/>
      <c r="NTC50" s="203"/>
      <c r="NTD50" s="203"/>
      <c r="NTE50" s="203"/>
      <c r="NTF50" s="203"/>
      <c r="NTG50" s="203"/>
      <c r="NTH50" s="203"/>
      <c r="NTI50" s="203"/>
      <c r="NTJ50" s="203"/>
      <c r="NTK50" s="203"/>
      <c r="NTL50" s="203"/>
      <c r="NTM50" s="203"/>
      <c r="NTN50" s="203"/>
      <c r="NTO50" s="203"/>
      <c r="NTP50" s="203"/>
      <c r="NTQ50" s="203"/>
      <c r="NTR50" s="203"/>
      <c r="NTS50" s="203"/>
      <c r="NTT50" s="203"/>
      <c r="NTU50" s="203"/>
      <c r="NTV50" s="203"/>
      <c r="NTW50" s="203"/>
      <c r="NTX50" s="203"/>
      <c r="NTY50" s="203"/>
      <c r="NTZ50" s="203"/>
      <c r="NUA50" s="203"/>
      <c r="NUB50" s="203"/>
      <c r="NUC50" s="203"/>
      <c r="NUD50" s="203"/>
      <c r="NUE50" s="203"/>
      <c r="NUF50" s="203"/>
      <c r="NUG50" s="203"/>
      <c r="NUH50" s="203"/>
      <c r="NUI50" s="203"/>
      <c r="NUJ50" s="203"/>
      <c r="NUK50" s="203"/>
      <c r="NUL50" s="203"/>
      <c r="NUM50" s="203"/>
      <c r="NUN50" s="203"/>
      <c r="NUO50" s="203"/>
      <c r="NUP50" s="203"/>
      <c r="NUQ50" s="203"/>
      <c r="NUR50" s="203"/>
      <c r="NUS50" s="203"/>
      <c r="NUT50" s="203"/>
      <c r="NUU50" s="203"/>
      <c r="NUV50" s="203"/>
      <c r="NUW50" s="203"/>
      <c r="NUX50" s="203"/>
      <c r="NUY50" s="203"/>
      <c r="NUZ50" s="203"/>
      <c r="NVA50" s="203"/>
      <c r="NVB50" s="203"/>
      <c r="NVC50" s="203"/>
      <c r="NVD50" s="203"/>
      <c r="NVE50" s="203"/>
      <c r="NVF50" s="203"/>
      <c r="NVG50" s="203"/>
      <c r="NVH50" s="203"/>
      <c r="NVI50" s="203"/>
      <c r="NVJ50" s="203"/>
      <c r="NVK50" s="203"/>
      <c r="NVL50" s="203"/>
      <c r="NVM50" s="203"/>
      <c r="NVN50" s="203"/>
      <c r="NVO50" s="203"/>
      <c r="NVP50" s="203"/>
      <c r="NVQ50" s="203"/>
      <c r="NVR50" s="203"/>
      <c r="NVS50" s="203"/>
      <c r="NVT50" s="203"/>
      <c r="NVU50" s="203"/>
      <c r="NVV50" s="203"/>
      <c r="NVW50" s="203"/>
      <c r="NVX50" s="203"/>
      <c r="NVY50" s="203"/>
      <c r="NVZ50" s="203"/>
      <c r="NWA50" s="203"/>
      <c r="NWB50" s="203"/>
      <c r="NWC50" s="203"/>
      <c r="NWD50" s="203"/>
      <c r="NWE50" s="203"/>
      <c r="NWF50" s="203"/>
      <c r="NWG50" s="203"/>
      <c r="NWH50" s="203"/>
      <c r="NWI50" s="203"/>
      <c r="NWJ50" s="203"/>
      <c r="NWK50" s="203"/>
      <c r="NWL50" s="203"/>
      <c r="NWM50" s="203"/>
      <c r="NWN50" s="203"/>
      <c r="NWO50" s="203"/>
      <c r="NWP50" s="203"/>
      <c r="NWQ50" s="203"/>
      <c r="NWR50" s="203"/>
      <c r="NWS50" s="203"/>
      <c r="NWT50" s="203"/>
      <c r="NWU50" s="203"/>
      <c r="NWV50" s="203"/>
      <c r="NWW50" s="203"/>
      <c r="NWX50" s="203"/>
      <c r="NWY50" s="203"/>
      <c r="NWZ50" s="203"/>
      <c r="NXA50" s="203"/>
      <c r="NXB50" s="203"/>
      <c r="NXC50" s="203"/>
      <c r="NXD50" s="203"/>
      <c r="NXE50" s="203"/>
      <c r="NXF50" s="203"/>
      <c r="NXG50" s="203"/>
      <c r="NXH50" s="203"/>
      <c r="NXI50" s="203"/>
      <c r="NXJ50" s="203"/>
      <c r="NXK50" s="203"/>
      <c r="NXL50" s="203"/>
      <c r="NXM50" s="203"/>
      <c r="NXN50" s="203"/>
      <c r="NXO50" s="203"/>
      <c r="NXP50" s="203"/>
      <c r="NXQ50" s="203"/>
      <c r="NXR50" s="203"/>
      <c r="NXS50" s="203"/>
      <c r="NXT50" s="203"/>
      <c r="NXU50" s="203"/>
      <c r="NXV50" s="203"/>
      <c r="NXW50" s="203"/>
      <c r="NXX50" s="203"/>
      <c r="NXY50" s="203"/>
      <c r="NXZ50" s="203"/>
      <c r="NYA50" s="203"/>
      <c r="NYB50" s="203"/>
      <c r="NYC50" s="203"/>
      <c r="NYD50" s="203"/>
      <c r="NYE50" s="203"/>
      <c r="NYF50" s="203"/>
      <c r="NYG50" s="203"/>
      <c r="NYH50" s="203"/>
      <c r="NYI50" s="203"/>
      <c r="NYJ50" s="203"/>
      <c r="NYK50" s="203"/>
      <c r="NYL50" s="203"/>
      <c r="NYM50" s="203"/>
      <c r="NYN50" s="203"/>
      <c r="NYO50" s="203"/>
      <c r="NYP50" s="203"/>
      <c r="NYQ50" s="203"/>
      <c r="NYR50" s="203"/>
      <c r="NYS50" s="203"/>
      <c r="NYT50" s="203"/>
      <c r="NYU50" s="203"/>
      <c r="NYV50" s="203"/>
      <c r="NYW50" s="203"/>
      <c r="NYX50" s="203"/>
      <c r="NYY50" s="203"/>
      <c r="NYZ50" s="203"/>
      <c r="NZA50" s="203"/>
      <c r="NZB50" s="203"/>
      <c r="NZC50" s="203"/>
      <c r="NZD50" s="203"/>
      <c r="NZE50" s="203"/>
      <c r="NZF50" s="203"/>
      <c r="NZG50" s="203"/>
      <c r="NZH50" s="203"/>
      <c r="NZI50" s="203"/>
      <c r="NZJ50" s="203"/>
      <c r="NZK50" s="203"/>
      <c r="NZL50" s="203"/>
      <c r="NZM50" s="203"/>
      <c r="NZN50" s="203"/>
      <c r="NZO50" s="203"/>
      <c r="NZP50" s="203"/>
      <c r="NZQ50" s="203"/>
      <c r="NZR50" s="203"/>
      <c r="NZS50" s="203"/>
      <c r="NZT50" s="203"/>
      <c r="NZU50" s="203"/>
      <c r="NZV50" s="203"/>
      <c r="NZW50" s="203"/>
      <c r="NZX50" s="203"/>
      <c r="NZY50" s="203"/>
      <c r="NZZ50" s="203"/>
      <c r="OAA50" s="203"/>
      <c r="OAB50" s="203"/>
      <c r="OAC50" s="203"/>
      <c r="OAD50" s="203"/>
      <c r="OAE50" s="203"/>
      <c r="OAF50" s="203"/>
      <c r="OAG50" s="203"/>
      <c r="OAH50" s="203"/>
      <c r="OAI50" s="203"/>
      <c r="OAJ50" s="203"/>
      <c r="OAK50" s="203"/>
      <c r="OAL50" s="203"/>
      <c r="OAM50" s="203"/>
      <c r="OAN50" s="203"/>
      <c r="OAO50" s="203"/>
      <c r="OAP50" s="203"/>
      <c r="OAQ50" s="203"/>
      <c r="OAR50" s="203"/>
      <c r="OAS50" s="203"/>
      <c r="OAT50" s="203"/>
      <c r="OAU50" s="203"/>
      <c r="OAV50" s="203"/>
      <c r="OAW50" s="203"/>
      <c r="OAX50" s="203"/>
      <c r="OAY50" s="203"/>
      <c r="OAZ50" s="203"/>
      <c r="OBA50" s="203"/>
      <c r="OBB50" s="203"/>
      <c r="OBC50" s="203"/>
      <c r="OBD50" s="203"/>
      <c r="OBE50" s="203"/>
      <c r="OBF50" s="203"/>
      <c r="OBG50" s="203"/>
      <c r="OBH50" s="203"/>
      <c r="OBI50" s="203"/>
      <c r="OBJ50" s="203"/>
      <c r="OBK50" s="203"/>
      <c r="OBL50" s="203"/>
      <c r="OBM50" s="203"/>
      <c r="OBN50" s="203"/>
      <c r="OBO50" s="203"/>
      <c r="OBP50" s="203"/>
      <c r="OBQ50" s="203"/>
      <c r="OBR50" s="203"/>
      <c r="OBS50" s="203"/>
      <c r="OBT50" s="203"/>
      <c r="OBU50" s="203"/>
      <c r="OBV50" s="203"/>
      <c r="OBW50" s="203"/>
      <c r="OBX50" s="203"/>
      <c r="OBY50" s="203"/>
      <c r="OBZ50" s="203"/>
      <c r="OCA50" s="203"/>
      <c r="OCB50" s="203"/>
      <c r="OCC50" s="203"/>
      <c r="OCD50" s="203"/>
      <c r="OCE50" s="203"/>
      <c r="OCF50" s="203"/>
      <c r="OCG50" s="203"/>
      <c r="OCH50" s="203"/>
      <c r="OCI50" s="203"/>
      <c r="OCJ50" s="203"/>
      <c r="OCK50" s="203"/>
      <c r="OCL50" s="203"/>
      <c r="OCM50" s="203"/>
      <c r="OCN50" s="203"/>
      <c r="OCO50" s="203"/>
      <c r="OCP50" s="203"/>
      <c r="OCQ50" s="203"/>
      <c r="OCR50" s="203"/>
      <c r="OCS50" s="203"/>
      <c r="OCT50" s="203"/>
      <c r="OCU50" s="203"/>
      <c r="OCV50" s="203"/>
      <c r="OCW50" s="203"/>
      <c r="OCX50" s="203"/>
      <c r="OCY50" s="203"/>
      <c r="OCZ50" s="203"/>
      <c r="ODA50" s="203"/>
      <c r="ODB50" s="203"/>
      <c r="ODC50" s="203"/>
      <c r="ODD50" s="203"/>
      <c r="ODE50" s="203"/>
      <c r="ODF50" s="203"/>
      <c r="ODG50" s="203"/>
      <c r="ODH50" s="203"/>
      <c r="ODI50" s="203"/>
      <c r="ODJ50" s="203"/>
      <c r="ODK50" s="203"/>
      <c r="ODL50" s="203"/>
      <c r="ODM50" s="203"/>
      <c r="ODN50" s="203"/>
      <c r="ODO50" s="203"/>
      <c r="ODP50" s="203"/>
      <c r="ODQ50" s="203"/>
      <c r="ODR50" s="203"/>
      <c r="ODS50" s="203"/>
      <c r="ODT50" s="203"/>
      <c r="ODU50" s="203"/>
      <c r="ODV50" s="203"/>
      <c r="ODW50" s="203"/>
      <c r="ODX50" s="203"/>
      <c r="ODY50" s="203"/>
      <c r="ODZ50" s="203"/>
      <c r="OEA50" s="203"/>
      <c r="OEB50" s="203"/>
      <c r="OEC50" s="203"/>
      <c r="OED50" s="203"/>
      <c r="OEE50" s="203"/>
      <c r="OEF50" s="203"/>
      <c r="OEG50" s="203"/>
      <c r="OEH50" s="203"/>
      <c r="OEI50" s="203"/>
      <c r="OEJ50" s="203"/>
      <c r="OEK50" s="203"/>
      <c r="OEL50" s="203"/>
      <c r="OEM50" s="203"/>
      <c r="OEN50" s="203"/>
      <c r="OEO50" s="203"/>
      <c r="OEP50" s="203"/>
      <c r="OEQ50" s="203"/>
      <c r="OER50" s="203"/>
      <c r="OES50" s="203"/>
      <c r="OET50" s="203"/>
      <c r="OEU50" s="203"/>
      <c r="OEV50" s="203"/>
      <c r="OEW50" s="203"/>
      <c r="OEX50" s="203"/>
      <c r="OEY50" s="203"/>
      <c r="OEZ50" s="203"/>
      <c r="OFA50" s="203"/>
      <c r="OFB50" s="203"/>
      <c r="OFC50" s="203"/>
      <c r="OFD50" s="203"/>
      <c r="OFE50" s="203"/>
      <c r="OFF50" s="203"/>
      <c r="OFG50" s="203"/>
      <c r="OFH50" s="203"/>
      <c r="OFI50" s="203"/>
      <c r="OFJ50" s="203"/>
      <c r="OFK50" s="203"/>
      <c r="OFL50" s="203"/>
      <c r="OFM50" s="203"/>
      <c r="OFN50" s="203"/>
      <c r="OFO50" s="203"/>
      <c r="OFP50" s="203"/>
      <c r="OFQ50" s="203"/>
      <c r="OFR50" s="203"/>
      <c r="OFS50" s="203"/>
      <c r="OFT50" s="203"/>
      <c r="OFU50" s="203"/>
      <c r="OFV50" s="203"/>
      <c r="OFW50" s="203"/>
      <c r="OFX50" s="203"/>
      <c r="OFY50" s="203"/>
      <c r="OFZ50" s="203"/>
      <c r="OGA50" s="203"/>
      <c r="OGB50" s="203"/>
      <c r="OGC50" s="203"/>
      <c r="OGD50" s="203"/>
      <c r="OGE50" s="203"/>
      <c r="OGF50" s="203"/>
      <c r="OGG50" s="203"/>
      <c r="OGH50" s="203"/>
      <c r="OGI50" s="203"/>
      <c r="OGJ50" s="203"/>
      <c r="OGK50" s="203"/>
      <c r="OGL50" s="203"/>
      <c r="OGM50" s="203"/>
      <c r="OGN50" s="203"/>
      <c r="OGO50" s="203"/>
      <c r="OGP50" s="203"/>
      <c r="OGQ50" s="203"/>
      <c r="OGR50" s="203"/>
      <c r="OGS50" s="203"/>
      <c r="OGT50" s="203"/>
      <c r="OGU50" s="203"/>
      <c r="OGV50" s="203"/>
      <c r="OGW50" s="203"/>
      <c r="OGX50" s="203"/>
      <c r="OGY50" s="203"/>
      <c r="OGZ50" s="203"/>
      <c r="OHA50" s="203"/>
      <c r="OHB50" s="203"/>
      <c r="OHC50" s="203"/>
      <c r="OHD50" s="203"/>
      <c r="OHE50" s="203"/>
      <c r="OHF50" s="203"/>
      <c r="OHG50" s="203"/>
      <c r="OHH50" s="203"/>
      <c r="OHI50" s="203"/>
      <c r="OHJ50" s="203"/>
      <c r="OHK50" s="203"/>
      <c r="OHL50" s="203"/>
      <c r="OHM50" s="203"/>
      <c r="OHN50" s="203"/>
      <c r="OHO50" s="203"/>
      <c r="OHP50" s="203"/>
      <c r="OHQ50" s="203"/>
      <c r="OHR50" s="203"/>
      <c r="OHS50" s="203"/>
      <c r="OHT50" s="203"/>
      <c r="OHU50" s="203"/>
      <c r="OHV50" s="203"/>
      <c r="OHW50" s="203"/>
      <c r="OHX50" s="203"/>
      <c r="OHY50" s="203"/>
      <c r="OHZ50" s="203"/>
      <c r="OIA50" s="203"/>
      <c r="OIB50" s="203"/>
      <c r="OIC50" s="203"/>
      <c r="OID50" s="203"/>
      <c r="OIE50" s="203"/>
      <c r="OIF50" s="203"/>
      <c r="OIG50" s="203"/>
      <c r="OIH50" s="203"/>
      <c r="OII50" s="203"/>
      <c r="OIJ50" s="203"/>
      <c r="OIK50" s="203"/>
      <c r="OIL50" s="203"/>
      <c r="OIM50" s="203"/>
      <c r="OIN50" s="203"/>
      <c r="OIO50" s="203"/>
      <c r="OIP50" s="203"/>
      <c r="OIQ50" s="203"/>
      <c r="OIR50" s="203"/>
      <c r="OIS50" s="203"/>
      <c r="OIT50" s="203"/>
      <c r="OIU50" s="203"/>
      <c r="OIV50" s="203"/>
      <c r="OIW50" s="203"/>
      <c r="OIX50" s="203"/>
      <c r="OIY50" s="203"/>
      <c r="OIZ50" s="203"/>
      <c r="OJA50" s="203"/>
      <c r="OJB50" s="203"/>
      <c r="OJC50" s="203"/>
      <c r="OJD50" s="203"/>
      <c r="OJE50" s="203"/>
      <c r="OJF50" s="203"/>
      <c r="OJG50" s="203"/>
      <c r="OJH50" s="203"/>
      <c r="OJI50" s="203"/>
      <c r="OJJ50" s="203"/>
      <c r="OJK50" s="203"/>
      <c r="OJL50" s="203"/>
      <c r="OJM50" s="203"/>
      <c r="OJN50" s="203"/>
      <c r="OJO50" s="203"/>
      <c r="OJP50" s="203"/>
      <c r="OJQ50" s="203"/>
      <c r="OJR50" s="203"/>
      <c r="OJS50" s="203"/>
      <c r="OJT50" s="203"/>
      <c r="OJU50" s="203"/>
      <c r="OJV50" s="203"/>
      <c r="OJW50" s="203"/>
      <c r="OJX50" s="203"/>
      <c r="OJY50" s="203"/>
      <c r="OJZ50" s="203"/>
      <c r="OKA50" s="203"/>
      <c r="OKB50" s="203"/>
      <c r="OKC50" s="203"/>
      <c r="OKD50" s="203"/>
      <c r="OKE50" s="203"/>
      <c r="OKF50" s="203"/>
      <c r="OKG50" s="203"/>
      <c r="OKH50" s="203"/>
      <c r="OKI50" s="203"/>
      <c r="OKJ50" s="203"/>
      <c r="OKK50" s="203"/>
      <c r="OKL50" s="203"/>
      <c r="OKM50" s="203"/>
      <c r="OKN50" s="203"/>
      <c r="OKO50" s="203"/>
      <c r="OKP50" s="203"/>
      <c r="OKQ50" s="203"/>
      <c r="OKR50" s="203"/>
      <c r="OKS50" s="203"/>
      <c r="OKT50" s="203"/>
      <c r="OKU50" s="203"/>
      <c r="OKV50" s="203"/>
      <c r="OKW50" s="203"/>
      <c r="OKX50" s="203"/>
      <c r="OKY50" s="203"/>
      <c r="OKZ50" s="203"/>
      <c r="OLA50" s="203"/>
      <c r="OLB50" s="203"/>
      <c r="OLC50" s="203"/>
      <c r="OLD50" s="203"/>
      <c r="OLE50" s="203"/>
      <c r="OLF50" s="203"/>
      <c r="OLG50" s="203"/>
      <c r="OLH50" s="203"/>
      <c r="OLI50" s="203"/>
      <c r="OLJ50" s="203"/>
      <c r="OLK50" s="203"/>
      <c r="OLL50" s="203"/>
      <c r="OLM50" s="203"/>
      <c r="OLN50" s="203"/>
      <c r="OLO50" s="203"/>
      <c r="OLP50" s="203"/>
      <c r="OLQ50" s="203"/>
      <c r="OLR50" s="203"/>
      <c r="OLS50" s="203"/>
      <c r="OLT50" s="203"/>
      <c r="OLU50" s="203"/>
      <c r="OLV50" s="203"/>
      <c r="OLW50" s="203"/>
      <c r="OLX50" s="203"/>
      <c r="OLY50" s="203"/>
      <c r="OLZ50" s="203"/>
      <c r="OMA50" s="203"/>
      <c r="OMB50" s="203"/>
      <c r="OMC50" s="203"/>
      <c r="OMD50" s="203"/>
      <c r="OME50" s="203"/>
      <c r="OMF50" s="203"/>
      <c r="OMG50" s="203"/>
      <c r="OMH50" s="203"/>
      <c r="OMI50" s="203"/>
      <c r="OMJ50" s="203"/>
      <c r="OMK50" s="203"/>
      <c r="OML50" s="203"/>
      <c r="OMM50" s="203"/>
      <c r="OMN50" s="203"/>
      <c r="OMO50" s="203"/>
      <c r="OMP50" s="203"/>
      <c r="OMQ50" s="203"/>
      <c r="OMR50" s="203"/>
      <c r="OMS50" s="203"/>
      <c r="OMT50" s="203"/>
      <c r="OMU50" s="203"/>
      <c r="OMV50" s="203"/>
      <c r="OMW50" s="203"/>
      <c r="OMX50" s="203"/>
      <c r="OMY50" s="203"/>
      <c r="OMZ50" s="203"/>
      <c r="ONA50" s="203"/>
      <c r="ONB50" s="203"/>
      <c r="ONC50" s="203"/>
      <c r="OND50" s="203"/>
      <c r="ONE50" s="203"/>
      <c r="ONF50" s="203"/>
      <c r="ONG50" s="203"/>
      <c r="ONH50" s="203"/>
      <c r="ONI50" s="203"/>
      <c r="ONJ50" s="203"/>
      <c r="ONK50" s="203"/>
      <c r="ONL50" s="203"/>
      <c r="ONM50" s="203"/>
      <c r="ONN50" s="203"/>
      <c r="ONO50" s="203"/>
      <c r="ONP50" s="203"/>
      <c r="ONQ50" s="203"/>
      <c r="ONR50" s="203"/>
      <c r="ONS50" s="203"/>
      <c r="ONT50" s="203"/>
      <c r="ONU50" s="203"/>
      <c r="ONV50" s="203"/>
      <c r="ONW50" s="203"/>
      <c r="ONX50" s="203"/>
      <c r="ONY50" s="203"/>
      <c r="ONZ50" s="203"/>
      <c r="OOA50" s="203"/>
      <c r="OOB50" s="203"/>
      <c r="OOC50" s="203"/>
      <c r="OOD50" s="203"/>
      <c r="OOE50" s="203"/>
      <c r="OOF50" s="203"/>
      <c r="OOG50" s="203"/>
      <c r="OOH50" s="203"/>
      <c r="OOI50" s="203"/>
      <c r="OOJ50" s="203"/>
      <c r="OOK50" s="203"/>
      <c r="OOL50" s="203"/>
      <c r="OOM50" s="203"/>
      <c r="OON50" s="203"/>
      <c r="OOO50" s="203"/>
      <c r="OOP50" s="203"/>
      <c r="OOQ50" s="203"/>
      <c r="OOR50" s="203"/>
      <c r="OOS50" s="203"/>
      <c r="OOT50" s="203"/>
      <c r="OOU50" s="203"/>
      <c r="OOV50" s="203"/>
      <c r="OOW50" s="203"/>
      <c r="OOX50" s="203"/>
      <c r="OOY50" s="203"/>
      <c r="OOZ50" s="203"/>
      <c r="OPA50" s="203"/>
      <c r="OPB50" s="203"/>
      <c r="OPC50" s="203"/>
      <c r="OPD50" s="203"/>
      <c r="OPE50" s="203"/>
      <c r="OPF50" s="203"/>
      <c r="OPG50" s="203"/>
      <c r="OPH50" s="203"/>
      <c r="OPI50" s="203"/>
      <c r="OPJ50" s="203"/>
      <c r="OPK50" s="203"/>
      <c r="OPL50" s="203"/>
      <c r="OPM50" s="203"/>
      <c r="OPN50" s="203"/>
      <c r="OPO50" s="203"/>
      <c r="OPP50" s="203"/>
      <c r="OPQ50" s="203"/>
      <c r="OPR50" s="203"/>
      <c r="OPS50" s="203"/>
      <c r="OPT50" s="203"/>
      <c r="OPU50" s="203"/>
      <c r="OPV50" s="203"/>
      <c r="OPW50" s="203"/>
      <c r="OPX50" s="203"/>
      <c r="OPY50" s="203"/>
      <c r="OPZ50" s="203"/>
      <c r="OQA50" s="203"/>
      <c r="OQB50" s="203"/>
      <c r="OQC50" s="203"/>
      <c r="OQD50" s="203"/>
      <c r="OQE50" s="203"/>
      <c r="OQF50" s="203"/>
      <c r="OQG50" s="203"/>
      <c r="OQH50" s="203"/>
      <c r="OQI50" s="203"/>
      <c r="OQJ50" s="203"/>
      <c r="OQK50" s="203"/>
      <c r="OQL50" s="203"/>
      <c r="OQM50" s="203"/>
      <c r="OQN50" s="203"/>
      <c r="OQO50" s="203"/>
      <c r="OQP50" s="203"/>
      <c r="OQQ50" s="203"/>
      <c r="OQR50" s="203"/>
      <c r="OQS50" s="203"/>
      <c r="OQT50" s="203"/>
      <c r="OQU50" s="203"/>
      <c r="OQV50" s="203"/>
      <c r="OQW50" s="203"/>
      <c r="OQX50" s="203"/>
      <c r="OQY50" s="203"/>
      <c r="OQZ50" s="203"/>
      <c r="ORA50" s="203"/>
      <c r="ORB50" s="203"/>
      <c r="ORC50" s="203"/>
      <c r="ORD50" s="203"/>
      <c r="ORE50" s="203"/>
      <c r="ORF50" s="203"/>
      <c r="ORG50" s="203"/>
      <c r="ORH50" s="203"/>
      <c r="ORI50" s="203"/>
      <c r="ORJ50" s="203"/>
      <c r="ORK50" s="203"/>
      <c r="ORL50" s="203"/>
      <c r="ORM50" s="203"/>
      <c r="ORN50" s="203"/>
      <c r="ORO50" s="203"/>
      <c r="ORP50" s="203"/>
      <c r="ORQ50" s="203"/>
      <c r="ORR50" s="203"/>
      <c r="ORS50" s="203"/>
      <c r="ORT50" s="203"/>
      <c r="ORU50" s="203"/>
      <c r="ORV50" s="203"/>
      <c r="ORW50" s="203"/>
      <c r="ORX50" s="203"/>
      <c r="ORY50" s="203"/>
      <c r="ORZ50" s="203"/>
      <c r="OSA50" s="203"/>
      <c r="OSB50" s="203"/>
      <c r="OSC50" s="203"/>
      <c r="OSD50" s="203"/>
      <c r="OSE50" s="203"/>
      <c r="OSF50" s="203"/>
      <c r="OSG50" s="203"/>
      <c r="OSH50" s="203"/>
      <c r="OSI50" s="203"/>
      <c r="OSJ50" s="203"/>
      <c r="OSK50" s="203"/>
      <c r="OSL50" s="203"/>
      <c r="OSM50" s="203"/>
      <c r="OSN50" s="203"/>
      <c r="OSO50" s="203"/>
      <c r="OSP50" s="203"/>
      <c r="OSQ50" s="203"/>
      <c r="OSR50" s="203"/>
      <c r="OSS50" s="203"/>
      <c r="OST50" s="203"/>
      <c r="OSU50" s="203"/>
      <c r="OSV50" s="203"/>
      <c r="OSW50" s="203"/>
      <c r="OSX50" s="203"/>
      <c r="OSY50" s="203"/>
      <c r="OSZ50" s="203"/>
      <c r="OTA50" s="203"/>
      <c r="OTB50" s="203"/>
      <c r="OTC50" s="203"/>
      <c r="OTD50" s="203"/>
      <c r="OTE50" s="203"/>
      <c r="OTF50" s="203"/>
      <c r="OTG50" s="203"/>
      <c r="OTH50" s="203"/>
      <c r="OTI50" s="203"/>
      <c r="OTJ50" s="203"/>
      <c r="OTK50" s="203"/>
      <c r="OTL50" s="203"/>
      <c r="OTM50" s="203"/>
      <c r="OTN50" s="203"/>
      <c r="OTO50" s="203"/>
      <c r="OTP50" s="203"/>
      <c r="OTQ50" s="203"/>
      <c r="OTR50" s="203"/>
      <c r="OTS50" s="203"/>
      <c r="OTT50" s="203"/>
      <c r="OTU50" s="203"/>
      <c r="OTV50" s="203"/>
      <c r="OTW50" s="203"/>
      <c r="OTX50" s="203"/>
      <c r="OTY50" s="203"/>
      <c r="OTZ50" s="203"/>
      <c r="OUA50" s="203"/>
      <c r="OUB50" s="203"/>
      <c r="OUC50" s="203"/>
      <c r="OUD50" s="203"/>
      <c r="OUE50" s="203"/>
      <c r="OUF50" s="203"/>
      <c r="OUG50" s="203"/>
      <c r="OUH50" s="203"/>
      <c r="OUI50" s="203"/>
      <c r="OUJ50" s="203"/>
      <c r="OUK50" s="203"/>
      <c r="OUL50" s="203"/>
      <c r="OUM50" s="203"/>
      <c r="OUN50" s="203"/>
      <c r="OUO50" s="203"/>
      <c r="OUP50" s="203"/>
      <c r="OUQ50" s="203"/>
      <c r="OUR50" s="203"/>
      <c r="OUS50" s="203"/>
      <c r="OUT50" s="203"/>
      <c r="OUU50" s="203"/>
      <c r="OUV50" s="203"/>
      <c r="OUW50" s="203"/>
      <c r="OUX50" s="203"/>
      <c r="OUY50" s="203"/>
      <c r="OUZ50" s="203"/>
      <c r="OVA50" s="203"/>
      <c r="OVB50" s="203"/>
      <c r="OVC50" s="203"/>
      <c r="OVD50" s="203"/>
      <c r="OVE50" s="203"/>
      <c r="OVF50" s="203"/>
      <c r="OVG50" s="203"/>
      <c r="OVH50" s="203"/>
      <c r="OVI50" s="203"/>
      <c r="OVJ50" s="203"/>
      <c r="OVK50" s="203"/>
      <c r="OVL50" s="203"/>
      <c r="OVM50" s="203"/>
      <c r="OVN50" s="203"/>
      <c r="OVO50" s="203"/>
      <c r="OVP50" s="203"/>
      <c r="OVQ50" s="203"/>
      <c r="OVR50" s="203"/>
      <c r="OVS50" s="203"/>
      <c r="OVT50" s="203"/>
      <c r="OVU50" s="203"/>
      <c r="OVV50" s="203"/>
      <c r="OVW50" s="203"/>
      <c r="OVX50" s="203"/>
      <c r="OVY50" s="203"/>
      <c r="OVZ50" s="203"/>
      <c r="OWA50" s="203"/>
      <c r="OWB50" s="203"/>
      <c r="OWC50" s="203"/>
      <c r="OWD50" s="203"/>
      <c r="OWE50" s="203"/>
      <c r="OWF50" s="203"/>
      <c r="OWG50" s="203"/>
      <c r="OWH50" s="203"/>
      <c r="OWI50" s="203"/>
      <c r="OWJ50" s="203"/>
      <c r="OWK50" s="203"/>
      <c r="OWL50" s="203"/>
      <c r="OWM50" s="203"/>
      <c r="OWN50" s="203"/>
      <c r="OWO50" s="203"/>
      <c r="OWP50" s="203"/>
      <c r="OWQ50" s="203"/>
      <c r="OWR50" s="203"/>
      <c r="OWS50" s="203"/>
      <c r="OWT50" s="203"/>
      <c r="OWU50" s="203"/>
      <c r="OWV50" s="203"/>
      <c r="OWW50" s="203"/>
      <c r="OWX50" s="203"/>
      <c r="OWY50" s="203"/>
      <c r="OWZ50" s="203"/>
      <c r="OXA50" s="203"/>
      <c r="OXB50" s="203"/>
      <c r="OXC50" s="203"/>
      <c r="OXD50" s="203"/>
      <c r="OXE50" s="203"/>
      <c r="OXF50" s="203"/>
      <c r="OXG50" s="203"/>
      <c r="OXH50" s="203"/>
      <c r="OXI50" s="203"/>
      <c r="OXJ50" s="203"/>
      <c r="OXK50" s="203"/>
      <c r="OXL50" s="203"/>
      <c r="OXM50" s="203"/>
      <c r="OXN50" s="203"/>
      <c r="OXO50" s="203"/>
      <c r="OXP50" s="203"/>
      <c r="OXQ50" s="203"/>
      <c r="OXR50" s="203"/>
      <c r="OXS50" s="203"/>
      <c r="OXT50" s="203"/>
      <c r="OXU50" s="203"/>
      <c r="OXV50" s="203"/>
      <c r="OXW50" s="203"/>
      <c r="OXX50" s="203"/>
      <c r="OXY50" s="203"/>
      <c r="OXZ50" s="203"/>
      <c r="OYA50" s="203"/>
      <c r="OYB50" s="203"/>
      <c r="OYC50" s="203"/>
      <c r="OYD50" s="203"/>
      <c r="OYE50" s="203"/>
      <c r="OYF50" s="203"/>
      <c r="OYG50" s="203"/>
      <c r="OYH50" s="203"/>
      <c r="OYI50" s="203"/>
      <c r="OYJ50" s="203"/>
      <c r="OYK50" s="203"/>
      <c r="OYL50" s="203"/>
      <c r="OYM50" s="203"/>
      <c r="OYN50" s="203"/>
      <c r="OYO50" s="203"/>
      <c r="OYP50" s="203"/>
      <c r="OYQ50" s="203"/>
      <c r="OYR50" s="203"/>
      <c r="OYS50" s="203"/>
      <c r="OYT50" s="203"/>
      <c r="OYU50" s="203"/>
      <c r="OYV50" s="203"/>
      <c r="OYW50" s="203"/>
      <c r="OYX50" s="203"/>
      <c r="OYY50" s="203"/>
      <c r="OYZ50" s="203"/>
      <c r="OZA50" s="203"/>
      <c r="OZB50" s="203"/>
      <c r="OZC50" s="203"/>
      <c r="OZD50" s="203"/>
      <c r="OZE50" s="203"/>
      <c r="OZF50" s="203"/>
      <c r="OZG50" s="203"/>
      <c r="OZH50" s="203"/>
      <c r="OZI50" s="203"/>
      <c r="OZJ50" s="203"/>
      <c r="OZK50" s="203"/>
      <c r="OZL50" s="203"/>
      <c r="OZM50" s="203"/>
      <c r="OZN50" s="203"/>
      <c r="OZO50" s="203"/>
      <c r="OZP50" s="203"/>
      <c r="OZQ50" s="203"/>
      <c r="OZR50" s="203"/>
      <c r="OZS50" s="203"/>
      <c r="OZT50" s="203"/>
      <c r="OZU50" s="203"/>
      <c r="OZV50" s="203"/>
      <c r="OZW50" s="203"/>
      <c r="OZX50" s="203"/>
      <c r="OZY50" s="203"/>
      <c r="OZZ50" s="203"/>
      <c r="PAA50" s="203"/>
      <c r="PAB50" s="203"/>
      <c r="PAC50" s="203"/>
      <c r="PAD50" s="203"/>
      <c r="PAE50" s="203"/>
      <c r="PAF50" s="203"/>
      <c r="PAG50" s="203"/>
      <c r="PAH50" s="203"/>
      <c r="PAI50" s="203"/>
      <c r="PAJ50" s="203"/>
      <c r="PAK50" s="203"/>
      <c r="PAL50" s="203"/>
      <c r="PAM50" s="203"/>
      <c r="PAN50" s="203"/>
      <c r="PAO50" s="203"/>
      <c r="PAP50" s="203"/>
      <c r="PAQ50" s="203"/>
      <c r="PAR50" s="203"/>
      <c r="PAS50" s="203"/>
      <c r="PAT50" s="203"/>
      <c r="PAU50" s="203"/>
      <c r="PAV50" s="203"/>
      <c r="PAW50" s="203"/>
      <c r="PAX50" s="203"/>
      <c r="PAY50" s="203"/>
      <c r="PAZ50" s="203"/>
      <c r="PBA50" s="203"/>
      <c r="PBB50" s="203"/>
      <c r="PBC50" s="203"/>
      <c r="PBD50" s="203"/>
      <c r="PBE50" s="203"/>
      <c r="PBF50" s="203"/>
      <c r="PBG50" s="203"/>
      <c r="PBH50" s="203"/>
      <c r="PBI50" s="203"/>
      <c r="PBJ50" s="203"/>
      <c r="PBK50" s="203"/>
      <c r="PBL50" s="203"/>
      <c r="PBM50" s="203"/>
      <c r="PBN50" s="203"/>
      <c r="PBO50" s="203"/>
      <c r="PBP50" s="203"/>
      <c r="PBQ50" s="203"/>
      <c r="PBR50" s="203"/>
      <c r="PBS50" s="203"/>
      <c r="PBT50" s="203"/>
      <c r="PBU50" s="203"/>
      <c r="PBV50" s="203"/>
      <c r="PBW50" s="203"/>
      <c r="PBX50" s="203"/>
      <c r="PBY50" s="203"/>
      <c r="PBZ50" s="203"/>
      <c r="PCA50" s="203"/>
      <c r="PCB50" s="203"/>
      <c r="PCC50" s="203"/>
      <c r="PCD50" s="203"/>
      <c r="PCE50" s="203"/>
      <c r="PCF50" s="203"/>
      <c r="PCG50" s="203"/>
      <c r="PCH50" s="203"/>
      <c r="PCI50" s="203"/>
      <c r="PCJ50" s="203"/>
      <c r="PCK50" s="203"/>
      <c r="PCL50" s="203"/>
      <c r="PCM50" s="203"/>
      <c r="PCN50" s="203"/>
      <c r="PCO50" s="203"/>
      <c r="PCP50" s="203"/>
      <c r="PCQ50" s="203"/>
      <c r="PCR50" s="203"/>
      <c r="PCS50" s="203"/>
      <c r="PCT50" s="203"/>
      <c r="PCU50" s="203"/>
      <c r="PCV50" s="203"/>
      <c r="PCW50" s="203"/>
      <c r="PCX50" s="203"/>
      <c r="PCY50" s="203"/>
      <c r="PCZ50" s="203"/>
      <c r="PDA50" s="203"/>
      <c r="PDB50" s="203"/>
      <c r="PDC50" s="203"/>
      <c r="PDD50" s="203"/>
      <c r="PDE50" s="203"/>
      <c r="PDF50" s="203"/>
      <c r="PDG50" s="203"/>
      <c r="PDH50" s="203"/>
      <c r="PDI50" s="203"/>
      <c r="PDJ50" s="203"/>
      <c r="PDK50" s="203"/>
      <c r="PDL50" s="203"/>
      <c r="PDM50" s="203"/>
      <c r="PDN50" s="203"/>
      <c r="PDO50" s="203"/>
      <c r="PDP50" s="203"/>
      <c r="PDQ50" s="203"/>
      <c r="PDR50" s="203"/>
      <c r="PDS50" s="203"/>
      <c r="PDT50" s="203"/>
      <c r="PDU50" s="203"/>
      <c r="PDV50" s="203"/>
      <c r="PDW50" s="203"/>
      <c r="PDX50" s="203"/>
      <c r="PDY50" s="203"/>
      <c r="PDZ50" s="203"/>
      <c r="PEA50" s="203"/>
      <c r="PEB50" s="203"/>
      <c r="PEC50" s="203"/>
      <c r="PED50" s="203"/>
      <c r="PEE50" s="203"/>
      <c r="PEF50" s="203"/>
      <c r="PEG50" s="203"/>
      <c r="PEH50" s="203"/>
      <c r="PEI50" s="203"/>
      <c r="PEJ50" s="203"/>
      <c r="PEK50" s="203"/>
      <c r="PEL50" s="203"/>
      <c r="PEM50" s="203"/>
      <c r="PEN50" s="203"/>
      <c r="PEO50" s="203"/>
      <c r="PEP50" s="203"/>
      <c r="PEQ50" s="203"/>
      <c r="PER50" s="203"/>
      <c r="PES50" s="203"/>
      <c r="PET50" s="203"/>
      <c r="PEU50" s="203"/>
      <c r="PEV50" s="203"/>
      <c r="PEW50" s="203"/>
      <c r="PEX50" s="203"/>
      <c r="PEY50" s="203"/>
      <c r="PEZ50" s="203"/>
      <c r="PFA50" s="203"/>
      <c r="PFB50" s="203"/>
      <c r="PFC50" s="203"/>
      <c r="PFD50" s="203"/>
      <c r="PFE50" s="203"/>
      <c r="PFF50" s="203"/>
      <c r="PFG50" s="203"/>
      <c r="PFH50" s="203"/>
      <c r="PFI50" s="203"/>
      <c r="PFJ50" s="203"/>
      <c r="PFK50" s="203"/>
      <c r="PFL50" s="203"/>
      <c r="PFM50" s="203"/>
      <c r="PFN50" s="203"/>
      <c r="PFO50" s="203"/>
      <c r="PFP50" s="203"/>
      <c r="PFQ50" s="203"/>
      <c r="PFR50" s="203"/>
      <c r="PFS50" s="203"/>
      <c r="PFT50" s="203"/>
      <c r="PFU50" s="203"/>
      <c r="PFV50" s="203"/>
      <c r="PFW50" s="203"/>
      <c r="PFX50" s="203"/>
      <c r="PFY50" s="203"/>
      <c r="PFZ50" s="203"/>
      <c r="PGA50" s="203"/>
      <c r="PGB50" s="203"/>
      <c r="PGC50" s="203"/>
      <c r="PGD50" s="203"/>
      <c r="PGE50" s="203"/>
      <c r="PGF50" s="203"/>
      <c r="PGG50" s="203"/>
      <c r="PGH50" s="203"/>
      <c r="PGI50" s="203"/>
      <c r="PGJ50" s="203"/>
      <c r="PGK50" s="203"/>
      <c r="PGL50" s="203"/>
      <c r="PGM50" s="203"/>
      <c r="PGN50" s="203"/>
      <c r="PGO50" s="203"/>
      <c r="PGP50" s="203"/>
      <c r="PGQ50" s="203"/>
      <c r="PGR50" s="203"/>
      <c r="PGS50" s="203"/>
      <c r="PGT50" s="203"/>
      <c r="PGU50" s="203"/>
      <c r="PGV50" s="203"/>
      <c r="PGW50" s="203"/>
      <c r="PGX50" s="203"/>
      <c r="PGY50" s="203"/>
      <c r="PGZ50" s="203"/>
      <c r="PHA50" s="203"/>
      <c r="PHB50" s="203"/>
      <c r="PHC50" s="203"/>
      <c r="PHD50" s="203"/>
      <c r="PHE50" s="203"/>
      <c r="PHF50" s="203"/>
      <c r="PHG50" s="203"/>
      <c r="PHH50" s="203"/>
      <c r="PHI50" s="203"/>
      <c r="PHJ50" s="203"/>
      <c r="PHK50" s="203"/>
      <c r="PHL50" s="203"/>
      <c r="PHM50" s="203"/>
      <c r="PHN50" s="203"/>
      <c r="PHO50" s="203"/>
      <c r="PHP50" s="203"/>
      <c r="PHQ50" s="203"/>
      <c r="PHR50" s="203"/>
      <c r="PHS50" s="203"/>
      <c r="PHT50" s="203"/>
      <c r="PHU50" s="203"/>
      <c r="PHV50" s="203"/>
      <c r="PHW50" s="203"/>
      <c r="PHX50" s="203"/>
      <c r="PHY50" s="203"/>
      <c r="PHZ50" s="203"/>
      <c r="PIA50" s="203"/>
      <c r="PIB50" s="203"/>
      <c r="PIC50" s="203"/>
      <c r="PID50" s="203"/>
      <c r="PIE50" s="203"/>
      <c r="PIF50" s="203"/>
      <c r="PIG50" s="203"/>
      <c r="PIH50" s="203"/>
      <c r="PII50" s="203"/>
      <c r="PIJ50" s="203"/>
      <c r="PIK50" s="203"/>
      <c r="PIL50" s="203"/>
      <c r="PIM50" s="203"/>
      <c r="PIN50" s="203"/>
      <c r="PIO50" s="203"/>
      <c r="PIP50" s="203"/>
      <c r="PIQ50" s="203"/>
      <c r="PIR50" s="203"/>
      <c r="PIS50" s="203"/>
      <c r="PIT50" s="203"/>
      <c r="PIU50" s="203"/>
      <c r="PIV50" s="203"/>
      <c r="PIW50" s="203"/>
      <c r="PIX50" s="203"/>
      <c r="PIY50" s="203"/>
      <c r="PIZ50" s="203"/>
      <c r="PJA50" s="203"/>
      <c r="PJB50" s="203"/>
      <c r="PJC50" s="203"/>
      <c r="PJD50" s="203"/>
      <c r="PJE50" s="203"/>
      <c r="PJF50" s="203"/>
      <c r="PJG50" s="203"/>
      <c r="PJH50" s="203"/>
      <c r="PJI50" s="203"/>
      <c r="PJJ50" s="203"/>
      <c r="PJK50" s="203"/>
      <c r="PJL50" s="203"/>
      <c r="PJM50" s="203"/>
      <c r="PJN50" s="203"/>
      <c r="PJO50" s="203"/>
      <c r="PJP50" s="203"/>
      <c r="PJQ50" s="203"/>
      <c r="PJR50" s="203"/>
      <c r="PJS50" s="203"/>
      <c r="PJT50" s="203"/>
      <c r="PJU50" s="203"/>
      <c r="PJV50" s="203"/>
      <c r="PJW50" s="203"/>
      <c r="PJX50" s="203"/>
      <c r="PJY50" s="203"/>
      <c r="PJZ50" s="203"/>
      <c r="PKA50" s="203"/>
      <c r="PKB50" s="203"/>
      <c r="PKC50" s="203"/>
      <c r="PKD50" s="203"/>
      <c r="PKE50" s="203"/>
      <c r="PKF50" s="203"/>
      <c r="PKG50" s="203"/>
      <c r="PKH50" s="203"/>
      <c r="PKI50" s="203"/>
      <c r="PKJ50" s="203"/>
      <c r="PKK50" s="203"/>
      <c r="PKL50" s="203"/>
      <c r="PKM50" s="203"/>
      <c r="PKN50" s="203"/>
      <c r="PKO50" s="203"/>
      <c r="PKP50" s="203"/>
      <c r="PKQ50" s="203"/>
      <c r="PKR50" s="203"/>
      <c r="PKS50" s="203"/>
      <c r="PKT50" s="203"/>
      <c r="PKU50" s="203"/>
      <c r="PKV50" s="203"/>
      <c r="PKW50" s="203"/>
      <c r="PKX50" s="203"/>
      <c r="PKY50" s="203"/>
      <c r="PKZ50" s="203"/>
      <c r="PLA50" s="203"/>
      <c r="PLB50" s="203"/>
      <c r="PLC50" s="203"/>
      <c r="PLD50" s="203"/>
      <c r="PLE50" s="203"/>
      <c r="PLF50" s="203"/>
      <c r="PLG50" s="203"/>
      <c r="PLH50" s="203"/>
      <c r="PLI50" s="203"/>
      <c r="PLJ50" s="203"/>
      <c r="PLK50" s="203"/>
      <c r="PLL50" s="203"/>
      <c r="PLM50" s="203"/>
      <c r="PLN50" s="203"/>
      <c r="PLO50" s="203"/>
      <c r="PLP50" s="203"/>
      <c r="PLQ50" s="203"/>
      <c r="PLR50" s="203"/>
      <c r="PLS50" s="203"/>
      <c r="PLT50" s="203"/>
      <c r="PLU50" s="203"/>
      <c r="PLV50" s="203"/>
      <c r="PLW50" s="203"/>
      <c r="PLX50" s="203"/>
      <c r="PLY50" s="203"/>
      <c r="PLZ50" s="203"/>
      <c r="PMA50" s="203"/>
      <c r="PMB50" s="203"/>
      <c r="PMC50" s="203"/>
      <c r="PMD50" s="203"/>
      <c r="PME50" s="203"/>
      <c r="PMF50" s="203"/>
      <c r="PMG50" s="203"/>
      <c r="PMH50" s="203"/>
      <c r="PMI50" s="203"/>
      <c r="PMJ50" s="203"/>
      <c r="PMK50" s="203"/>
      <c r="PML50" s="203"/>
      <c r="PMM50" s="203"/>
      <c r="PMN50" s="203"/>
      <c r="PMO50" s="203"/>
      <c r="PMP50" s="203"/>
      <c r="PMQ50" s="203"/>
      <c r="PMR50" s="203"/>
      <c r="PMS50" s="203"/>
      <c r="PMT50" s="203"/>
      <c r="PMU50" s="203"/>
      <c r="PMV50" s="203"/>
      <c r="PMW50" s="203"/>
      <c r="PMX50" s="203"/>
      <c r="PMY50" s="203"/>
      <c r="PMZ50" s="203"/>
      <c r="PNA50" s="203"/>
      <c r="PNB50" s="203"/>
      <c r="PNC50" s="203"/>
      <c r="PND50" s="203"/>
      <c r="PNE50" s="203"/>
      <c r="PNF50" s="203"/>
      <c r="PNG50" s="203"/>
      <c r="PNH50" s="203"/>
      <c r="PNI50" s="203"/>
      <c r="PNJ50" s="203"/>
      <c r="PNK50" s="203"/>
      <c r="PNL50" s="203"/>
      <c r="PNM50" s="203"/>
      <c r="PNN50" s="203"/>
      <c r="PNO50" s="203"/>
      <c r="PNP50" s="203"/>
      <c r="PNQ50" s="203"/>
      <c r="PNR50" s="203"/>
      <c r="PNS50" s="203"/>
      <c r="PNT50" s="203"/>
      <c r="PNU50" s="203"/>
      <c r="PNV50" s="203"/>
      <c r="PNW50" s="203"/>
      <c r="PNX50" s="203"/>
      <c r="PNY50" s="203"/>
      <c r="PNZ50" s="203"/>
      <c r="POA50" s="203"/>
      <c r="POB50" s="203"/>
      <c r="POC50" s="203"/>
      <c r="POD50" s="203"/>
      <c r="POE50" s="203"/>
      <c r="POF50" s="203"/>
      <c r="POG50" s="203"/>
      <c r="POH50" s="203"/>
      <c r="POI50" s="203"/>
      <c r="POJ50" s="203"/>
      <c r="POK50" s="203"/>
      <c r="POL50" s="203"/>
      <c r="POM50" s="203"/>
      <c r="PON50" s="203"/>
      <c r="POO50" s="203"/>
      <c r="POP50" s="203"/>
      <c r="POQ50" s="203"/>
      <c r="POR50" s="203"/>
      <c r="POS50" s="203"/>
      <c r="POT50" s="203"/>
      <c r="POU50" s="203"/>
      <c r="POV50" s="203"/>
      <c r="POW50" s="203"/>
      <c r="POX50" s="203"/>
      <c r="POY50" s="203"/>
      <c r="POZ50" s="203"/>
      <c r="PPA50" s="203"/>
      <c r="PPB50" s="203"/>
      <c r="PPC50" s="203"/>
      <c r="PPD50" s="203"/>
      <c r="PPE50" s="203"/>
      <c r="PPF50" s="203"/>
      <c r="PPG50" s="203"/>
      <c r="PPH50" s="203"/>
      <c r="PPI50" s="203"/>
      <c r="PPJ50" s="203"/>
      <c r="PPK50" s="203"/>
      <c r="PPL50" s="203"/>
      <c r="PPM50" s="203"/>
      <c r="PPN50" s="203"/>
      <c r="PPO50" s="203"/>
      <c r="PPP50" s="203"/>
      <c r="PPQ50" s="203"/>
      <c r="PPR50" s="203"/>
      <c r="PPS50" s="203"/>
      <c r="PPT50" s="203"/>
      <c r="PPU50" s="203"/>
      <c r="PPV50" s="203"/>
      <c r="PPW50" s="203"/>
      <c r="PPX50" s="203"/>
      <c r="PPY50" s="203"/>
      <c r="PPZ50" s="203"/>
      <c r="PQA50" s="203"/>
      <c r="PQB50" s="203"/>
      <c r="PQC50" s="203"/>
      <c r="PQD50" s="203"/>
      <c r="PQE50" s="203"/>
      <c r="PQF50" s="203"/>
      <c r="PQG50" s="203"/>
      <c r="PQH50" s="203"/>
      <c r="PQI50" s="203"/>
      <c r="PQJ50" s="203"/>
      <c r="PQK50" s="203"/>
      <c r="PQL50" s="203"/>
      <c r="PQM50" s="203"/>
      <c r="PQN50" s="203"/>
      <c r="PQO50" s="203"/>
      <c r="PQP50" s="203"/>
      <c r="PQQ50" s="203"/>
      <c r="PQR50" s="203"/>
      <c r="PQS50" s="203"/>
      <c r="PQT50" s="203"/>
      <c r="PQU50" s="203"/>
      <c r="PQV50" s="203"/>
      <c r="PQW50" s="203"/>
      <c r="PQX50" s="203"/>
      <c r="PQY50" s="203"/>
      <c r="PQZ50" s="203"/>
      <c r="PRA50" s="203"/>
      <c r="PRB50" s="203"/>
      <c r="PRC50" s="203"/>
      <c r="PRD50" s="203"/>
      <c r="PRE50" s="203"/>
      <c r="PRF50" s="203"/>
      <c r="PRG50" s="203"/>
      <c r="PRH50" s="203"/>
      <c r="PRI50" s="203"/>
      <c r="PRJ50" s="203"/>
      <c r="PRK50" s="203"/>
      <c r="PRL50" s="203"/>
      <c r="PRM50" s="203"/>
      <c r="PRN50" s="203"/>
      <c r="PRO50" s="203"/>
      <c r="PRP50" s="203"/>
      <c r="PRQ50" s="203"/>
      <c r="PRR50" s="203"/>
      <c r="PRS50" s="203"/>
      <c r="PRT50" s="203"/>
      <c r="PRU50" s="203"/>
      <c r="PRV50" s="203"/>
      <c r="PRW50" s="203"/>
      <c r="PRX50" s="203"/>
      <c r="PRY50" s="203"/>
      <c r="PRZ50" s="203"/>
      <c r="PSA50" s="203"/>
      <c r="PSB50" s="203"/>
      <c r="PSC50" s="203"/>
      <c r="PSD50" s="203"/>
      <c r="PSE50" s="203"/>
      <c r="PSF50" s="203"/>
      <c r="PSG50" s="203"/>
      <c r="PSH50" s="203"/>
      <c r="PSI50" s="203"/>
      <c r="PSJ50" s="203"/>
      <c r="PSK50" s="203"/>
      <c r="PSL50" s="203"/>
      <c r="PSM50" s="203"/>
      <c r="PSN50" s="203"/>
      <c r="PSO50" s="203"/>
      <c r="PSP50" s="203"/>
      <c r="PSQ50" s="203"/>
      <c r="PSR50" s="203"/>
      <c r="PSS50" s="203"/>
      <c r="PST50" s="203"/>
      <c r="PSU50" s="203"/>
      <c r="PSV50" s="203"/>
      <c r="PSW50" s="203"/>
      <c r="PSX50" s="203"/>
      <c r="PSY50" s="203"/>
      <c r="PSZ50" s="203"/>
      <c r="PTA50" s="203"/>
      <c r="PTB50" s="203"/>
      <c r="PTC50" s="203"/>
      <c r="PTD50" s="203"/>
      <c r="PTE50" s="203"/>
      <c r="PTF50" s="203"/>
      <c r="PTG50" s="203"/>
      <c r="PTH50" s="203"/>
      <c r="PTI50" s="203"/>
      <c r="PTJ50" s="203"/>
      <c r="PTK50" s="203"/>
      <c r="PTL50" s="203"/>
      <c r="PTM50" s="203"/>
      <c r="PTN50" s="203"/>
      <c r="PTO50" s="203"/>
      <c r="PTP50" s="203"/>
      <c r="PTQ50" s="203"/>
      <c r="PTR50" s="203"/>
      <c r="PTS50" s="203"/>
      <c r="PTT50" s="203"/>
      <c r="PTU50" s="203"/>
      <c r="PTV50" s="203"/>
      <c r="PTW50" s="203"/>
      <c r="PTX50" s="203"/>
      <c r="PTY50" s="203"/>
      <c r="PTZ50" s="203"/>
      <c r="PUA50" s="203"/>
      <c r="PUB50" s="203"/>
      <c r="PUC50" s="203"/>
      <c r="PUD50" s="203"/>
      <c r="PUE50" s="203"/>
      <c r="PUF50" s="203"/>
      <c r="PUG50" s="203"/>
      <c r="PUH50" s="203"/>
      <c r="PUI50" s="203"/>
      <c r="PUJ50" s="203"/>
      <c r="PUK50" s="203"/>
      <c r="PUL50" s="203"/>
      <c r="PUM50" s="203"/>
      <c r="PUN50" s="203"/>
      <c r="PUO50" s="203"/>
      <c r="PUP50" s="203"/>
      <c r="PUQ50" s="203"/>
      <c r="PUR50" s="203"/>
      <c r="PUS50" s="203"/>
      <c r="PUT50" s="203"/>
      <c r="PUU50" s="203"/>
      <c r="PUV50" s="203"/>
      <c r="PUW50" s="203"/>
      <c r="PUX50" s="203"/>
      <c r="PUY50" s="203"/>
      <c r="PUZ50" s="203"/>
      <c r="PVA50" s="203"/>
      <c r="PVB50" s="203"/>
      <c r="PVC50" s="203"/>
      <c r="PVD50" s="203"/>
      <c r="PVE50" s="203"/>
      <c r="PVF50" s="203"/>
      <c r="PVG50" s="203"/>
      <c r="PVH50" s="203"/>
      <c r="PVI50" s="203"/>
      <c r="PVJ50" s="203"/>
      <c r="PVK50" s="203"/>
      <c r="PVL50" s="203"/>
      <c r="PVM50" s="203"/>
      <c r="PVN50" s="203"/>
      <c r="PVO50" s="203"/>
      <c r="PVP50" s="203"/>
      <c r="PVQ50" s="203"/>
      <c r="PVR50" s="203"/>
      <c r="PVS50" s="203"/>
      <c r="PVT50" s="203"/>
      <c r="PVU50" s="203"/>
      <c r="PVV50" s="203"/>
      <c r="PVW50" s="203"/>
      <c r="PVX50" s="203"/>
      <c r="PVY50" s="203"/>
      <c r="PVZ50" s="203"/>
      <c r="PWA50" s="203"/>
      <c r="PWB50" s="203"/>
      <c r="PWC50" s="203"/>
      <c r="PWD50" s="203"/>
      <c r="PWE50" s="203"/>
      <c r="PWF50" s="203"/>
      <c r="PWG50" s="203"/>
      <c r="PWH50" s="203"/>
      <c r="PWI50" s="203"/>
      <c r="PWJ50" s="203"/>
      <c r="PWK50" s="203"/>
      <c r="PWL50" s="203"/>
      <c r="PWM50" s="203"/>
      <c r="PWN50" s="203"/>
      <c r="PWO50" s="203"/>
      <c r="PWP50" s="203"/>
      <c r="PWQ50" s="203"/>
      <c r="PWR50" s="203"/>
      <c r="PWS50" s="203"/>
      <c r="PWT50" s="203"/>
      <c r="PWU50" s="203"/>
      <c r="PWV50" s="203"/>
      <c r="PWW50" s="203"/>
      <c r="PWX50" s="203"/>
      <c r="PWY50" s="203"/>
      <c r="PWZ50" s="203"/>
      <c r="PXA50" s="203"/>
      <c r="PXB50" s="203"/>
      <c r="PXC50" s="203"/>
      <c r="PXD50" s="203"/>
      <c r="PXE50" s="203"/>
      <c r="PXF50" s="203"/>
      <c r="PXG50" s="203"/>
      <c r="PXH50" s="203"/>
      <c r="PXI50" s="203"/>
      <c r="PXJ50" s="203"/>
      <c r="PXK50" s="203"/>
      <c r="PXL50" s="203"/>
      <c r="PXM50" s="203"/>
      <c r="PXN50" s="203"/>
      <c r="PXO50" s="203"/>
      <c r="PXP50" s="203"/>
      <c r="PXQ50" s="203"/>
      <c r="PXR50" s="203"/>
      <c r="PXS50" s="203"/>
      <c r="PXT50" s="203"/>
      <c r="PXU50" s="203"/>
      <c r="PXV50" s="203"/>
      <c r="PXW50" s="203"/>
      <c r="PXX50" s="203"/>
      <c r="PXY50" s="203"/>
      <c r="PXZ50" s="203"/>
      <c r="PYA50" s="203"/>
      <c r="PYB50" s="203"/>
      <c r="PYC50" s="203"/>
      <c r="PYD50" s="203"/>
      <c r="PYE50" s="203"/>
      <c r="PYF50" s="203"/>
      <c r="PYG50" s="203"/>
      <c r="PYH50" s="203"/>
      <c r="PYI50" s="203"/>
      <c r="PYJ50" s="203"/>
      <c r="PYK50" s="203"/>
      <c r="PYL50" s="203"/>
      <c r="PYM50" s="203"/>
      <c r="PYN50" s="203"/>
      <c r="PYO50" s="203"/>
      <c r="PYP50" s="203"/>
      <c r="PYQ50" s="203"/>
      <c r="PYR50" s="203"/>
      <c r="PYS50" s="203"/>
      <c r="PYT50" s="203"/>
      <c r="PYU50" s="203"/>
      <c r="PYV50" s="203"/>
      <c r="PYW50" s="203"/>
      <c r="PYX50" s="203"/>
      <c r="PYY50" s="203"/>
      <c r="PYZ50" s="203"/>
      <c r="PZA50" s="203"/>
      <c r="PZB50" s="203"/>
      <c r="PZC50" s="203"/>
      <c r="PZD50" s="203"/>
      <c r="PZE50" s="203"/>
      <c r="PZF50" s="203"/>
      <c r="PZG50" s="203"/>
      <c r="PZH50" s="203"/>
      <c r="PZI50" s="203"/>
      <c r="PZJ50" s="203"/>
      <c r="PZK50" s="203"/>
      <c r="PZL50" s="203"/>
      <c r="PZM50" s="203"/>
      <c r="PZN50" s="203"/>
      <c r="PZO50" s="203"/>
      <c r="PZP50" s="203"/>
      <c r="PZQ50" s="203"/>
      <c r="PZR50" s="203"/>
      <c r="PZS50" s="203"/>
      <c r="PZT50" s="203"/>
      <c r="PZU50" s="203"/>
      <c r="PZV50" s="203"/>
      <c r="PZW50" s="203"/>
      <c r="PZX50" s="203"/>
      <c r="PZY50" s="203"/>
      <c r="PZZ50" s="203"/>
      <c r="QAA50" s="203"/>
      <c r="QAB50" s="203"/>
      <c r="QAC50" s="203"/>
      <c r="QAD50" s="203"/>
      <c r="QAE50" s="203"/>
      <c r="QAF50" s="203"/>
      <c r="QAG50" s="203"/>
      <c r="QAH50" s="203"/>
      <c r="QAI50" s="203"/>
      <c r="QAJ50" s="203"/>
      <c r="QAK50" s="203"/>
      <c r="QAL50" s="203"/>
      <c r="QAM50" s="203"/>
      <c r="QAN50" s="203"/>
      <c r="QAO50" s="203"/>
      <c r="QAP50" s="203"/>
      <c r="QAQ50" s="203"/>
      <c r="QAR50" s="203"/>
      <c r="QAS50" s="203"/>
      <c r="QAT50" s="203"/>
      <c r="QAU50" s="203"/>
      <c r="QAV50" s="203"/>
      <c r="QAW50" s="203"/>
      <c r="QAX50" s="203"/>
      <c r="QAY50" s="203"/>
      <c r="QAZ50" s="203"/>
      <c r="QBA50" s="203"/>
      <c r="QBB50" s="203"/>
      <c r="QBC50" s="203"/>
      <c r="QBD50" s="203"/>
      <c r="QBE50" s="203"/>
      <c r="QBF50" s="203"/>
      <c r="QBG50" s="203"/>
      <c r="QBH50" s="203"/>
      <c r="QBI50" s="203"/>
      <c r="QBJ50" s="203"/>
      <c r="QBK50" s="203"/>
      <c r="QBL50" s="203"/>
      <c r="QBM50" s="203"/>
      <c r="QBN50" s="203"/>
      <c r="QBO50" s="203"/>
      <c r="QBP50" s="203"/>
      <c r="QBQ50" s="203"/>
      <c r="QBR50" s="203"/>
      <c r="QBS50" s="203"/>
      <c r="QBT50" s="203"/>
      <c r="QBU50" s="203"/>
      <c r="QBV50" s="203"/>
      <c r="QBW50" s="203"/>
      <c r="QBX50" s="203"/>
      <c r="QBY50" s="203"/>
      <c r="QBZ50" s="203"/>
      <c r="QCA50" s="203"/>
      <c r="QCB50" s="203"/>
      <c r="QCC50" s="203"/>
      <c r="QCD50" s="203"/>
      <c r="QCE50" s="203"/>
      <c r="QCF50" s="203"/>
      <c r="QCG50" s="203"/>
      <c r="QCH50" s="203"/>
      <c r="QCI50" s="203"/>
      <c r="QCJ50" s="203"/>
      <c r="QCK50" s="203"/>
      <c r="QCL50" s="203"/>
      <c r="QCM50" s="203"/>
      <c r="QCN50" s="203"/>
      <c r="QCO50" s="203"/>
      <c r="QCP50" s="203"/>
      <c r="QCQ50" s="203"/>
      <c r="QCR50" s="203"/>
      <c r="QCS50" s="203"/>
      <c r="QCT50" s="203"/>
      <c r="QCU50" s="203"/>
      <c r="QCV50" s="203"/>
      <c r="QCW50" s="203"/>
      <c r="QCX50" s="203"/>
      <c r="QCY50" s="203"/>
      <c r="QCZ50" s="203"/>
      <c r="QDA50" s="203"/>
      <c r="QDB50" s="203"/>
      <c r="QDC50" s="203"/>
      <c r="QDD50" s="203"/>
      <c r="QDE50" s="203"/>
      <c r="QDF50" s="203"/>
      <c r="QDG50" s="203"/>
      <c r="QDH50" s="203"/>
      <c r="QDI50" s="203"/>
      <c r="QDJ50" s="203"/>
      <c r="QDK50" s="203"/>
      <c r="QDL50" s="203"/>
      <c r="QDM50" s="203"/>
      <c r="QDN50" s="203"/>
      <c r="QDO50" s="203"/>
      <c r="QDP50" s="203"/>
      <c r="QDQ50" s="203"/>
      <c r="QDR50" s="203"/>
      <c r="QDS50" s="203"/>
      <c r="QDT50" s="203"/>
      <c r="QDU50" s="203"/>
      <c r="QDV50" s="203"/>
      <c r="QDW50" s="203"/>
      <c r="QDX50" s="203"/>
      <c r="QDY50" s="203"/>
      <c r="QDZ50" s="203"/>
      <c r="QEA50" s="203"/>
      <c r="QEB50" s="203"/>
      <c r="QEC50" s="203"/>
      <c r="QED50" s="203"/>
      <c r="QEE50" s="203"/>
      <c r="QEF50" s="203"/>
      <c r="QEG50" s="203"/>
      <c r="QEH50" s="203"/>
      <c r="QEI50" s="203"/>
      <c r="QEJ50" s="203"/>
      <c r="QEK50" s="203"/>
      <c r="QEL50" s="203"/>
      <c r="QEM50" s="203"/>
      <c r="QEN50" s="203"/>
      <c r="QEO50" s="203"/>
      <c r="QEP50" s="203"/>
      <c r="QEQ50" s="203"/>
      <c r="QER50" s="203"/>
      <c r="QES50" s="203"/>
      <c r="QET50" s="203"/>
      <c r="QEU50" s="203"/>
      <c r="QEV50" s="203"/>
      <c r="QEW50" s="203"/>
      <c r="QEX50" s="203"/>
      <c r="QEY50" s="203"/>
      <c r="QEZ50" s="203"/>
      <c r="QFA50" s="203"/>
      <c r="QFB50" s="203"/>
      <c r="QFC50" s="203"/>
      <c r="QFD50" s="203"/>
      <c r="QFE50" s="203"/>
      <c r="QFF50" s="203"/>
      <c r="QFG50" s="203"/>
      <c r="QFH50" s="203"/>
      <c r="QFI50" s="203"/>
      <c r="QFJ50" s="203"/>
      <c r="QFK50" s="203"/>
      <c r="QFL50" s="203"/>
      <c r="QFM50" s="203"/>
      <c r="QFN50" s="203"/>
      <c r="QFO50" s="203"/>
      <c r="QFP50" s="203"/>
      <c r="QFQ50" s="203"/>
      <c r="QFR50" s="203"/>
      <c r="QFS50" s="203"/>
      <c r="QFT50" s="203"/>
      <c r="QFU50" s="203"/>
      <c r="QFV50" s="203"/>
      <c r="QFW50" s="203"/>
      <c r="QFX50" s="203"/>
      <c r="QFY50" s="203"/>
      <c r="QFZ50" s="203"/>
      <c r="QGA50" s="203"/>
      <c r="QGB50" s="203"/>
      <c r="QGC50" s="203"/>
      <c r="QGD50" s="203"/>
      <c r="QGE50" s="203"/>
      <c r="QGF50" s="203"/>
      <c r="QGG50" s="203"/>
      <c r="QGH50" s="203"/>
      <c r="QGI50" s="203"/>
      <c r="QGJ50" s="203"/>
      <c r="QGK50" s="203"/>
      <c r="QGL50" s="203"/>
      <c r="QGM50" s="203"/>
      <c r="QGN50" s="203"/>
      <c r="QGO50" s="203"/>
      <c r="QGP50" s="203"/>
      <c r="QGQ50" s="203"/>
      <c r="QGR50" s="203"/>
      <c r="QGS50" s="203"/>
      <c r="QGT50" s="203"/>
      <c r="QGU50" s="203"/>
      <c r="QGV50" s="203"/>
      <c r="QGW50" s="203"/>
      <c r="QGX50" s="203"/>
      <c r="QGY50" s="203"/>
      <c r="QGZ50" s="203"/>
      <c r="QHA50" s="203"/>
      <c r="QHB50" s="203"/>
      <c r="QHC50" s="203"/>
      <c r="QHD50" s="203"/>
      <c r="QHE50" s="203"/>
      <c r="QHF50" s="203"/>
      <c r="QHG50" s="203"/>
      <c r="QHH50" s="203"/>
      <c r="QHI50" s="203"/>
      <c r="QHJ50" s="203"/>
      <c r="QHK50" s="203"/>
      <c r="QHL50" s="203"/>
      <c r="QHM50" s="203"/>
      <c r="QHN50" s="203"/>
      <c r="QHO50" s="203"/>
      <c r="QHP50" s="203"/>
      <c r="QHQ50" s="203"/>
      <c r="QHR50" s="203"/>
      <c r="QHS50" s="203"/>
      <c r="QHT50" s="203"/>
      <c r="QHU50" s="203"/>
      <c r="QHV50" s="203"/>
      <c r="QHW50" s="203"/>
      <c r="QHX50" s="203"/>
      <c r="QHY50" s="203"/>
      <c r="QHZ50" s="203"/>
      <c r="QIA50" s="203"/>
      <c r="QIB50" s="203"/>
      <c r="QIC50" s="203"/>
      <c r="QID50" s="203"/>
      <c r="QIE50" s="203"/>
      <c r="QIF50" s="203"/>
      <c r="QIG50" s="203"/>
      <c r="QIH50" s="203"/>
      <c r="QII50" s="203"/>
      <c r="QIJ50" s="203"/>
      <c r="QIK50" s="203"/>
      <c r="QIL50" s="203"/>
      <c r="QIM50" s="203"/>
      <c r="QIN50" s="203"/>
      <c r="QIO50" s="203"/>
      <c r="QIP50" s="203"/>
      <c r="QIQ50" s="203"/>
      <c r="QIR50" s="203"/>
      <c r="QIS50" s="203"/>
      <c r="QIT50" s="203"/>
      <c r="QIU50" s="203"/>
      <c r="QIV50" s="203"/>
      <c r="QIW50" s="203"/>
      <c r="QIX50" s="203"/>
      <c r="QIY50" s="203"/>
      <c r="QIZ50" s="203"/>
      <c r="QJA50" s="203"/>
      <c r="QJB50" s="203"/>
      <c r="QJC50" s="203"/>
      <c r="QJD50" s="203"/>
      <c r="QJE50" s="203"/>
      <c r="QJF50" s="203"/>
      <c r="QJG50" s="203"/>
      <c r="QJH50" s="203"/>
      <c r="QJI50" s="203"/>
      <c r="QJJ50" s="203"/>
      <c r="QJK50" s="203"/>
      <c r="QJL50" s="203"/>
      <c r="QJM50" s="203"/>
      <c r="QJN50" s="203"/>
      <c r="QJO50" s="203"/>
      <c r="QJP50" s="203"/>
      <c r="QJQ50" s="203"/>
      <c r="QJR50" s="203"/>
      <c r="QJS50" s="203"/>
      <c r="QJT50" s="203"/>
      <c r="QJU50" s="203"/>
      <c r="QJV50" s="203"/>
      <c r="QJW50" s="203"/>
      <c r="QJX50" s="203"/>
      <c r="QJY50" s="203"/>
      <c r="QJZ50" s="203"/>
      <c r="QKA50" s="203"/>
      <c r="QKB50" s="203"/>
      <c r="QKC50" s="203"/>
      <c r="QKD50" s="203"/>
      <c r="QKE50" s="203"/>
      <c r="QKF50" s="203"/>
      <c r="QKG50" s="203"/>
      <c r="QKH50" s="203"/>
      <c r="QKI50" s="203"/>
      <c r="QKJ50" s="203"/>
      <c r="QKK50" s="203"/>
      <c r="QKL50" s="203"/>
      <c r="QKM50" s="203"/>
      <c r="QKN50" s="203"/>
      <c r="QKO50" s="203"/>
      <c r="QKP50" s="203"/>
      <c r="QKQ50" s="203"/>
      <c r="QKR50" s="203"/>
      <c r="QKS50" s="203"/>
      <c r="QKT50" s="203"/>
      <c r="QKU50" s="203"/>
      <c r="QKV50" s="203"/>
      <c r="QKW50" s="203"/>
      <c r="QKX50" s="203"/>
      <c r="QKY50" s="203"/>
      <c r="QKZ50" s="203"/>
      <c r="QLA50" s="203"/>
      <c r="QLB50" s="203"/>
      <c r="QLC50" s="203"/>
      <c r="QLD50" s="203"/>
      <c r="QLE50" s="203"/>
      <c r="QLF50" s="203"/>
      <c r="QLG50" s="203"/>
      <c r="QLH50" s="203"/>
      <c r="QLI50" s="203"/>
      <c r="QLJ50" s="203"/>
      <c r="QLK50" s="203"/>
      <c r="QLL50" s="203"/>
      <c r="QLM50" s="203"/>
      <c r="QLN50" s="203"/>
      <c r="QLO50" s="203"/>
      <c r="QLP50" s="203"/>
      <c r="QLQ50" s="203"/>
      <c r="QLR50" s="203"/>
      <c r="QLS50" s="203"/>
      <c r="QLT50" s="203"/>
      <c r="QLU50" s="203"/>
      <c r="QLV50" s="203"/>
      <c r="QLW50" s="203"/>
      <c r="QLX50" s="203"/>
      <c r="QLY50" s="203"/>
      <c r="QLZ50" s="203"/>
      <c r="QMA50" s="203"/>
      <c r="QMB50" s="203"/>
      <c r="QMC50" s="203"/>
      <c r="QMD50" s="203"/>
      <c r="QME50" s="203"/>
      <c r="QMF50" s="203"/>
      <c r="QMG50" s="203"/>
      <c r="QMH50" s="203"/>
      <c r="QMI50" s="203"/>
      <c r="QMJ50" s="203"/>
      <c r="QMK50" s="203"/>
      <c r="QML50" s="203"/>
      <c r="QMM50" s="203"/>
      <c r="QMN50" s="203"/>
      <c r="QMO50" s="203"/>
      <c r="QMP50" s="203"/>
      <c r="QMQ50" s="203"/>
      <c r="QMR50" s="203"/>
      <c r="QMS50" s="203"/>
      <c r="QMT50" s="203"/>
      <c r="QMU50" s="203"/>
      <c r="QMV50" s="203"/>
      <c r="QMW50" s="203"/>
      <c r="QMX50" s="203"/>
      <c r="QMY50" s="203"/>
      <c r="QMZ50" s="203"/>
      <c r="QNA50" s="203"/>
      <c r="QNB50" s="203"/>
      <c r="QNC50" s="203"/>
      <c r="QND50" s="203"/>
      <c r="QNE50" s="203"/>
      <c r="QNF50" s="203"/>
      <c r="QNG50" s="203"/>
      <c r="QNH50" s="203"/>
      <c r="QNI50" s="203"/>
      <c r="QNJ50" s="203"/>
      <c r="QNK50" s="203"/>
      <c r="QNL50" s="203"/>
      <c r="QNM50" s="203"/>
      <c r="QNN50" s="203"/>
      <c r="QNO50" s="203"/>
      <c r="QNP50" s="203"/>
      <c r="QNQ50" s="203"/>
      <c r="QNR50" s="203"/>
      <c r="QNS50" s="203"/>
      <c r="QNT50" s="203"/>
      <c r="QNU50" s="203"/>
      <c r="QNV50" s="203"/>
      <c r="QNW50" s="203"/>
      <c r="QNX50" s="203"/>
      <c r="QNY50" s="203"/>
      <c r="QNZ50" s="203"/>
      <c r="QOA50" s="203"/>
      <c r="QOB50" s="203"/>
      <c r="QOC50" s="203"/>
      <c r="QOD50" s="203"/>
      <c r="QOE50" s="203"/>
      <c r="QOF50" s="203"/>
      <c r="QOG50" s="203"/>
      <c r="QOH50" s="203"/>
      <c r="QOI50" s="203"/>
      <c r="QOJ50" s="203"/>
      <c r="QOK50" s="203"/>
      <c r="QOL50" s="203"/>
      <c r="QOM50" s="203"/>
      <c r="QON50" s="203"/>
      <c r="QOO50" s="203"/>
      <c r="QOP50" s="203"/>
      <c r="QOQ50" s="203"/>
      <c r="QOR50" s="203"/>
      <c r="QOS50" s="203"/>
      <c r="QOT50" s="203"/>
      <c r="QOU50" s="203"/>
      <c r="QOV50" s="203"/>
      <c r="QOW50" s="203"/>
      <c r="QOX50" s="203"/>
      <c r="QOY50" s="203"/>
      <c r="QOZ50" s="203"/>
      <c r="QPA50" s="203"/>
      <c r="QPB50" s="203"/>
      <c r="QPC50" s="203"/>
      <c r="QPD50" s="203"/>
      <c r="QPE50" s="203"/>
      <c r="QPF50" s="203"/>
      <c r="QPG50" s="203"/>
      <c r="QPH50" s="203"/>
      <c r="QPI50" s="203"/>
      <c r="QPJ50" s="203"/>
      <c r="QPK50" s="203"/>
      <c r="QPL50" s="203"/>
      <c r="QPM50" s="203"/>
      <c r="QPN50" s="203"/>
      <c r="QPO50" s="203"/>
      <c r="QPP50" s="203"/>
      <c r="QPQ50" s="203"/>
      <c r="QPR50" s="203"/>
      <c r="QPS50" s="203"/>
      <c r="QPT50" s="203"/>
      <c r="QPU50" s="203"/>
      <c r="QPV50" s="203"/>
      <c r="QPW50" s="203"/>
      <c r="QPX50" s="203"/>
      <c r="QPY50" s="203"/>
      <c r="QPZ50" s="203"/>
      <c r="QQA50" s="203"/>
      <c r="QQB50" s="203"/>
      <c r="QQC50" s="203"/>
      <c r="QQD50" s="203"/>
      <c r="QQE50" s="203"/>
      <c r="QQF50" s="203"/>
      <c r="QQG50" s="203"/>
      <c r="QQH50" s="203"/>
      <c r="QQI50" s="203"/>
      <c r="QQJ50" s="203"/>
      <c r="QQK50" s="203"/>
      <c r="QQL50" s="203"/>
      <c r="QQM50" s="203"/>
      <c r="QQN50" s="203"/>
      <c r="QQO50" s="203"/>
      <c r="QQP50" s="203"/>
      <c r="QQQ50" s="203"/>
      <c r="QQR50" s="203"/>
      <c r="QQS50" s="203"/>
      <c r="QQT50" s="203"/>
      <c r="QQU50" s="203"/>
      <c r="QQV50" s="203"/>
      <c r="QQW50" s="203"/>
      <c r="QQX50" s="203"/>
      <c r="QQY50" s="203"/>
      <c r="QQZ50" s="203"/>
      <c r="QRA50" s="203"/>
      <c r="QRB50" s="203"/>
      <c r="QRC50" s="203"/>
      <c r="QRD50" s="203"/>
      <c r="QRE50" s="203"/>
      <c r="QRF50" s="203"/>
      <c r="QRG50" s="203"/>
      <c r="QRH50" s="203"/>
      <c r="QRI50" s="203"/>
      <c r="QRJ50" s="203"/>
      <c r="QRK50" s="203"/>
      <c r="QRL50" s="203"/>
      <c r="QRM50" s="203"/>
      <c r="QRN50" s="203"/>
      <c r="QRO50" s="203"/>
      <c r="QRP50" s="203"/>
      <c r="QRQ50" s="203"/>
      <c r="QRR50" s="203"/>
      <c r="QRS50" s="203"/>
      <c r="QRT50" s="203"/>
      <c r="QRU50" s="203"/>
      <c r="QRV50" s="203"/>
      <c r="QRW50" s="203"/>
      <c r="QRX50" s="203"/>
      <c r="QRY50" s="203"/>
      <c r="QRZ50" s="203"/>
      <c r="QSA50" s="203"/>
      <c r="QSB50" s="203"/>
      <c r="QSC50" s="203"/>
      <c r="QSD50" s="203"/>
      <c r="QSE50" s="203"/>
      <c r="QSF50" s="203"/>
      <c r="QSG50" s="203"/>
      <c r="QSH50" s="203"/>
      <c r="QSI50" s="203"/>
      <c r="QSJ50" s="203"/>
      <c r="QSK50" s="203"/>
      <c r="QSL50" s="203"/>
      <c r="QSM50" s="203"/>
      <c r="QSN50" s="203"/>
      <c r="QSO50" s="203"/>
      <c r="QSP50" s="203"/>
      <c r="QSQ50" s="203"/>
      <c r="QSR50" s="203"/>
      <c r="QSS50" s="203"/>
      <c r="QST50" s="203"/>
      <c r="QSU50" s="203"/>
      <c r="QSV50" s="203"/>
      <c r="QSW50" s="203"/>
      <c r="QSX50" s="203"/>
      <c r="QSY50" s="203"/>
      <c r="QSZ50" s="203"/>
      <c r="QTA50" s="203"/>
      <c r="QTB50" s="203"/>
      <c r="QTC50" s="203"/>
      <c r="QTD50" s="203"/>
      <c r="QTE50" s="203"/>
      <c r="QTF50" s="203"/>
      <c r="QTG50" s="203"/>
      <c r="QTH50" s="203"/>
      <c r="QTI50" s="203"/>
      <c r="QTJ50" s="203"/>
      <c r="QTK50" s="203"/>
      <c r="QTL50" s="203"/>
      <c r="QTM50" s="203"/>
      <c r="QTN50" s="203"/>
      <c r="QTO50" s="203"/>
      <c r="QTP50" s="203"/>
      <c r="QTQ50" s="203"/>
      <c r="QTR50" s="203"/>
      <c r="QTS50" s="203"/>
      <c r="QTT50" s="203"/>
      <c r="QTU50" s="203"/>
      <c r="QTV50" s="203"/>
      <c r="QTW50" s="203"/>
      <c r="QTX50" s="203"/>
      <c r="QTY50" s="203"/>
      <c r="QTZ50" s="203"/>
      <c r="QUA50" s="203"/>
      <c r="QUB50" s="203"/>
      <c r="QUC50" s="203"/>
      <c r="QUD50" s="203"/>
      <c r="QUE50" s="203"/>
      <c r="QUF50" s="203"/>
      <c r="QUG50" s="203"/>
      <c r="QUH50" s="203"/>
      <c r="QUI50" s="203"/>
      <c r="QUJ50" s="203"/>
      <c r="QUK50" s="203"/>
      <c r="QUL50" s="203"/>
      <c r="QUM50" s="203"/>
      <c r="QUN50" s="203"/>
      <c r="QUO50" s="203"/>
      <c r="QUP50" s="203"/>
      <c r="QUQ50" s="203"/>
      <c r="QUR50" s="203"/>
      <c r="QUS50" s="203"/>
      <c r="QUT50" s="203"/>
      <c r="QUU50" s="203"/>
      <c r="QUV50" s="203"/>
      <c r="QUW50" s="203"/>
      <c r="QUX50" s="203"/>
      <c r="QUY50" s="203"/>
      <c r="QUZ50" s="203"/>
      <c r="QVA50" s="203"/>
      <c r="QVB50" s="203"/>
      <c r="QVC50" s="203"/>
      <c r="QVD50" s="203"/>
      <c r="QVE50" s="203"/>
      <c r="QVF50" s="203"/>
      <c r="QVG50" s="203"/>
      <c r="QVH50" s="203"/>
      <c r="QVI50" s="203"/>
      <c r="QVJ50" s="203"/>
      <c r="QVK50" s="203"/>
      <c r="QVL50" s="203"/>
      <c r="QVM50" s="203"/>
      <c r="QVN50" s="203"/>
      <c r="QVO50" s="203"/>
      <c r="QVP50" s="203"/>
      <c r="QVQ50" s="203"/>
      <c r="QVR50" s="203"/>
      <c r="QVS50" s="203"/>
      <c r="QVT50" s="203"/>
      <c r="QVU50" s="203"/>
      <c r="QVV50" s="203"/>
      <c r="QVW50" s="203"/>
      <c r="QVX50" s="203"/>
      <c r="QVY50" s="203"/>
      <c r="QVZ50" s="203"/>
      <c r="QWA50" s="203"/>
      <c r="QWB50" s="203"/>
      <c r="QWC50" s="203"/>
      <c r="QWD50" s="203"/>
      <c r="QWE50" s="203"/>
      <c r="QWF50" s="203"/>
      <c r="QWG50" s="203"/>
      <c r="QWH50" s="203"/>
      <c r="QWI50" s="203"/>
      <c r="QWJ50" s="203"/>
      <c r="QWK50" s="203"/>
      <c r="QWL50" s="203"/>
      <c r="QWM50" s="203"/>
      <c r="QWN50" s="203"/>
      <c r="QWO50" s="203"/>
      <c r="QWP50" s="203"/>
      <c r="QWQ50" s="203"/>
      <c r="QWR50" s="203"/>
      <c r="QWS50" s="203"/>
      <c r="QWT50" s="203"/>
      <c r="QWU50" s="203"/>
      <c r="QWV50" s="203"/>
      <c r="QWW50" s="203"/>
      <c r="QWX50" s="203"/>
      <c r="QWY50" s="203"/>
      <c r="QWZ50" s="203"/>
      <c r="QXA50" s="203"/>
      <c r="QXB50" s="203"/>
      <c r="QXC50" s="203"/>
      <c r="QXD50" s="203"/>
      <c r="QXE50" s="203"/>
      <c r="QXF50" s="203"/>
      <c r="QXG50" s="203"/>
      <c r="QXH50" s="203"/>
      <c r="QXI50" s="203"/>
      <c r="QXJ50" s="203"/>
      <c r="QXK50" s="203"/>
      <c r="QXL50" s="203"/>
      <c r="QXM50" s="203"/>
      <c r="QXN50" s="203"/>
      <c r="QXO50" s="203"/>
      <c r="QXP50" s="203"/>
      <c r="QXQ50" s="203"/>
      <c r="QXR50" s="203"/>
      <c r="QXS50" s="203"/>
      <c r="QXT50" s="203"/>
      <c r="QXU50" s="203"/>
      <c r="QXV50" s="203"/>
      <c r="QXW50" s="203"/>
      <c r="QXX50" s="203"/>
      <c r="QXY50" s="203"/>
      <c r="QXZ50" s="203"/>
      <c r="QYA50" s="203"/>
      <c r="QYB50" s="203"/>
      <c r="QYC50" s="203"/>
      <c r="QYD50" s="203"/>
      <c r="QYE50" s="203"/>
      <c r="QYF50" s="203"/>
      <c r="QYG50" s="203"/>
      <c r="QYH50" s="203"/>
      <c r="QYI50" s="203"/>
      <c r="QYJ50" s="203"/>
      <c r="QYK50" s="203"/>
      <c r="QYL50" s="203"/>
      <c r="QYM50" s="203"/>
      <c r="QYN50" s="203"/>
      <c r="QYO50" s="203"/>
      <c r="QYP50" s="203"/>
      <c r="QYQ50" s="203"/>
      <c r="QYR50" s="203"/>
      <c r="QYS50" s="203"/>
      <c r="QYT50" s="203"/>
      <c r="QYU50" s="203"/>
      <c r="QYV50" s="203"/>
      <c r="QYW50" s="203"/>
      <c r="QYX50" s="203"/>
      <c r="QYY50" s="203"/>
      <c r="QYZ50" s="203"/>
      <c r="QZA50" s="203"/>
      <c r="QZB50" s="203"/>
      <c r="QZC50" s="203"/>
      <c r="QZD50" s="203"/>
      <c r="QZE50" s="203"/>
      <c r="QZF50" s="203"/>
      <c r="QZG50" s="203"/>
      <c r="QZH50" s="203"/>
      <c r="QZI50" s="203"/>
      <c r="QZJ50" s="203"/>
      <c r="QZK50" s="203"/>
      <c r="QZL50" s="203"/>
      <c r="QZM50" s="203"/>
      <c r="QZN50" s="203"/>
      <c r="QZO50" s="203"/>
      <c r="QZP50" s="203"/>
      <c r="QZQ50" s="203"/>
      <c r="QZR50" s="203"/>
      <c r="QZS50" s="203"/>
      <c r="QZT50" s="203"/>
      <c r="QZU50" s="203"/>
      <c r="QZV50" s="203"/>
      <c r="QZW50" s="203"/>
      <c r="QZX50" s="203"/>
      <c r="QZY50" s="203"/>
      <c r="QZZ50" s="203"/>
      <c r="RAA50" s="203"/>
      <c r="RAB50" s="203"/>
      <c r="RAC50" s="203"/>
      <c r="RAD50" s="203"/>
      <c r="RAE50" s="203"/>
      <c r="RAF50" s="203"/>
      <c r="RAG50" s="203"/>
      <c r="RAH50" s="203"/>
      <c r="RAI50" s="203"/>
      <c r="RAJ50" s="203"/>
      <c r="RAK50" s="203"/>
      <c r="RAL50" s="203"/>
      <c r="RAM50" s="203"/>
      <c r="RAN50" s="203"/>
      <c r="RAO50" s="203"/>
      <c r="RAP50" s="203"/>
      <c r="RAQ50" s="203"/>
      <c r="RAR50" s="203"/>
      <c r="RAS50" s="203"/>
      <c r="RAT50" s="203"/>
      <c r="RAU50" s="203"/>
      <c r="RAV50" s="203"/>
      <c r="RAW50" s="203"/>
      <c r="RAX50" s="203"/>
      <c r="RAY50" s="203"/>
      <c r="RAZ50" s="203"/>
      <c r="RBA50" s="203"/>
      <c r="RBB50" s="203"/>
      <c r="RBC50" s="203"/>
      <c r="RBD50" s="203"/>
      <c r="RBE50" s="203"/>
      <c r="RBF50" s="203"/>
      <c r="RBG50" s="203"/>
      <c r="RBH50" s="203"/>
      <c r="RBI50" s="203"/>
      <c r="RBJ50" s="203"/>
      <c r="RBK50" s="203"/>
      <c r="RBL50" s="203"/>
      <c r="RBM50" s="203"/>
      <c r="RBN50" s="203"/>
      <c r="RBO50" s="203"/>
      <c r="RBP50" s="203"/>
      <c r="RBQ50" s="203"/>
      <c r="RBR50" s="203"/>
      <c r="RBS50" s="203"/>
      <c r="RBT50" s="203"/>
      <c r="RBU50" s="203"/>
      <c r="RBV50" s="203"/>
      <c r="RBW50" s="203"/>
      <c r="RBX50" s="203"/>
      <c r="RBY50" s="203"/>
      <c r="RBZ50" s="203"/>
      <c r="RCA50" s="203"/>
      <c r="RCB50" s="203"/>
      <c r="RCC50" s="203"/>
      <c r="RCD50" s="203"/>
      <c r="RCE50" s="203"/>
      <c r="RCF50" s="203"/>
      <c r="RCG50" s="203"/>
      <c r="RCH50" s="203"/>
      <c r="RCI50" s="203"/>
      <c r="RCJ50" s="203"/>
      <c r="RCK50" s="203"/>
      <c r="RCL50" s="203"/>
      <c r="RCM50" s="203"/>
      <c r="RCN50" s="203"/>
      <c r="RCO50" s="203"/>
      <c r="RCP50" s="203"/>
      <c r="RCQ50" s="203"/>
      <c r="RCR50" s="203"/>
      <c r="RCS50" s="203"/>
      <c r="RCT50" s="203"/>
      <c r="RCU50" s="203"/>
      <c r="RCV50" s="203"/>
      <c r="RCW50" s="203"/>
      <c r="RCX50" s="203"/>
      <c r="RCY50" s="203"/>
      <c r="RCZ50" s="203"/>
      <c r="RDA50" s="203"/>
      <c r="RDB50" s="203"/>
      <c r="RDC50" s="203"/>
      <c r="RDD50" s="203"/>
      <c r="RDE50" s="203"/>
      <c r="RDF50" s="203"/>
      <c r="RDG50" s="203"/>
      <c r="RDH50" s="203"/>
      <c r="RDI50" s="203"/>
      <c r="RDJ50" s="203"/>
      <c r="RDK50" s="203"/>
      <c r="RDL50" s="203"/>
      <c r="RDM50" s="203"/>
      <c r="RDN50" s="203"/>
      <c r="RDO50" s="203"/>
      <c r="RDP50" s="203"/>
      <c r="RDQ50" s="203"/>
      <c r="RDR50" s="203"/>
      <c r="RDS50" s="203"/>
      <c r="RDT50" s="203"/>
      <c r="RDU50" s="203"/>
      <c r="RDV50" s="203"/>
      <c r="RDW50" s="203"/>
      <c r="RDX50" s="203"/>
      <c r="RDY50" s="203"/>
      <c r="RDZ50" s="203"/>
      <c r="REA50" s="203"/>
      <c r="REB50" s="203"/>
      <c r="REC50" s="203"/>
      <c r="RED50" s="203"/>
      <c r="REE50" s="203"/>
      <c r="REF50" s="203"/>
      <c r="REG50" s="203"/>
      <c r="REH50" s="203"/>
      <c r="REI50" s="203"/>
      <c r="REJ50" s="203"/>
      <c r="REK50" s="203"/>
      <c r="REL50" s="203"/>
      <c r="REM50" s="203"/>
      <c r="REN50" s="203"/>
      <c r="REO50" s="203"/>
      <c r="REP50" s="203"/>
      <c r="REQ50" s="203"/>
      <c r="RER50" s="203"/>
      <c r="RES50" s="203"/>
      <c r="RET50" s="203"/>
      <c r="REU50" s="203"/>
      <c r="REV50" s="203"/>
      <c r="REW50" s="203"/>
      <c r="REX50" s="203"/>
      <c r="REY50" s="203"/>
      <c r="REZ50" s="203"/>
      <c r="RFA50" s="203"/>
      <c r="RFB50" s="203"/>
      <c r="RFC50" s="203"/>
      <c r="RFD50" s="203"/>
      <c r="RFE50" s="203"/>
      <c r="RFF50" s="203"/>
      <c r="RFG50" s="203"/>
      <c r="RFH50" s="203"/>
      <c r="RFI50" s="203"/>
      <c r="RFJ50" s="203"/>
      <c r="RFK50" s="203"/>
      <c r="RFL50" s="203"/>
      <c r="RFM50" s="203"/>
      <c r="RFN50" s="203"/>
      <c r="RFO50" s="203"/>
      <c r="RFP50" s="203"/>
      <c r="RFQ50" s="203"/>
      <c r="RFR50" s="203"/>
      <c r="RFS50" s="203"/>
      <c r="RFT50" s="203"/>
      <c r="RFU50" s="203"/>
      <c r="RFV50" s="203"/>
      <c r="RFW50" s="203"/>
      <c r="RFX50" s="203"/>
      <c r="RFY50" s="203"/>
      <c r="RFZ50" s="203"/>
      <c r="RGA50" s="203"/>
      <c r="RGB50" s="203"/>
      <c r="RGC50" s="203"/>
      <c r="RGD50" s="203"/>
      <c r="RGE50" s="203"/>
      <c r="RGF50" s="203"/>
      <c r="RGG50" s="203"/>
      <c r="RGH50" s="203"/>
      <c r="RGI50" s="203"/>
      <c r="RGJ50" s="203"/>
      <c r="RGK50" s="203"/>
      <c r="RGL50" s="203"/>
      <c r="RGM50" s="203"/>
      <c r="RGN50" s="203"/>
      <c r="RGO50" s="203"/>
      <c r="RGP50" s="203"/>
      <c r="RGQ50" s="203"/>
      <c r="RGR50" s="203"/>
      <c r="RGS50" s="203"/>
      <c r="RGT50" s="203"/>
      <c r="RGU50" s="203"/>
      <c r="RGV50" s="203"/>
      <c r="RGW50" s="203"/>
      <c r="RGX50" s="203"/>
      <c r="RGY50" s="203"/>
      <c r="RGZ50" s="203"/>
      <c r="RHA50" s="203"/>
      <c r="RHB50" s="203"/>
      <c r="RHC50" s="203"/>
      <c r="RHD50" s="203"/>
      <c r="RHE50" s="203"/>
      <c r="RHF50" s="203"/>
      <c r="RHG50" s="203"/>
      <c r="RHH50" s="203"/>
      <c r="RHI50" s="203"/>
      <c r="RHJ50" s="203"/>
      <c r="RHK50" s="203"/>
      <c r="RHL50" s="203"/>
      <c r="RHM50" s="203"/>
      <c r="RHN50" s="203"/>
      <c r="RHO50" s="203"/>
      <c r="RHP50" s="203"/>
      <c r="RHQ50" s="203"/>
      <c r="RHR50" s="203"/>
      <c r="RHS50" s="203"/>
      <c r="RHT50" s="203"/>
      <c r="RHU50" s="203"/>
      <c r="RHV50" s="203"/>
      <c r="RHW50" s="203"/>
      <c r="RHX50" s="203"/>
      <c r="RHY50" s="203"/>
      <c r="RHZ50" s="203"/>
      <c r="RIA50" s="203"/>
      <c r="RIB50" s="203"/>
      <c r="RIC50" s="203"/>
      <c r="RID50" s="203"/>
      <c r="RIE50" s="203"/>
      <c r="RIF50" s="203"/>
      <c r="RIG50" s="203"/>
      <c r="RIH50" s="203"/>
      <c r="RII50" s="203"/>
      <c r="RIJ50" s="203"/>
      <c r="RIK50" s="203"/>
      <c r="RIL50" s="203"/>
      <c r="RIM50" s="203"/>
      <c r="RIN50" s="203"/>
      <c r="RIO50" s="203"/>
      <c r="RIP50" s="203"/>
      <c r="RIQ50" s="203"/>
      <c r="RIR50" s="203"/>
      <c r="RIS50" s="203"/>
      <c r="RIT50" s="203"/>
      <c r="RIU50" s="203"/>
      <c r="RIV50" s="203"/>
      <c r="RIW50" s="203"/>
      <c r="RIX50" s="203"/>
      <c r="RIY50" s="203"/>
      <c r="RIZ50" s="203"/>
      <c r="RJA50" s="203"/>
      <c r="RJB50" s="203"/>
      <c r="RJC50" s="203"/>
      <c r="RJD50" s="203"/>
      <c r="RJE50" s="203"/>
      <c r="RJF50" s="203"/>
      <c r="RJG50" s="203"/>
      <c r="RJH50" s="203"/>
      <c r="RJI50" s="203"/>
      <c r="RJJ50" s="203"/>
      <c r="RJK50" s="203"/>
      <c r="RJL50" s="203"/>
      <c r="RJM50" s="203"/>
      <c r="RJN50" s="203"/>
      <c r="RJO50" s="203"/>
      <c r="RJP50" s="203"/>
      <c r="RJQ50" s="203"/>
      <c r="RJR50" s="203"/>
      <c r="RJS50" s="203"/>
      <c r="RJT50" s="203"/>
      <c r="RJU50" s="203"/>
      <c r="RJV50" s="203"/>
      <c r="RJW50" s="203"/>
      <c r="RJX50" s="203"/>
      <c r="RJY50" s="203"/>
      <c r="RJZ50" s="203"/>
      <c r="RKA50" s="203"/>
      <c r="RKB50" s="203"/>
      <c r="RKC50" s="203"/>
      <c r="RKD50" s="203"/>
      <c r="RKE50" s="203"/>
      <c r="RKF50" s="203"/>
      <c r="RKG50" s="203"/>
      <c r="RKH50" s="203"/>
      <c r="RKI50" s="203"/>
      <c r="RKJ50" s="203"/>
      <c r="RKK50" s="203"/>
      <c r="RKL50" s="203"/>
      <c r="RKM50" s="203"/>
      <c r="RKN50" s="203"/>
      <c r="RKO50" s="203"/>
      <c r="RKP50" s="203"/>
      <c r="RKQ50" s="203"/>
      <c r="RKR50" s="203"/>
      <c r="RKS50" s="203"/>
      <c r="RKT50" s="203"/>
      <c r="RKU50" s="203"/>
      <c r="RKV50" s="203"/>
      <c r="RKW50" s="203"/>
      <c r="RKX50" s="203"/>
      <c r="RKY50" s="203"/>
      <c r="RKZ50" s="203"/>
      <c r="RLA50" s="203"/>
      <c r="RLB50" s="203"/>
      <c r="RLC50" s="203"/>
      <c r="RLD50" s="203"/>
      <c r="RLE50" s="203"/>
      <c r="RLF50" s="203"/>
      <c r="RLG50" s="203"/>
      <c r="RLH50" s="203"/>
      <c r="RLI50" s="203"/>
      <c r="RLJ50" s="203"/>
      <c r="RLK50" s="203"/>
      <c r="RLL50" s="203"/>
      <c r="RLM50" s="203"/>
      <c r="RLN50" s="203"/>
      <c r="RLO50" s="203"/>
      <c r="RLP50" s="203"/>
      <c r="RLQ50" s="203"/>
      <c r="RLR50" s="203"/>
      <c r="RLS50" s="203"/>
      <c r="RLT50" s="203"/>
      <c r="RLU50" s="203"/>
      <c r="RLV50" s="203"/>
      <c r="RLW50" s="203"/>
      <c r="RLX50" s="203"/>
      <c r="RLY50" s="203"/>
      <c r="RLZ50" s="203"/>
      <c r="RMA50" s="203"/>
      <c r="RMB50" s="203"/>
      <c r="RMC50" s="203"/>
      <c r="RMD50" s="203"/>
      <c r="RME50" s="203"/>
      <c r="RMF50" s="203"/>
      <c r="RMG50" s="203"/>
      <c r="RMH50" s="203"/>
      <c r="RMI50" s="203"/>
      <c r="RMJ50" s="203"/>
      <c r="RMK50" s="203"/>
      <c r="RML50" s="203"/>
      <c r="RMM50" s="203"/>
      <c r="RMN50" s="203"/>
      <c r="RMO50" s="203"/>
      <c r="RMP50" s="203"/>
      <c r="RMQ50" s="203"/>
      <c r="RMR50" s="203"/>
      <c r="RMS50" s="203"/>
      <c r="RMT50" s="203"/>
      <c r="RMU50" s="203"/>
      <c r="RMV50" s="203"/>
      <c r="RMW50" s="203"/>
      <c r="RMX50" s="203"/>
      <c r="RMY50" s="203"/>
      <c r="RMZ50" s="203"/>
      <c r="RNA50" s="203"/>
      <c r="RNB50" s="203"/>
      <c r="RNC50" s="203"/>
      <c r="RND50" s="203"/>
      <c r="RNE50" s="203"/>
      <c r="RNF50" s="203"/>
      <c r="RNG50" s="203"/>
      <c r="RNH50" s="203"/>
      <c r="RNI50" s="203"/>
      <c r="RNJ50" s="203"/>
      <c r="RNK50" s="203"/>
      <c r="RNL50" s="203"/>
      <c r="RNM50" s="203"/>
      <c r="RNN50" s="203"/>
      <c r="RNO50" s="203"/>
      <c r="RNP50" s="203"/>
      <c r="RNQ50" s="203"/>
      <c r="RNR50" s="203"/>
      <c r="RNS50" s="203"/>
      <c r="RNT50" s="203"/>
      <c r="RNU50" s="203"/>
      <c r="RNV50" s="203"/>
      <c r="RNW50" s="203"/>
      <c r="RNX50" s="203"/>
      <c r="RNY50" s="203"/>
      <c r="RNZ50" s="203"/>
      <c r="ROA50" s="203"/>
      <c r="ROB50" s="203"/>
      <c r="ROC50" s="203"/>
      <c r="ROD50" s="203"/>
      <c r="ROE50" s="203"/>
      <c r="ROF50" s="203"/>
      <c r="ROG50" s="203"/>
      <c r="ROH50" s="203"/>
      <c r="ROI50" s="203"/>
      <c r="ROJ50" s="203"/>
      <c r="ROK50" s="203"/>
      <c r="ROL50" s="203"/>
      <c r="ROM50" s="203"/>
      <c r="RON50" s="203"/>
      <c r="ROO50" s="203"/>
      <c r="ROP50" s="203"/>
      <c r="ROQ50" s="203"/>
      <c r="ROR50" s="203"/>
      <c r="ROS50" s="203"/>
      <c r="ROT50" s="203"/>
      <c r="ROU50" s="203"/>
      <c r="ROV50" s="203"/>
      <c r="ROW50" s="203"/>
      <c r="ROX50" s="203"/>
      <c r="ROY50" s="203"/>
      <c r="ROZ50" s="203"/>
      <c r="RPA50" s="203"/>
      <c r="RPB50" s="203"/>
      <c r="RPC50" s="203"/>
      <c r="RPD50" s="203"/>
      <c r="RPE50" s="203"/>
      <c r="RPF50" s="203"/>
      <c r="RPG50" s="203"/>
      <c r="RPH50" s="203"/>
      <c r="RPI50" s="203"/>
      <c r="RPJ50" s="203"/>
      <c r="RPK50" s="203"/>
      <c r="RPL50" s="203"/>
      <c r="RPM50" s="203"/>
      <c r="RPN50" s="203"/>
      <c r="RPO50" s="203"/>
      <c r="RPP50" s="203"/>
      <c r="RPQ50" s="203"/>
      <c r="RPR50" s="203"/>
      <c r="RPS50" s="203"/>
      <c r="RPT50" s="203"/>
      <c r="RPU50" s="203"/>
      <c r="RPV50" s="203"/>
      <c r="RPW50" s="203"/>
      <c r="RPX50" s="203"/>
      <c r="RPY50" s="203"/>
      <c r="RPZ50" s="203"/>
      <c r="RQA50" s="203"/>
      <c r="RQB50" s="203"/>
      <c r="RQC50" s="203"/>
      <c r="RQD50" s="203"/>
      <c r="RQE50" s="203"/>
      <c r="RQF50" s="203"/>
      <c r="RQG50" s="203"/>
      <c r="RQH50" s="203"/>
      <c r="RQI50" s="203"/>
      <c r="RQJ50" s="203"/>
      <c r="RQK50" s="203"/>
      <c r="RQL50" s="203"/>
      <c r="RQM50" s="203"/>
      <c r="RQN50" s="203"/>
      <c r="RQO50" s="203"/>
      <c r="RQP50" s="203"/>
      <c r="RQQ50" s="203"/>
      <c r="RQR50" s="203"/>
      <c r="RQS50" s="203"/>
      <c r="RQT50" s="203"/>
      <c r="RQU50" s="203"/>
      <c r="RQV50" s="203"/>
      <c r="RQW50" s="203"/>
      <c r="RQX50" s="203"/>
      <c r="RQY50" s="203"/>
      <c r="RQZ50" s="203"/>
      <c r="RRA50" s="203"/>
      <c r="RRB50" s="203"/>
      <c r="RRC50" s="203"/>
      <c r="RRD50" s="203"/>
      <c r="RRE50" s="203"/>
      <c r="RRF50" s="203"/>
      <c r="RRG50" s="203"/>
      <c r="RRH50" s="203"/>
      <c r="RRI50" s="203"/>
      <c r="RRJ50" s="203"/>
      <c r="RRK50" s="203"/>
      <c r="RRL50" s="203"/>
      <c r="RRM50" s="203"/>
      <c r="RRN50" s="203"/>
      <c r="RRO50" s="203"/>
      <c r="RRP50" s="203"/>
      <c r="RRQ50" s="203"/>
      <c r="RRR50" s="203"/>
      <c r="RRS50" s="203"/>
      <c r="RRT50" s="203"/>
      <c r="RRU50" s="203"/>
      <c r="RRV50" s="203"/>
      <c r="RRW50" s="203"/>
      <c r="RRX50" s="203"/>
      <c r="RRY50" s="203"/>
      <c r="RRZ50" s="203"/>
      <c r="RSA50" s="203"/>
      <c r="RSB50" s="203"/>
      <c r="RSC50" s="203"/>
      <c r="RSD50" s="203"/>
      <c r="RSE50" s="203"/>
      <c r="RSF50" s="203"/>
      <c r="RSG50" s="203"/>
      <c r="RSH50" s="203"/>
      <c r="RSI50" s="203"/>
      <c r="RSJ50" s="203"/>
      <c r="RSK50" s="203"/>
      <c r="RSL50" s="203"/>
      <c r="RSM50" s="203"/>
      <c r="RSN50" s="203"/>
      <c r="RSO50" s="203"/>
      <c r="RSP50" s="203"/>
      <c r="RSQ50" s="203"/>
      <c r="RSR50" s="203"/>
      <c r="RSS50" s="203"/>
      <c r="RST50" s="203"/>
      <c r="RSU50" s="203"/>
      <c r="RSV50" s="203"/>
      <c r="RSW50" s="203"/>
      <c r="RSX50" s="203"/>
      <c r="RSY50" s="203"/>
      <c r="RSZ50" s="203"/>
      <c r="RTA50" s="203"/>
      <c r="RTB50" s="203"/>
      <c r="RTC50" s="203"/>
      <c r="RTD50" s="203"/>
      <c r="RTE50" s="203"/>
      <c r="RTF50" s="203"/>
      <c r="RTG50" s="203"/>
      <c r="RTH50" s="203"/>
      <c r="RTI50" s="203"/>
      <c r="RTJ50" s="203"/>
      <c r="RTK50" s="203"/>
      <c r="RTL50" s="203"/>
      <c r="RTM50" s="203"/>
      <c r="RTN50" s="203"/>
      <c r="RTO50" s="203"/>
      <c r="RTP50" s="203"/>
      <c r="RTQ50" s="203"/>
      <c r="RTR50" s="203"/>
      <c r="RTS50" s="203"/>
      <c r="RTT50" s="203"/>
      <c r="RTU50" s="203"/>
      <c r="RTV50" s="203"/>
      <c r="RTW50" s="203"/>
      <c r="RTX50" s="203"/>
      <c r="RTY50" s="203"/>
      <c r="RTZ50" s="203"/>
      <c r="RUA50" s="203"/>
      <c r="RUB50" s="203"/>
      <c r="RUC50" s="203"/>
      <c r="RUD50" s="203"/>
      <c r="RUE50" s="203"/>
      <c r="RUF50" s="203"/>
      <c r="RUG50" s="203"/>
      <c r="RUH50" s="203"/>
      <c r="RUI50" s="203"/>
      <c r="RUJ50" s="203"/>
      <c r="RUK50" s="203"/>
      <c r="RUL50" s="203"/>
      <c r="RUM50" s="203"/>
      <c r="RUN50" s="203"/>
      <c r="RUO50" s="203"/>
      <c r="RUP50" s="203"/>
      <c r="RUQ50" s="203"/>
      <c r="RUR50" s="203"/>
      <c r="RUS50" s="203"/>
      <c r="RUT50" s="203"/>
      <c r="RUU50" s="203"/>
      <c r="RUV50" s="203"/>
      <c r="RUW50" s="203"/>
      <c r="RUX50" s="203"/>
      <c r="RUY50" s="203"/>
      <c r="RUZ50" s="203"/>
      <c r="RVA50" s="203"/>
      <c r="RVB50" s="203"/>
      <c r="RVC50" s="203"/>
      <c r="RVD50" s="203"/>
      <c r="RVE50" s="203"/>
      <c r="RVF50" s="203"/>
      <c r="RVG50" s="203"/>
      <c r="RVH50" s="203"/>
      <c r="RVI50" s="203"/>
      <c r="RVJ50" s="203"/>
      <c r="RVK50" s="203"/>
      <c r="RVL50" s="203"/>
      <c r="RVM50" s="203"/>
      <c r="RVN50" s="203"/>
      <c r="RVO50" s="203"/>
      <c r="RVP50" s="203"/>
      <c r="RVQ50" s="203"/>
      <c r="RVR50" s="203"/>
      <c r="RVS50" s="203"/>
      <c r="RVT50" s="203"/>
      <c r="RVU50" s="203"/>
      <c r="RVV50" s="203"/>
      <c r="RVW50" s="203"/>
      <c r="RVX50" s="203"/>
      <c r="RVY50" s="203"/>
      <c r="RVZ50" s="203"/>
      <c r="RWA50" s="203"/>
      <c r="RWB50" s="203"/>
      <c r="RWC50" s="203"/>
      <c r="RWD50" s="203"/>
      <c r="RWE50" s="203"/>
      <c r="RWF50" s="203"/>
      <c r="RWG50" s="203"/>
      <c r="RWH50" s="203"/>
      <c r="RWI50" s="203"/>
      <c r="RWJ50" s="203"/>
      <c r="RWK50" s="203"/>
      <c r="RWL50" s="203"/>
      <c r="RWM50" s="203"/>
      <c r="RWN50" s="203"/>
      <c r="RWO50" s="203"/>
      <c r="RWP50" s="203"/>
      <c r="RWQ50" s="203"/>
      <c r="RWR50" s="203"/>
      <c r="RWS50" s="203"/>
      <c r="RWT50" s="203"/>
      <c r="RWU50" s="203"/>
      <c r="RWV50" s="203"/>
      <c r="RWW50" s="203"/>
      <c r="RWX50" s="203"/>
      <c r="RWY50" s="203"/>
      <c r="RWZ50" s="203"/>
      <c r="RXA50" s="203"/>
      <c r="RXB50" s="203"/>
      <c r="RXC50" s="203"/>
      <c r="RXD50" s="203"/>
      <c r="RXE50" s="203"/>
      <c r="RXF50" s="203"/>
      <c r="RXG50" s="203"/>
      <c r="RXH50" s="203"/>
      <c r="RXI50" s="203"/>
      <c r="RXJ50" s="203"/>
      <c r="RXK50" s="203"/>
      <c r="RXL50" s="203"/>
      <c r="RXM50" s="203"/>
      <c r="RXN50" s="203"/>
      <c r="RXO50" s="203"/>
      <c r="RXP50" s="203"/>
      <c r="RXQ50" s="203"/>
      <c r="RXR50" s="203"/>
      <c r="RXS50" s="203"/>
      <c r="RXT50" s="203"/>
      <c r="RXU50" s="203"/>
      <c r="RXV50" s="203"/>
      <c r="RXW50" s="203"/>
      <c r="RXX50" s="203"/>
      <c r="RXY50" s="203"/>
      <c r="RXZ50" s="203"/>
      <c r="RYA50" s="203"/>
      <c r="RYB50" s="203"/>
      <c r="RYC50" s="203"/>
      <c r="RYD50" s="203"/>
      <c r="RYE50" s="203"/>
      <c r="RYF50" s="203"/>
      <c r="RYG50" s="203"/>
      <c r="RYH50" s="203"/>
      <c r="RYI50" s="203"/>
      <c r="RYJ50" s="203"/>
      <c r="RYK50" s="203"/>
      <c r="RYL50" s="203"/>
      <c r="RYM50" s="203"/>
      <c r="RYN50" s="203"/>
      <c r="RYO50" s="203"/>
      <c r="RYP50" s="203"/>
      <c r="RYQ50" s="203"/>
      <c r="RYR50" s="203"/>
      <c r="RYS50" s="203"/>
      <c r="RYT50" s="203"/>
      <c r="RYU50" s="203"/>
      <c r="RYV50" s="203"/>
      <c r="RYW50" s="203"/>
      <c r="RYX50" s="203"/>
      <c r="RYY50" s="203"/>
      <c r="RYZ50" s="203"/>
      <c r="RZA50" s="203"/>
      <c r="RZB50" s="203"/>
      <c r="RZC50" s="203"/>
      <c r="RZD50" s="203"/>
      <c r="RZE50" s="203"/>
      <c r="RZF50" s="203"/>
      <c r="RZG50" s="203"/>
      <c r="RZH50" s="203"/>
      <c r="RZI50" s="203"/>
      <c r="RZJ50" s="203"/>
      <c r="RZK50" s="203"/>
      <c r="RZL50" s="203"/>
      <c r="RZM50" s="203"/>
      <c r="RZN50" s="203"/>
      <c r="RZO50" s="203"/>
      <c r="RZP50" s="203"/>
      <c r="RZQ50" s="203"/>
      <c r="RZR50" s="203"/>
      <c r="RZS50" s="203"/>
      <c r="RZT50" s="203"/>
      <c r="RZU50" s="203"/>
      <c r="RZV50" s="203"/>
      <c r="RZW50" s="203"/>
      <c r="RZX50" s="203"/>
      <c r="RZY50" s="203"/>
      <c r="RZZ50" s="203"/>
      <c r="SAA50" s="203"/>
      <c r="SAB50" s="203"/>
      <c r="SAC50" s="203"/>
      <c r="SAD50" s="203"/>
      <c r="SAE50" s="203"/>
      <c r="SAF50" s="203"/>
      <c r="SAG50" s="203"/>
      <c r="SAH50" s="203"/>
      <c r="SAI50" s="203"/>
      <c r="SAJ50" s="203"/>
      <c r="SAK50" s="203"/>
      <c r="SAL50" s="203"/>
      <c r="SAM50" s="203"/>
      <c r="SAN50" s="203"/>
      <c r="SAO50" s="203"/>
      <c r="SAP50" s="203"/>
      <c r="SAQ50" s="203"/>
      <c r="SAR50" s="203"/>
      <c r="SAS50" s="203"/>
      <c r="SAT50" s="203"/>
      <c r="SAU50" s="203"/>
      <c r="SAV50" s="203"/>
      <c r="SAW50" s="203"/>
      <c r="SAX50" s="203"/>
      <c r="SAY50" s="203"/>
      <c r="SAZ50" s="203"/>
      <c r="SBA50" s="203"/>
      <c r="SBB50" s="203"/>
      <c r="SBC50" s="203"/>
      <c r="SBD50" s="203"/>
      <c r="SBE50" s="203"/>
      <c r="SBF50" s="203"/>
      <c r="SBG50" s="203"/>
      <c r="SBH50" s="203"/>
      <c r="SBI50" s="203"/>
      <c r="SBJ50" s="203"/>
      <c r="SBK50" s="203"/>
      <c r="SBL50" s="203"/>
      <c r="SBM50" s="203"/>
      <c r="SBN50" s="203"/>
      <c r="SBO50" s="203"/>
      <c r="SBP50" s="203"/>
      <c r="SBQ50" s="203"/>
      <c r="SBR50" s="203"/>
      <c r="SBS50" s="203"/>
      <c r="SBT50" s="203"/>
      <c r="SBU50" s="203"/>
      <c r="SBV50" s="203"/>
      <c r="SBW50" s="203"/>
      <c r="SBX50" s="203"/>
      <c r="SBY50" s="203"/>
      <c r="SBZ50" s="203"/>
      <c r="SCA50" s="203"/>
      <c r="SCB50" s="203"/>
      <c r="SCC50" s="203"/>
      <c r="SCD50" s="203"/>
      <c r="SCE50" s="203"/>
      <c r="SCF50" s="203"/>
      <c r="SCG50" s="203"/>
      <c r="SCH50" s="203"/>
      <c r="SCI50" s="203"/>
      <c r="SCJ50" s="203"/>
      <c r="SCK50" s="203"/>
      <c r="SCL50" s="203"/>
      <c r="SCM50" s="203"/>
      <c r="SCN50" s="203"/>
      <c r="SCO50" s="203"/>
      <c r="SCP50" s="203"/>
      <c r="SCQ50" s="203"/>
      <c r="SCR50" s="203"/>
      <c r="SCS50" s="203"/>
      <c r="SCT50" s="203"/>
      <c r="SCU50" s="203"/>
      <c r="SCV50" s="203"/>
      <c r="SCW50" s="203"/>
      <c r="SCX50" s="203"/>
      <c r="SCY50" s="203"/>
      <c r="SCZ50" s="203"/>
      <c r="SDA50" s="203"/>
      <c r="SDB50" s="203"/>
      <c r="SDC50" s="203"/>
      <c r="SDD50" s="203"/>
      <c r="SDE50" s="203"/>
      <c r="SDF50" s="203"/>
      <c r="SDG50" s="203"/>
      <c r="SDH50" s="203"/>
      <c r="SDI50" s="203"/>
      <c r="SDJ50" s="203"/>
      <c r="SDK50" s="203"/>
      <c r="SDL50" s="203"/>
      <c r="SDM50" s="203"/>
      <c r="SDN50" s="203"/>
      <c r="SDO50" s="203"/>
      <c r="SDP50" s="203"/>
      <c r="SDQ50" s="203"/>
      <c r="SDR50" s="203"/>
      <c r="SDS50" s="203"/>
      <c r="SDT50" s="203"/>
      <c r="SDU50" s="203"/>
      <c r="SDV50" s="203"/>
      <c r="SDW50" s="203"/>
      <c r="SDX50" s="203"/>
      <c r="SDY50" s="203"/>
      <c r="SDZ50" s="203"/>
      <c r="SEA50" s="203"/>
      <c r="SEB50" s="203"/>
      <c r="SEC50" s="203"/>
      <c r="SED50" s="203"/>
      <c r="SEE50" s="203"/>
      <c r="SEF50" s="203"/>
      <c r="SEG50" s="203"/>
      <c r="SEH50" s="203"/>
      <c r="SEI50" s="203"/>
      <c r="SEJ50" s="203"/>
      <c r="SEK50" s="203"/>
      <c r="SEL50" s="203"/>
      <c r="SEM50" s="203"/>
      <c r="SEN50" s="203"/>
      <c r="SEO50" s="203"/>
      <c r="SEP50" s="203"/>
      <c r="SEQ50" s="203"/>
      <c r="SER50" s="203"/>
      <c r="SES50" s="203"/>
      <c r="SET50" s="203"/>
      <c r="SEU50" s="203"/>
      <c r="SEV50" s="203"/>
      <c r="SEW50" s="203"/>
      <c r="SEX50" s="203"/>
      <c r="SEY50" s="203"/>
      <c r="SEZ50" s="203"/>
      <c r="SFA50" s="203"/>
      <c r="SFB50" s="203"/>
      <c r="SFC50" s="203"/>
      <c r="SFD50" s="203"/>
      <c r="SFE50" s="203"/>
      <c r="SFF50" s="203"/>
      <c r="SFG50" s="203"/>
      <c r="SFH50" s="203"/>
      <c r="SFI50" s="203"/>
      <c r="SFJ50" s="203"/>
      <c r="SFK50" s="203"/>
      <c r="SFL50" s="203"/>
      <c r="SFM50" s="203"/>
      <c r="SFN50" s="203"/>
      <c r="SFO50" s="203"/>
      <c r="SFP50" s="203"/>
      <c r="SFQ50" s="203"/>
      <c r="SFR50" s="203"/>
      <c r="SFS50" s="203"/>
      <c r="SFT50" s="203"/>
      <c r="SFU50" s="203"/>
      <c r="SFV50" s="203"/>
      <c r="SFW50" s="203"/>
      <c r="SFX50" s="203"/>
      <c r="SFY50" s="203"/>
      <c r="SFZ50" s="203"/>
      <c r="SGA50" s="203"/>
      <c r="SGB50" s="203"/>
      <c r="SGC50" s="203"/>
      <c r="SGD50" s="203"/>
      <c r="SGE50" s="203"/>
      <c r="SGF50" s="203"/>
      <c r="SGG50" s="203"/>
      <c r="SGH50" s="203"/>
      <c r="SGI50" s="203"/>
      <c r="SGJ50" s="203"/>
      <c r="SGK50" s="203"/>
      <c r="SGL50" s="203"/>
      <c r="SGM50" s="203"/>
      <c r="SGN50" s="203"/>
      <c r="SGO50" s="203"/>
      <c r="SGP50" s="203"/>
      <c r="SGQ50" s="203"/>
      <c r="SGR50" s="203"/>
      <c r="SGS50" s="203"/>
      <c r="SGT50" s="203"/>
      <c r="SGU50" s="203"/>
      <c r="SGV50" s="203"/>
      <c r="SGW50" s="203"/>
      <c r="SGX50" s="203"/>
      <c r="SGY50" s="203"/>
      <c r="SGZ50" s="203"/>
      <c r="SHA50" s="203"/>
      <c r="SHB50" s="203"/>
      <c r="SHC50" s="203"/>
      <c r="SHD50" s="203"/>
      <c r="SHE50" s="203"/>
      <c r="SHF50" s="203"/>
      <c r="SHG50" s="203"/>
      <c r="SHH50" s="203"/>
      <c r="SHI50" s="203"/>
      <c r="SHJ50" s="203"/>
      <c r="SHK50" s="203"/>
      <c r="SHL50" s="203"/>
      <c r="SHM50" s="203"/>
      <c r="SHN50" s="203"/>
      <c r="SHO50" s="203"/>
      <c r="SHP50" s="203"/>
      <c r="SHQ50" s="203"/>
      <c r="SHR50" s="203"/>
      <c r="SHS50" s="203"/>
      <c r="SHT50" s="203"/>
      <c r="SHU50" s="203"/>
      <c r="SHV50" s="203"/>
      <c r="SHW50" s="203"/>
      <c r="SHX50" s="203"/>
      <c r="SHY50" s="203"/>
      <c r="SHZ50" s="203"/>
      <c r="SIA50" s="203"/>
      <c r="SIB50" s="203"/>
      <c r="SIC50" s="203"/>
      <c r="SID50" s="203"/>
      <c r="SIE50" s="203"/>
      <c r="SIF50" s="203"/>
      <c r="SIG50" s="203"/>
      <c r="SIH50" s="203"/>
      <c r="SII50" s="203"/>
      <c r="SIJ50" s="203"/>
      <c r="SIK50" s="203"/>
      <c r="SIL50" s="203"/>
      <c r="SIM50" s="203"/>
      <c r="SIN50" s="203"/>
      <c r="SIO50" s="203"/>
      <c r="SIP50" s="203"/>
      <c r="SIQ50" s="203"/>
      <c r="SIR50" s="203"/>
      <c r="SIS50" s="203"/>
      <c r="SIT50" s="203"/>
      <c r="SIU50" s="203"/>
      <c r="SIV50" s="203"/>
      <c r="SIW50" s="203"/>
      <c r="SIX50" s="203"/>
      <c r="SIY50" s="203"/>
      <c r="SIZ50" s="203"/>
      <c r="SJA50" s="203"/>
      <c r="SJB50" s="203"/>
      <c r="SJC50" s="203"/>
      <c r="SJD50" s="203"/>
      <c r="SJE50" s="203"/>
      <c r="SJF50" s="203"/>
      <c r="SJG50" s="203"/>
      <c r="SJH50" s="203"/>
      <c r="SJI50" s="203"/>
      <c r="SJJ50" s="203"/>
      <c r="SJK50" s="203"/>
      <c r="SJL50" s="203"/>
      <c r="SJM50" s="203"/>
      <c r="SJN50" s="203"/>
      <c r="SJO50" s="203"/>
      <c r="SJP50" s="203"/>
      <c r="SJQ50" s="203"/>
      <c r="SJR50" s="203"/>
      <c r="SJS50" s="203"/>
      <c r="SJT50" s="203"/>
      <c r="SJU50" s="203"/>
      <c r="SJV50" s="203"/>
      <c r="SJW50" s="203"/>
      <c r="SJX50" s="203"/>
      <c r="SJY50" s="203"/>
      <c r="SJZ50" s="203"/>
      <c r="SKA50" s="203"/>
      <c r="SKB50" s="203"/>
      <c r="SKC50" s="203"/>
      <c r="SKD50" s="203"/>
      <c r="SKE50" s="203"/>
      <c r="SKF50" s="203"/>
      <c r="SKG50" s="203"/>
      <c r="SKH50" s="203"/>
      <c r="SKI50" s="203"/>
      <c r="SKJ50" s="203"/>
      <c r="SKK50" s="203"/>
      <c r="SKL50" s="203"/>
      <c r="SKM50" s="203"/>
      <c r="SKN50" s="203"/>
      <c r="SKO50" s="203"/>
      <c r="SKP50" s="203"/>
      <c r="SKQ50" s="203"/>
      <c r="SKR50" s="203"/>
      <c r="SKS50" s="203"/>
      <c r="SKT50" s="203"/>
      <c r="SKU50" s="203"/>
      <c r="SKV50" s="203"/>
      <c r="SKW50" s="203"/>
      <c r="SKX50" s="203"/>
      <c r="SKY50" s="203"/>
      <c r="SKZ50" s="203"/>
      <c r="SLA50" s="203"/>
      <c r="SLB50" s="203"/>
      <c r="SLC50" s="203"/>
      <c r="SLD50" s="203"/>
      <c r="SLE50" s="203"/>
      <c r="SLF50" s="203"/>
      <c r="SLG50" s="203"/>
      <c r="SLH50" s="203"/>
      <c r="SLI50" s="203"/>
      <c r="SLJ50" s="203"/>
      <c r="SLK50" s="203"/>
      <c r="SLL50" s="203"/>
      <c r="SLM50" s="203"/>
      <c r="SLN50" s="203"/>
      <c r="SLO50" s="203"/>
      <c r="SLP50" s="203"/>
      <c r="SLQ50" s="203"/>
      <c r="SLR50" s="203"/>
      <c r="SLS50" s="203"/>
      <c r="SLT50" s="203"/>
      <c r="SLU50" s="203"/>
      <c r="SLV50" s="203"/>
      <c r="SLW50" s="203"/>
      <c r="SLX50" s="203"/>
      <c r="SLY50" s="203"/>
      <c r="SLZ50" s="203"/>
      <c r="SMA50" s="203"/>
      <c r="SMB50" s="203"/>
      <c r="SMC50" s="203"/>
      <c r="SMD50" s="203"/>
      <c r="SME50" s="203"/>
      <c r="SMF50" s="203"/>
      <c r="SMG50" s="203"/>
      <c r="SMH50" s="203"/>
      <c r="SMI50" s="203"/>
      <c r="SMJ50" s="203"/>
      <c r="SMK50" s="203"/>
      <c r="SML50" s="203"/>
      <c r="SMM50" s="203"/>
      <c r="SMN50" s="203"/>
      <c r="SMO50" s="203"/>
      <c r="SMP50" s="203"/>
      <c r="SMQ50" s="203"/>
      <c r="SMR50" s="203"/>
      <c r="SMS50" s="203"/>
      <c r="SMT50" s="203"/>
      <c r="SMU50" s="203"/>
      <c r="SMV50" s="203"/>
      <c r="SMW50" s="203"/>
      <c r="SMX50" s="203"/>
      <c r="SMY50" s="203"/>
      <c r="SMZ50" s="203"/>
      <c r="SNA50" s="203"/>
      <c r="SNB50" s="203"/>
      <c r="SNC50" s="203"/>
      <c r="SND50" s="203"/>
      <c r="SNE50" s="203"/>
      <c r="SNF50" s="203"/>
      <c r="SNG50" s="203"/>
      <c r="SNH50" s="203"/>
      <c r="SNI50" s="203"/>
      <c r="SNJ50" s="203"/>
      <c r="SNK50" s="203"/>
      <c r="SNL50" s="203"/>
      <c r="SNM50" s="203"/>
      <c r="SNN50" s="203"/>
      <c r="SNO50" s="203"/>
      <c r="SNP50" s="203"/>
      <c r="SNQ50" s="203"/>
      <c r="SNR50" s="203"/>
      <c r="SNS50" s="203"/>
      <c r="SNT50" s="203"/>
      <c r="SNU50" s="203"/>
      <c r="SNV50" s="203"/>
      <c r="SNW50" s="203"/>
      <c r="SNX50" s="203"/>
      <c r="SNY50" s="203"/>
      <c r="SNZ50" s="203"/>
      <c r="SOA50" s="203"/>
      <c r="SOB50" s="203"/>
      <c r="SOC50" s="203"/>
      <c r="SOD50" s="203"/>
      <c r="SOE50" s="203"/>
      <c r="SOF50" s="203"/>
      <c r="SOG50" s="203"/>
      <c r="SOH50" s="203"/>
      <c r="SOI50" s="203"/>
      <c r="SOJ50" s="203"/>
      <c r="SOK50" s="203"/>
      <c r="SOL50" s="203"/>
      <c r="SOM50" s="203"/>
      <c r="SON50" s="203"/>
      <c r="SOO50" s="203"/>
      <c r="SOP50" s="203"/>
      <c r="SOQ50" s="203"/>
      <c r="SOR50" s="203"/>
      <c r="SOS50" s="203"/>
      <c r="SOT50" s="203"/>
      <c r="SOU50" s="203"/>
      <c r="SOV50" s="203"/>
      <c r="SOW50" s="203"/>
      <c r="SOX50" s="203"/>
      <c r="SOY50" s="203"/>
      <c r="SOZ50" s="203"/>
      <c r="SPA50" s="203"/>
      <c r="SPB50" s="203"/>
      <c r="SPC50" s="203"/>
      <c r="SPD50" s="203"/>
      <c r="SPE50" s="203"/>
      <c r="SPF50" s="203"/>
      <c r="SPG50" s="203"/>
      <c r="SPH50" s="203"/>
      <c r="SPI50" s="203"/>
      <c r="SPJ50" s="203"/>
      <c r="SPK50" s="203"/>
      <c r="SPL50" s="203"/>
      <c r="SPM50" s="203"/>
      <c r="SPN50" s="203"/>
      <c r="SPO50" s="203"/>
      <c r="SPP50" s="203"/>
      <c r="SPQ50" s="203"/>
      <c r="SPR50" s="203"/>
      <c r="SPS50" s="203"/>
      <c r="SPT50" s="203"/>
      <c r="SPU50" s="203"/>
      <c r="SPV50" s="203"/>
      <c r="SPW50" s="203"/>
      <c r="SPX50" s="203"/>
      <c r="SPY50" s="203"/>
      <c r="SPZ50" s="203"/>
      <c r="SQA50" s="203"/>
      <c r="SQB50" s="203"/>
      <c r="SQC50" s="203"/>
      <c r="SQD50" s="203"/>
      <c r="SQE50" s="203"/>
      <c r="SQF50" s="203"/>
      <c r="SQG50" s="203"/>
      <c r="SQH50" s="203"/>
      <c r="SQI50" s="203"/>
      <c r="SQJ50" s="203"/>
      <c r="SQK50" s="203"/>
      <c r="SQL50" s="203"/>
      <c r="SQM50" s="203"/>
      <c r="SQN50" s="203"/>
      <c r="SQO50" s="203"/>
      <c r="SQP50" s="203"/>
      <c r="SQQ50" s="203"/>
      <c r="SQR50" s="203"/>
      <c r="SQS50" s="203"/>
      <c r="SQT50" s="203"/>
      <c r="SQU50" s="203"/>
      <c r="SQV50" s="203"/>
      <c r="SQW50" s="203"/>
      <c r="SQX50" s="203"/>
      <c r="SQY50" s="203"/>
      <c r="SQZ50" s="203"/>
      <c r="SRA50" s="203"/>
      <c r="SRB50" s="203"/>
      <c r="SRC50" s="203"/>
      <c r="SRD50" s="203"/>
      <c r="SRE50" s="203"/>
      <c r="SRF50" s="203"/>
      <c r="SRG50" s="203"/>
      <c r="SRH50" s="203"/>
      <c r="SRI50" s="203"/>
      <c r="SRJ50" s="203"/>
      <c r="SRK50" s="203"/>
      <c r="SRL50" s="203"/>
      <c r="SRM50" s="203"/>
      <c r="SRN50" s="203"/>
      <c r="SRO50" s="203"/>
      <c r="SRP50" s="203"/>
      <c r="SRQ50" s="203"/>
      <c r="SRR50" s="203"/>
      <c r="SRS50" s="203"/>
      <c r="SRT50" s="203"/>
      <c r="SRU50" s="203"/>
      <c r="SRV50" s="203"/>
      <c r="SRW50" s="203"/>
      <c r="SRX50" s="203"/>
      <c r="SRY50" s="203"/>
      <c r="SRZ50" s="203"/>
      <c r="SSA50" s="203"/>
      <c r="SSB50" s="203"/>
      <c r="SSC50" s="203"/>
      <c r="SSD50" s="203"/>
      <c r="SSE50" s="203"/>
      <c r="SSF50" s="203"/>
      <c r="SSG50" s="203"/>
      <c r="SSH50" s="203"/>
      <c r="SSI50" s="203"/>
      <c r="SSJ50" s="203"/>
      <c r="SSK50" s="203"/>
      <c r="SSL50" s="203"/>
      <c r="SSM50" s="203"/>
      <c r="SSN50" s="203"/>
      <c r="SSO50" s="203"/>
      <c r="SSP50" s="203"/>
      <c r="SSQ50" s="203"/>
      <c r="SSR50" s="203"/>
      <c r="SSS50" s="203"/>
      <c r="SST50" s="203"/>
      <c r="SSU50" s="203"/>
      <c r="SSV50" s="203"/>
      <c r="SSW50" s="203"/>
      <c r="SSX50" s="203"/>
      <c r="SSY50" s="203"/>
      <c r="SSZ50" s="203"/>
      <c r="STA50" s="203"/>
      <c r="STB50" s="203"/>
      <c r="STC50" s="203"/>
      <c r="STD50" s="203"/>
      <c r="STE50" s="203"/>
      <c r="STF50" s="203"/>
      <c r="STG50" s="203"/>
      <c r="STH50" s="203"/>
      <c r="STI50" s="203"/>
      <c r="STJ50" s="203"/>
      <c r="STK50" s="203"/>
      <c r="STL50" s="203"/>
      <c r="STM50" s="203"/>
      <c r="STN50" s="203"/>
      <c r="STO50" s="203"/>
      <c r="STP50" s="203"/>
      <c r="STQ50" s="203"/>
      <c r="STR50" s="203"/>
      <c r="STS50" s="203"/>
      <c r="STT50" s="203"/>
      <c r="STU50" s="203"/>
      <c r="STV50" s="203"/>
      <c r="STW50" s="203"/>
      <c r="STX50" s="203"/>
      <c r="STY50" s="203"/>
      <c r="STZ50" s="203"/>
      <c r="SUA50" s="203"/>
      <c r="SUB50" s="203"/>
      <c r="SUC50" s="203"/>
      <c r="SUD50" s="203"/>
      <c r="SUE50" s="203"/>
      <c r="SUF50" s="203"/>
      <c r="SUG50" s="203"/>
      <c r="SUH50" s="203"/>
      <c r="SUI50" s="203"/>
      <c r="SUJ50" s="203"/>
      <c r="SUK50" s="203"/>
      <c r="SUL50" s="203"/>
      <c r="SUM50" s="203"/>
      <c r="SUN50" s="203"/>
      <c r="SUO50" s="203"/>
      <c r="SUP50" s="203"/>
      <c r="SUQ50" s="203"/>
      <c r="SUR50" s="203"/>
      <c r="SUS50" s="203"/>
      <c r="SUT50" s="203"/>
      <c r="SUU50" s="203"/>
      <c r="SUV50" s="203"/>
      <c r="SUW50" s="203"/>
      <c r="SUX50" s="203"/>
      <c r="SUY50" s="203"/>
      <c r="SUZ50" s="203"/>
      <c r="SVA50" s="203"/>
      <c r="SVB50" s="203"/>
      <c r="SVC50" s="203"/>
      <c r="SVD50" s="203"/>
      <c r="SVE50" s="203"/>
      <c r="SVF50" s="203"/>
      <c r="SVG50" s="203"/>
      <c r="SVH50" s="203"/>
      <c r="SVI50" s="203"/>
      <c r="SVJ50" s="203"/>
      <c r="SVK50" s="203"/>
      <c r="SVL50" s="203"/>
      <c r="SVM50" s="203"/>
      <c r="SVN50" s="203"/>
      <c r="SVO50" s="203"/>
      <c r="SVP50" s="203"/>
      <c r="SVQ50" s="203"/>
      <c r="SVR50" s="203"/>
      <c r="SVS50" s="203"/>
      <c r="SVT50" s="203"/>
      <c r="SVU50" s="203"/>
      <c r="SVV50" s="203"/>
      <c r="SVW50" s="203"/>
      <c r="SVX50" s="203"/>
      <c r="SVY50" s="203"/>
      <c r="SVZ50" s="203"/>
      <c r="SWA50" s="203"/>
      <c r="SWB50" s="203"/>
      <c r="SWC50" s="203"/>
      <c r="SWD50" s="203"/>
      <c r="SWE50" s="203"/>
      <c r="SWF50" s="203"/>
      <c r="SWG50" s="203"/>
      <c r="SWH50" s="203"/>
      <c r="SWI50" s="203"/>
      <c r="SWJ50" s="203"/>
      <c r="SWK50" s="203"/>
      <c r="SWL50" s="203"/>
      <c r="SWM50" s="203"/>
      <c r="SWN50" s="203"/>
      <c r="SWO50" s="203"/>
      <c r="SWP50" s="203"/>
      <c r="SWQ50" s="203"/>
      <c r="SWR50" s="203"/>
      <c r="SWS50" s="203"/>
      <c r="SWT50" s="203"/>
      <c r="SWU50" s="203"/>
      <c r="SWV50" s="203"/>
      <c r="SWW50" s="203"/>
      <c r="SWX50" s="203"/>
      <c r="SWY50" s="203"/>
      <c r="SWZ50" s="203"/>
      <c r="SXA50" s="203"/>
      <c r="SXB50" s="203"/>
      <c r="SXC50" s="203"/>
      <c r="SXD50" s="203"/>
      <c r="SXE50" s="203"/>
      <c r="SXF50" s="203"/>
      <c r="SXG50" s="203"/>
      <c r="SXH50" s="203"/>
      <c r="SXI50" s="203"/>
      <c r="SXJ50" s="203"/>
      <c r="SXK50" s="203"/>
      <c r="SXL50" s="203"/>
      <c r="SXM50" s="203"/>
      <c r="SXN50" s="203"/>
      <c r="SXO50" s="203"/>
      <c r="SXP50" s="203"/>
      <c r="SXQ50" s="203"/>
      <c r="SXR50" s="203"/>
      <c r="SXS50" s="203"/>
      <c r="SXT50" s="203"/>
      <c r="SXU50" s="203"/>
      <c r="SXV50" s="203"/>
      <c r="SXW50" s="203"/>
      <c r="SXX50" s="203"/>
      <c r="SXY50" s="203"/>
      <c r="SXZ50" s="203"/>
      <c r="SYA50" s="203"/>
      <c r="SYB50" s="203"/>
      <c r="SYC50" s="203"/>
      <c r="SYD50" s="203"/>
      <c r="SYE50" s="203"/>
      <c r="SYF50" s="203"/>
      <c r="SYG50" s="203"/>
      <c r="SYH50" s="203"/>
      <c r="SYI50" s="203"/>
      <c r="SYJ50" s="203"/>
      <c r="SYK50" s="203"/>
      <c r="SYL50" s="203"/>
      <c r="SYM50" s="203"/>
      <c r="SYN50" s="203"/>
      <c r="SYO50" s="203"/>
      <c r="SYP50" s="203"/>
      <c r="SYQ50" s="203"/>
      <c r="SYR50" s="203"/>
      <c r="SYS50" s="203"/>
      <c r="SYT50" s="203"/>
      <c r="SYU50" s="203"/>
      <c r="SYV50" s="203"/>
      <c r="SYW50" s="203"/>
      <c r="SYX50" s="203"/>
      <c r="SYY50" s="203"/>
      <c r="SYZ50" s="203"/>
      <c r="SZA50" s="203"/>
      <c r="SZB50" s="203"/>
      <c r="SZC50" s="203"/>
      <c r="SZD50" s="203"/>
      <c r="SZE50" s="203"/>
      <c r="SZF50" s="203"/>
      <c r="SZG50" s="203"/>
      <c r="SZH50" s="203"/>
      <c r="SZI50" s="203"/>
      <c r="SZJ50" s="203"/>
      <c r="SZK50" s="203"/>
      <c r="SZL50" s="203"/>
      <c r="SZM50" s="203"/>
      <c r="SZN50" s="203"/>
      <c r="SZO50" s="203"/>
      <c r="SZP50" s="203"/>
      <c r="SZQ50" s="203"/>
      <c r="SZR50" s="203"/>
      <c r="SZS50" s="203"/>
      <c r="SZT50" s="203"/>
      <c r="SZU50" s="203"/>
      <c r="SZV50" s="203"/>
      <c r="SZW50" s="203"/>
      <c r="SZX50" s="203"/>
      <c r="SZY50" s="203"/>
      <c r="SZZ50" s="203"/>
      <c r="TAA50" s="203"/>
      <c r="TAB50" s="203"/>
      <c r="TAC50" s="203"/>
      <c r="TAD50" s="203"/>
      <c r="TAE50" s="203"/>
      <c r="TAF50" s="203"/>
      <c r="TAG50" s="203"/>
      <c r="TAH50" s="203"/>
      <c r="TAI50" s="203"/>
      <c r="TAJ50" s="203"/>
      <c r="TAK50" s="203"/>
      <c r="TAL50" s="203"/>
      <c r="TAM50" s="203"/>
      <c r="TAN50" s="203"/>
      <c r="TAO50" s="203"/>
      <c r="TAP50" s="203"/>
      <c r="TAQ50" s="203"/>
      <c r="TAR50" s="203"/>
      <c r="TAS50" s="203"/>
      <c r="TAT50" s="203"/>
      <c r="TAU50" s="203"/>
      <c r="TAV50" s="203"/>
      <c r="TAW50" s="203"/>
      <c r="TAX50" s="203"/>
      <c r="TAY50" s="203"/>
      <c r="TAZ50" s="203"/>
      <c r="TBA50" s="203"/>
      <c r="TBB50" s="203"/>
      <c r="TBC50" s="203"/>
      <c r="TBD50" s="203"/>
      <c r="TBE50" s="203"/>
      <c r="TBF50" s="203"/>
      <c r="TBG50" s="203"/>
      <c r="TBH50" s="203"/>
      <c r="TBI50" s="203"/>
      <c r="TBJ50" s="203"/>
      <c r="TBK50" s="203"/>
      <c r="TBL50" s="203"/>
      <c r="TBM50" s="203"/>
      <c r="TBN50" s="203"/>
      <c r="TBO50" s="203"/>
      <c r="TBP50" s="203"/>
      <c r="TBQ50" s="203"/>
      <c r="TBR50" s="203"/>
      <c r="TBS50" s="203"/>
      <c r="TBT50" s="203"/>
      <c r="TBU50" s="203"/>
      <c r="TBV50" s="203"/>
      <c r="TBW50" s="203"/>
      <c r="TBX50" s="203"/>
      <c r="TBY50" s="203"/>
      <c r="TBZ50" s="203"/>
      <c r="TCA50" s="203"/>
      <c r="TCB50" s="203"/>
      <c r="TCC50" s="203"/>
      <c r="TCD50" s="203"/>
      <c r="TCE50" s="203"/>
      <c r="TCF50" s="203"/>
      <c r="TCG50" s="203"/>
      <c r="TCH50" s="203"/>
      <c r="TCI50" s="203"/>
      <c r="TCJ50" s="203"/>
      <c r="TCK50" s="203"/>
      <c r="TCL50" s="203"/>
      <c r="TCM50" s="203"/>
      <c r="TCN50" s="203"/>
      <c r="TCO50" s="203"/>
      <c r="TCP50" s="203"/>
      <c r="TCQ50" s="203"/>
      <c r="TCR50" s="203"/>
      <c r="TCS50" s="203"/>
      <c r="TCT50" s="203"/>
      <c r="TCU50" s="203"/>
      <c r="TCV50" s="203"/>
      <c r="TCW50" s="203"/>
      <c r="TCX50" s="203"/>
      <c r="TCY50" s="203"/>
      <c r="TCZ50" s="203"/>
      <c r="TDA50" s="203"/>
      <c r="TDB50" s="203"/>
      <c r="TDC50" s="203"/>
      <c r="TDD50" s="203"/>
      <c r="TDE50" s="203"/>
      <c r="TDF50" s="203"/>
      <c r="TDG50" s="203"/>
      <c r="TDH50" s="203"/>
      <c r="TDI50" s="203"/>
      <c r="TDJ50" s="203"/>
      <c r="TDK50" s="203"/>
      <c r="TDL50" s="203"/>
      <c r="TDM50" s="203"/>
      <c r="TDN50" s="203"/>
      <c r="TDO50" s="203"/>
      <c r="TDP50" s="203"/>
      <c r="TDQ50" s="203"/>
      <c r="TDR50" s="203"/>
      <c r="TDS50" s="203"/>
      <c r="TDT50" s="203"/>
      <c r="TDU50" s="203"/>
      <c r="TDV50" s="203"/>
      <c r="TDW50" s="203"/>
      <c r="TDX50" s="203"/>
      <c r="TDY50" s="203"/>
      <c r="TDZ50" s="203"/>
      <c r="TEA50" s="203"/>
      <c r="TEB50" s="203"/>
      <c r="TEC50" s="203"/>
      <c r="TED50" s="203"/>
      <c r="TEE50" s="203"/>
      <c r="TEF50" s="203"/>
      <c r="TEG50" s="203"/>
      <c r="TEH50" s="203"/>
      <c r="TEI50" s="203"/>
      <c r="TEJ50" s="203"/>
      <c r="TEK50" s="203"/>
      <c r="TEL50" s="203"/>
      <c r="TEM50" s="203"/>
      <c r="TEN50" s="203"/>
      <c r="TEO50" s="203"/>
      <c r="TEP50" s="203"/>
      <c r="TEQ50" s="203"/>
      <c r="TER50" s="203"/>
      <c r="TES50" s="203"/>
      <c r="TET50" s="203"/>
      <c r="TEU50" s="203"/>
      <c r="TEV50" s="203"/>
      <c r="TEW50" s="203"/>
      <c r="TEX50" s="203"/>
      <c r="TEY50" s="203"/>
      <c r="TEZ50" s="203"/>
      <c r="TFA50" s="203"/>
      <c r="TFB50" s="203"/>
      <c r="TFC50" s="203"/>
      <c r="TFD50" s="203"/>
      <c r="TFE50" s="203"/>
      <c r="TFF50" s="203"/>
      <c r="TFG50" s="203"/>
      <c r="TFH50" s="203"/>
      <c r="TFI50" s="203"/>
      <c r="TFJ50" s="203"/>
      <c r="TFK50" s="203"/>
      <c r="TFL50" s="203"/>
      <c r="TFM50" s="203"/>
      <c r="TFN50" s="203"/>
      <c r="TFO50" s="203"/>
      <c r="TFP50" s="203"/>
      <c r="TFQ50" s="203"/>
      <c r="TFR50" s="203"/>
      <c r="TFS50" s="203"/>
      <c r="TFT50" s="203"/>
      <c r="TFU50" s="203"/>
      <c r="TFV50" s="203"/>
      <c r="TFW50" s="203"/>
      <c r="TFX50" s="203"/>
      <c r="TFY50" s="203"/>
      <c r="TFZ50" s="203"/>
      <c r="TGA50" s="203"/>
      <c r="TGB50" s="203"/>
      <c r="TGC50" s="203"/>
      <c r="TGD50" s="203"/>
      <c r="TGE50" s="203"/>
      <c r="TGF50" s="203"/>
      <c r="TGG50" s="203"/>
      <c r="TGH50" s="203"/>
      <c r="TGI50" s="203"/>
      <c r="TGJ50" s="203"/>
      <c r="TGK50" s="203"/>
      <c r="TGL50" s="203"/>
      <c r="TGM50" s="203"/>
      <c r="TGN50" s="203"/>
      <c r="TGO50" s="203"/>
      <c r="TGP50" s="203"/>
      <c r="TGQ50" s="203"/>
      <c r="TGR50" s="203"/>
      <c r="TGS50" s="203"/>
      <c r="TGT50" s="203"/>
      <c r="TGU50" s="203"/>
      <c r="TGV50" s="203"/>
      <c r="TGW50" s="203"/>
      <c r="TGX50" s="203"/>
      <c r="TGY50" s="203"/>
      <c r="TGZ50" s="203"/>
      <c r="THA50" s="203"/>
      <c r="THB50" s="203"/>
      <c r="THC50" s="203"/>
      <c r="THD50" s="203"/>
      <c r="THE50" s="203"/>
      <c r="THF50" s="203"/>
      <c r="THG50" s="203"/>
      <c r="THH50" s="203"/>
      <c r="THI50" s="203"/>
      <c r="THJ50" s="203"/>
      <c r="THK50" s="203"/>
      <c r="THL50" s="203"/>
      <c r="THM50" s="203"/>
      <c r="THN50" s="203"/>
      <c r="THO50" s="203"/>
      <c r="THP50" s="203"/>
      <c r="THQ50" s="203"/>
      <c r="THR50" s="203"/>
      <c r="THS50" s="203"/>
      <c r="THT50" s="203"/>
      <c r="THU50" s="203"/>
      <c r="THV50" s="203"/>
      <c r="THW50" s="203"/>
      <c r="THX50" s="203"/>
      <c r="THY50" s="203"/>
      <c r="THZ50" s="203"/>
      <c r="TIA50" s="203"/>
      <c r="TIB50" s="203"/>
      <c r="TIC50" s="203"/>
      <c r="TID50" s="203"/>
      <c r="TIE50" s="203"/>
      <c r="TIF50" s="203"/>
      <c r="TIG50" s="203"/>
      <c r="TIH50" s="203"/>
      <c r="TII50" s="203"/>
      <c r="TIJ50" s="203"/>
      <c r="TIK50" s="203"/>
      <c r="TIL50" s="203"/>
      <c r="TIM50" s="203"/>
      <c r="TIN50" s="203"/>
      <c r="TIO50" s="203"/>
      <c r="TIP50" s="203"/>
      <c r="TIQ50" s="203"/>
      <c r="TIR50" s="203"/>
      <c r="TIS50" s="203"/>
      <c r="TIT50" s="203"/>
      <c r="TIU50" s="203"/>
      <c r="TIV50" s="203"/>
      <c r="TIW50" s="203"/>
      <c r="TIX50" s="203"/>
      <c r="TIY50" s="203"/>
      <c r="TIZ50" s="203"/>
      <c r="TJA50" s="203"/>
      <c r="TJB50" s="203"/>
      <c r="TJC50" s="203"/>
      <c r="TJD50" s="203"/>
      <c r="TJE50" s="203"/>
      <c r="TJF50" s="203"/>
      <c r="TJG50" s="203"/>
      <c r="TJH50" s="203"/>
      <c r="TJI50" s="203"/>
      <c r="TJJ50" s="203"/>
      <c r="TJK50" s="203"/>
      <c r="TJL50" s="203"/>
      <c r="TJM50" s="203"/>
      <c r="TJN50" s="203"/>
      <c r="TJO50" s="203"/>
      <c r="TJP50" s="203"/>
      <c r="TJQ50" s="203"/>
      <c r="TJR50" s="203"/>
      <c r="TJS50" s="203"/>
      <c r="TJT50" s="203"/>
      <c r="TJU50" s="203"/>
      <c r="TJV50" s="203"/>
      <c r="TJW50" s="203"/>
      <c r="TJX50" s="203"/>
      <c r="TJY50" s="203"/>
      <c r="TJZ50" s="203"/>
      <c r="TKA50" s="203"/>
      <c r="TKB50" s="203"/>
      <c r="TKC50" s="203"/>
      <c r="TKD50" s="203"/>
      <c r="TKE50" s="203"/>
      <c r="TKF50" s="203"/>
      <c r="TKG50" s="203"/>
      <c r="TKH50" s="203"/>
      <c r="TKI50" s="203"/>
      <c r="TKJ50" s="203"/>
      <c r="TKK50" s="203"/>
      <c r="TKL50" s="203"/>
      <c r="TKM50" s="203"/>
      <c r="TKN50" s="203"/>
      <c r="TKO50" s="203"/>
      <c r="TKP50" s="203"/>
      <c r="TKQ50" s="203"/>
      <c r="TKR50" s="203"/>
      <c r="TKS50" s="203"/>
      <c r="TKT50" s="203"/>
      <c r="TKU50" s="203"/>
      <c r="TKV50" s="203"/>
      <c r="TKW50" s="203"/>
      <c r="TKX50" s="203"/>
      <c r="TKY50" s="203"/>
      <c r="TKZ50" s="203"/>
      <c r="TLA50" s="203"/>
      <c r="TLB50" s="203"/>
      <c r="TLC50" s="203"/>
      <c r="TLD50" s="203"/>
      <c r="TLE50" s="203"/>
      <c r="TLF50" s="203"/>
      <c r="TLG50" s="203"/>
      <c r="TLH50" s="203"/>
      <c r="TLI50" s="203"/>
      <c r="TLJ50" s="203"/>
      <c r="TLK50" s="203"/>
      <c r="TLL50" s="203"/>
      <c r="TLM50" s="203"/>
      <c r="TLN50" s="203"/>
      <c r="TLO50" s="203"/>
      <c r="TLP50" s="203"/>
      <c r="TLQ50" s="203"/>
      <c r="TLR50" s="203"/>
      <c r="TLS50" s="203"/>
      <c r="TLT50" s="203"/>
      <c r="TLU50" s="203"/>
      <c r="TLV50" s="203"/>
      <c r="TLW50" s="203"/>
      <c r="TLX50" s="203"/>
      <c r="TLY50" s="203"/>
      <c r="TLZ50" s="203"/>
      <c r="TMA50" s="203"/>
      <c r="TMB50" s="203"/>
      <c r="TMC50" s="203"/>
      <c r="TMD50" s="203"/>
      <c r="TME50" s="203"/>
      <c r="TMF50" s="203"/>
      <c r="TMG50" s="203"/>
      <c r="TMH50" s="203"/>
      <c r="TMI50" s="203"/>
      <c r="TMJ50" s="203"/>
      <c r="TMK50" s="203"/>
      <c r="TML50" s="203"/>
      <c r="TMM50" s="203"/>
      <c r="TMN50" s="203"/>
      <c r="TMO50" s="203"/>
      <c r="TMP50" s="203"/>
      <c r="TMQ50" s="203"/>
      <c r="TMR50" s="203"/>
      <c r="TMS50" s="203"/>
      <c r="TMT50" s="203"/>
      <c r="TMU50" s="203"/>
      <c r="TMV50" s="203"/>
      <c r="TMW50" s="203"/>
      <c r="TMX50" s="203"/>
      <c r="TMY50" s="203"/>
      <c r="TMZ50" s="203"/>
      <c r="TNA50" s="203"/>
      <c r="TNB50" s="203"/>
      <c r="TNC50" s="203"/>
      <c r="TND50" s="203"/>
      <c r="TNE50" s="203"/>
      <c r="TNF50" s="203"/>
      <c r="TNG50" s="203"/>
      <c r="TNH50" s="203"/>
      <c r="TNI50" s="203"/>
      <c r="TNJ50" s="203"/>
      <c r="TNK50" s="203"/>
      <c r="TNL50" s="203"/>
      <c r="TNM50" s="203"/>
      <c r="TNN50" s="203"/>
      <c r="TNO50" s="203"/>
      <c r="TNP50" s="203"/>
      <c r="TNQ50" s="203"/>
      <c r="TNR50" s="203"/>
      <c r="TNS50" s="203"/>
      <c r="TNT50" s="203"/>
      <c r="TNU50" s="203"/>
      <c r="TNV50" s="203"/>
      <c r="TNW50" s="203"/>
      <c r="TNX50" s="203"/>
      <c r="TNY50" s="203"/>
      <c r="TNZ50" s="203"/>
      <c r="TOA50" s="203"/>
      <c r="TOB50" s="203"/>
      <c r="TOC50" s="203"/>
      <c r="TOD50" s="203"/>
      <c r="TOE50" s="203"/>
      <c r="TOF50" s="203"/>
      <c r="TOG50" s="203"/>
      <c r="TOH50" s="203"/>
      <c r="TOI50" s="203"/>
      <c r="TOJ50" s="203"/>
      <c r="TOK50" s="203"/>
      <c r="TOL50" s="203"/>
      <c r="TOM50" s="203"/>
      <c r="TON50" s="203"/>
      <c r="TOO50" s="203"/>
      <c r="TOP50" s="203"/>
      <c r="TOQ50" s="203"/>
      <c r="TOR50" s="203"/>
      <c r="TOS50" s="203"/>
      <c r="TOT50" s="203"/>
      <c r="TOU50" s="203"/>
      <c r="TOV50" s="203"/>
      <c r="TOW50" s="203"/>
      <c r="TOX50" s="203"/>
      <c r="TOY50" s="203"/>
      <c r="TOZ50" s="203"/>
      <c r="TPA50" s="203"/>
      <c r="TPB50" s="203"/>
      <c r="TPC50" s="203"/>
      <c r="TPD50" s="203"/>
      <c r="TPE50" s="203"/>
      <c r="TPF50" s="203"/>
      <c r="TPG50" s="203"/>
      <c r="TPH50" s="203"/>
      <c r="TPI50" s="203"/>
      <c r="TPJ50" s="203"/>
      <c r="TPK50" s="203"/>
      <c r="TPL50" s="203"/>
      <c r="TPM50" s="203"/>
      <c r="TPN50" s="203"/>
      <c r="TPO50" s="203"/>
      <c r="TPP50" s="203"/>
      <c r="TPQ50" s="203"/>
      <c r="TPR50" s="203"/>
      <c r="TPS50" s="203"/>
      <c r="TPT50" s="203"/>
      <c r="TPU50" s="203"/>
      <c r="TPV50" s="203"/>
      <c r="TPW50" s="203"/>
      <c r="TPX50" s="203"/>
      <c r="TPY50" s="203"/>
      <c r="TPZ50" s="203"/>
      <c r="TQA50" s="203"/>
      <c r="TQB50" s="203"/>
      <c r="TQC50" s="203"/>
      <c r="TQD50" s="203"/>
      <c r="TQE50" s="203"/>
      <c r="TQF50" s="203"/>
      <c r="TQG50" s="203"/>
      <c r="TQH50" s="203"/>
      <c r="TQI50" s="203"/>
      <c r="TQJ50" s="203"/>
      <c r="TQK50" s="203"/>
      <c r="TQL50" s="203"/>
      <c r="TQM50" s="203"/>
      <c r="TQN50" s="203"/>
      <c r="TQO50" s="203"/>
      <c r="TQP50" s="203"/>
      <c r="TQQ50" s="203"/>
      <c r="TQR50" s="203"/>
      <c r="TQS50" s="203"/>
      <c r="TQT50" s="203"/>
      <c r="TQU50" s="203"/>
      <c r="TQV50" s="203"/>
      <c r="TQW50" s="203"/>
      <c r="TQX50" s="203"/>
      <c r="TQY50" s="203"/>
      <c r="TQZ50" s="203"/>
      <c r="TRA50" s="203"/>
      <c r="TRB50" s="203"/>
      <c r="TRC50" s="203"/>
      <c r="TRD50" s="203"/>
      <c r="TRE50" s="203"/>
      <c r="TRF50" s="203"/>
      <c r="TRG50" s="203"/>
      <c r="TRH50" s="203"/>
      <c r="TRI50" s="203"/>
      <c r="TRJ50" s="203"/>
      <c r="TRK50" s="203"/>
      <c r="TRL50" s="203"/>
      <c r="TRM50" s="203"/>
      <c r="TRN50" s="203"/>
      <c r="TRO50" s="203"/>
      <c r="TRP50" s="203"/>
      <c r="TRQ50" s="203"/>
      <c r="TRR50" s="203"/>
      <c r="TRS50" s="203"/>
      <c r="TRT50" s="203"/>
      <c r="TRU50" s="203"/>
      <c r="TRV50" s="203"/>
      <c r="TRW50" s="203"/>
      <c r="TRX50" s="203"/>
      <c r="TRY50" s="203"/>
      <c r="TRZ50" s="203"/>
      <c r="TSA50" s="203"/>
      <c r="TSB50" s="203"/>
      <c r="TSC50" s="203"/>
      <c r="TSD50" s="203"/>
      <c r="TSE50" s="203"/>
      <c r="TSF50" s="203"/>
      <c r="TSG50" s="203"/>
      <c r="TSH50" s="203"/>
      <c r="TSI50" s="203"/>
      <c r="TSJ50" s="203"/>
      <c r="TSK50" s="203"/>
      <c r="TSL50" s="203"/>
      <c r="TSM50" s="203"/>
      <c r="TSN50" s="203"/>
      <c r="TSO50" s="203"/>
      <c r="TSP50" s="203"/>
      <c r="TSQ50" s="203"/>
      <c r="TSR50" s="203"/>
      <c r="TSS50" s="203"/>
      <c r="TST50" s="203"/>
      <c r="TSU50" s="203"/>
      <c r="TSV50" s="203"/>
      <c r="TSW50" s="203"/>
      <c r="TSX50" s="203"/>
      <c r="TSY50" s="203"/>
      <c r="TSZ50" s="203"/>
      <c r="TTA50" s="203"/>
      <c r="TTB50" s="203"/>
      <c r="TTC50" s="203"/>
      <c r="TTD50" s="203"/>
      <c r="TTE50" s="203"/>
      <c r="TTF50" s="203"/>
      <c r="TTG50" s="203"/>
      <c r="TTH50" s="203"/>
      <c r="TTI50" s="203"/>
      <c r="TTJ50" s="203"/>
      <c r="TTK50" s="203"/>
      <c r="TTL50" s="203"/>
      <c r="TTM50" s="203"/>
      <c r="TTN50" s="203"/>
      <c r="TTO50" s="203"/>
      <c r="TTP50" s="203"/>
      <c r="TTQ50" s="203"/>
      <c r="TTR50" s="203"/>
      <c r="TTS50" s="203"/>
      <c r="TTT50" s="203"/>
      <c r="TTU50" s="203"/>
      <c r="TTV50" s="203"/>
      <c r="TTW50" s="203"/>
      <c r="TTX50" s="203"/>
      <c r="TTY50" s="203"/>
      <c r="TTZ50" s="203"/>
      <c r="TUA50" s="203"/>
      <c r="TUB50" s="203"/>
      <c r="TUC50" s="203"/>
      <c r="TUD50" s="203"/>
      <c r="TUE50" s="203"/>
      <c r="TUF50" s="203"/>
      <c r="TUG50" s="203"/>
      <c r="TUH50" s="203"/>
      <c r="TUI50" s="203"/>
      <c r="TUJ50" s="203"/>
      <c r="TUK50" s="203"/>
      <c r="TUL50" s="203"/>
      <c r="TUM50" s="203"/>
      <c r="TUN50" s="203"/>
      <c r="TUO50" s="203"/>
      <c r="TUP50" s="203"/>
      <c r="TUQ50" s="203"/>
      <c r="TUR50" s="203"/>
      <c r="TUS50" s="203"/>
      <c r="TUT50" s="203"/>
      <c r="TUU50" s="203"/>
      <c r="TUV50" s="203"/>
      <c r="TUW50" s="203"/>
      <c r="TUX50" s="203"/>
      <c r="TUY50" s="203"/>
      <c r="TUZ50" s="203"/>
      <c r="TVA50" s="203"/>
      <c r="TVB50" s="203"/>
      <c r="TVC50" s="203"/>
      <c r="TVD50" s="203"/>
      <c r="TVE50" s="203"/>
      <c r="TVF50" s="203"/>
      <c r="TVG50" s="203"/>
      <c r="TVH50" s="203"/>
      <c r="TVI50" s="203"/>
      <c r="TVJ50" s="203"/>
      <c r="TVK50" s="203"/>
      <c r="TVL50" s="203"/>
      <c r="TVM50" s="203"/>
      <c r="TVN50" s="203"/>
      <c r="TVO50" s="203"/>
      <c r="TVP50" s="203"/>
      <c r="TVQ50" s="203"/>
      <c r="TVR50" s="203"/>
      <c r="TVS50" s="203"/>
      <c r="TVT50" s="203"/>
      <c r="TVU50" s="203"/>
      <c r="TVV50" s="203"/>
      <c r="TVW50" s="203"/>
      <c r="TVX50" s="203"/>
      <c r="TVY50" s="203"/>
      <c r="TVZ50" s="203"/>
      <c r="TWA50" s="203"/>
      <c r="TWB50" s="203"/>
      <c r="TWC50" s="203"/>
      <c r="TWD50" s="203"/>
      <c r="TWE50" s="203"/>
      <c r="TWF50" s="203"/>
      <c r="TWG50" s="203"/>
      <c r="TWH50" s="203"/>
      <c r="TWI50" s="203"/>
      <c r="TWJ50" s="203"/>
      <c r="TWK50" s="203"/>
      <c r="TWL50" s="203"/>
      <c r="TWM50" s="203"/>
      <c r="TWN50" s="203"/>
      <c r="TWO50" s="203"/>
      <c r="TWP50" s="203"/>
      <c r="TWQ50" s="203"/>
      <c r="TWR50" s="203"/>
      <c r="TWS50" s="203"/>
      <c r="TWT50" s="203"/>
      <c r="TWU50" s="203"/>
      <c r="TWV50" s="203"/>
      <c r="TWW50" s="203"/>
      <c r="TWX50" s="203"/>
      <c r="TWY50" s="203"/>
      <c r="TWZ50" s="203"/>
      <c r="TXA50" s="203"/>
      <c r="TXB50" s="203"/>
      <c r="TXC50" s="203"/>
      <c r="TXD50" s="203"/>
      <c r="TXE50" s="203"/>
      <c r="TXF50" s="203"/>
      <c r="TXG50" s="203"/>
      <c r="TXH50" s="203"/>
      <c r="TXI50" s="203"/>
      <c r="TXJ50" s="203"/>
      <c r="TXK50" s="203"/>
      <c r="TXL50" s="203"/>
      <c r="TXM50" s="203"/>
      <c r="TXN50" s="203"/>
      <c r="TXO50" s="203"/>
      <c r="TXP50" s="203"/>
      <c r="TXQ50" s="203"/>
      <c r="TXR50" s="203"/>
      <c r="TXS50" s="203"/>
      <c r="TXT50" s="203"/>
      <c r="TXU50" s="203"/>
      <c r="TXV50" s="203"/>
      <c r="TXW50" s="203"/>
      <c r="TXX50" s="203"/>
      <c r="TXY50" s="203"/>
      <c r="TXZ50" s="203"/>
      <c r="TYA50" s="203"/>
      <c r="TYB50" s="203"/>
      <c r="TYC50" s="203"/>
      <c r="TYD50" s="203"/>
      <c r="TYE50" s="203"/>
      <c r="TYF50" s="203"/>
      <c r="TYG50" s="203"/>
      <c r="TYH50" s="203"/>
      <c r="TYI50" s="203"/>
      <c r="TYJ50" s="203"/>
      <c r="TYK50" s="203"/>
      <c r="TYL50" s="203"/>
      <c r="TYM50" s="203"/>
      <c r="TYN50" s="203"/>
      <c r="TYO50" s="203"/>
      <c r="TYP50" s="203"/>
      <c r="TYQ50" s="203"/>
      <c r="TYR50" s="203"/>
      <c r="TYS50" s="203"/>
      <c r="TYT50" s="203"/>
      <c r="TYU50" s="203"/>
      <c r="TYV50" s="203"/>
      <c r="TYW50" s="203"/>
      <c r="TYX50" s="203"/>
      <c r="TYY50" s="203"/>
      <c r="TYZ50" s="203"/>
      <c r="TZA50" s="203"/>
      <c r="TZB50" s="203"/>
      <c r="TZC50" s="203"/>
      <c r="TZD50" s="203"/>
      <c r="TZE50" s="203"/>
      <c r="TZF50" s="203"/>
      <c r="TZG50" s="203"/>
      <c r="TZH50" s="203"/>
      <c r="TZI50" s="203"/>
      <c r="TZJ50" s="203"/>
      <c r="TZK50" s="203"/>
      <c r="TZL50" s="203"/>
      <c r="TZM50" s="203"/>
      <c r="TZN50" s="203"/>
      <c r="TZO50" s="203"/>
      <c r="TZP50" s="203"/>
      <c r="TZQ50" s="203"/>
      <c r="TZR50" s="203"/>
      <c r="TZS50" s="203"/>
      <c r="TZT50" s="203"/>
      <c r="TZU50" s="203"/>
      <c r="TZV50" s="203"/>
      <c r="TZW50" s="203"/>
      <c r="TZX50" s="203"/>
      <c r="TZY50" s="203"/>
      <c r="TZZ50" s="203"/>
      <c r="UAA50" s="203"/>
      <c r="UAB50" s="203"/>
      <c r="UAC50" s="203"/>
      <c r="UAD50" s="203"/>
      <c r="UAE50" s="203"/>
      <c r="UAF50" s="203"/>
      <c r="UAG50" s="203"/>
      <c r="UAH50" s="203"/>
      <c r="UAI50" s="203"/>
      <c r="UAJ50" s="203"/>
      <c r="UAK50" s="203"/>
      <c r="UAL50" s="203"/>
      <c r="UAM50" s="203"/>
      <c r="UAN50" s="203"/>
      <c r="UAO50" s="203"/>
      <c r="UAP50" s="203"/>
      <c r="UAQ50" s="203"/>
      <c r="UAR50" s="203"/>
      <c r="UAS50" s="203"/>
      <c r="UAT50" s="203"/>
      <c r="UAU50" s="203"/>
      <c r="UAV50" s="203"/>
      <c r="UAW50" s="203"/>
      <c r="UAX50" s="203"/>
      <c r="UAY50" s="203"/>
      <c r="UAZ50" s="203"/>
      <c r="UBA50" s="203"/>
      <c r="UBB50" s="203"/>
      <c r="UBC50" s="203"/>
      <c r="UBD50" s="203"/>
      <c r="UBE50" s="203"/>
      <c r="UBF50" s="203"/>
      <c r="UBG50" s="203"/>
      <c r="UBH50" s="203"/>
      <c r="UBI50" s="203"/>
      <c r="UBJ50" s="203"/>
      <c r="UBK50" s="203"/>
      <c r="UBL50" s="203"/>
      <c r="UBM50" s="203"/>
      <c r="UBN50" s="203"/>
      <c r="UBO50" s="203"/>
      <c r="UBP50" s="203"/>
      <c r="UBQ50" s="203"/>
      <c r="UBR50" s="203"/>
      <c r="UBS50" s="203"/>
      <c r="UBT50" s="203"/>
      <c r="UBU50" s="203"/>
      <c r="UBV50" s="203"/>
      <c r="UBW50" s="203"/>
      <c r="UBX50" s="203"/>
      <c r="UBY50" s="203"/>
      <c r="UBZ50" s="203"/>
      <c r="UCA50" s="203"/>
      <c r="UCB50" s="203"/>
      <c r="UCC50" s="203"/>
      <c r="UCD50" s="203"/>
      <c r="UCE50" s="203"/>
      <c r="UCF50" s="203"/>
      <c r="UCG50" s="203"/>
      <c r="UCH50" s="203"/>
      <c r="UCI50" s="203"/>
      <c r="UCJ50" s="203"/>
      <c r="UCK50" s="203"/>
      <c r="UCL50" s="203"/>
      <c r="UCM50" s="203"/>
      <c r="UCN50" s="203"/>
      <c r="UCO50" s="203"/>
      <c r="UCP50" s="203"/>
      <c r="UCQ50" s="203"/>
      <c r="UCR50" s="203"/>
      <c r="UCS50" s="203"/>
      <c r="UCT50" s="203"/>
      <c r="UCU50" s="203"/>
      <c r="UCV50" s="203"/>
      <c r="UCW50" s="203"/>
      <c r="UCX50" s="203"/>
      <c r="UCY50" s="203"/>
      <c r="UCZ50" s="203"/>
      <c r="UDA50" s="203"/>
      <c r="UDB50" s="203"/>
      <c r="UDC50" s="203"/>
      <c r="UDD50" s="203"/>
      <c r="UDE50" s="203"/>
      <c r="UDF50" s="203"/>
      <c r="UDG50" s="203"/>
      <c r="UDH50" s="203"/>
      <c r="UDI50" s="203"/>
      <c r="UDJ50" s="203"/>
      <c r="UDK50" s="203"/>
      <c r="UDL50" s="203"/>
      <c r="UDM50" s="203"/>
      <c r="UDN50" s="203"/>
      <c r="UDO50" s="203"/>
      <c r="UDP50" s="203"/>
      <c r="UDQ50" s="203"/>
      <c r="UDR50" s="203"/>
      <c r="UDS50" s="203"/>
      <c r="UDT50" s="203"/>
      <c r="UDU50" s="203"/>
      <c r="UDV50" s="203"/>
      <c r="UDW50" s="203"/>
      <c r="UDX50" s="203"/>
      <c r="UDY50" s="203"/>
      <c r="UDZ50" s="203"/>
      <c r="UEA50" s="203"/>
      <c r="UEB50" s="203"/>
      <c r="UEC50" s="203"/>
      <c r="UED50" s="203"/>
      <c r="UEE50" s="203"/>
      <c r="UEF50" s="203"/>
      <c r="UEG50" s="203"/>
      <c r="UEH50" s="203"/>
      <c r="UEI50" s="203"/>
      <c r="UEJ50" s="203"/>
      <c r="UEK50" s="203"/>
      <c r="UEL50" s="203"/>
      <c r="UEM50" s="203"/>
      <c r="UEN50" s="203"/>
      <c r="UEO50" s="203"/>
      <c r="UEP50" s="203"/>
      <c r="UEQ50" s="203"/>
      <c r="UER50" s="203"/>
      <c r="UES50" s="203"/>
      <c r="UET50" s="203"/>
      <c r="UEU50" s="203"/>
      <c r="UEV50" s="203"/>
      <c r="UEW50" s="203"/>
      <c r="UEX50" s="203"/>
      <c r="UEY50" s="203"/>
      <c r="UEZ50" s="203"/>
      <c r="UFA50" s="203"/>
      <c r="UFB50" s="203"/>
      <c r="UFC50" s="203"/>
      <c r="UFD50" s="203"/>
      <c r="UFE50" s="203"/>
      <c r="UFF50" s="203"/>
      <c r="UFG50" s="203"/>
      <c r="UFH50" s="203"/>
      <c r="UFI50" s="203"/>
      <c r="UFJ50" s="203"/>
      <c r="UFK50" s="203"/>
      <c r="UFL50" s="203"/>
      <c r="UFM50" s="203"/>
      <c r="UFN50" s="203"/>
      <c r="UFO50" s="203"/>
      <c r="UFP50" s="203"/>
      <c r="UFQ50" s="203"/>
      <c r="UFR50" s="203"/>
      <c r="UFS50" s="203"/>
      <c r="UFT50" s="203"/>
      <c r="UFU50" s="203"/>
      <c r="UFV50" s="203"/>
      <c r="UFW50" s="203"/>
      <c r="UFX50" s="203"/>
      <c r="UFY50" s="203"/>
      <c r="UFZ50" s="203"/>
      <c r="UGA50" s="203"/>
      <c r="UGB50" s="203"/>
      <c r="UGC50" s="203"/>
      <c r="UGD50" s="203"/>
      <c r="UGE50" s="203"/>
      <c r="UGF50" s="203"/>
      <c r="UGG50" s="203"/>
      <c r="UGH50" s="203"/>
      <c r="UGI50" s="203"/>
      <c r="UGJ50" s="203"/>
      <c r="UGK50" s="203"/>
      <c r="UGL50" s="203"/>
      <c r="UGM50" s="203"/>
      <c r="UGN50" s="203"/>
      <c r="UGO50" s="203"/>
      <c r="UGP50" s="203"/>
      <c r="UGQ50" s="203"/>
      <c r="UGR50" s="203"/>
      <c r="UGS50" s="203"/>
      <c r="UGT50" s="203"/>
      <c r="UGU50" s="203"/>
      <c r="UGV50" s="203"/>
      <c r="UGW50" s="203"/>
      <c r="UGX50" s="203"/>
      <c r="UGY50" s="203"/>
      <c r="UGZ50" s="203"/>
      <c r="UHA50" s="203"/>
      <c r="UHB50" s="203"/>
      <c r="UHC50" s="203"/>
      <c r="UHD50" s="203"/>
      <c r="UHE50" s="203"/>
      <c r="UHF50" s="203"/>
      <c r="UHG50" s="203"/>
      <c r="UHH50" s="203"/>
      <c r="UHI50" s="203"/>
      <c r="UHJ50" s="203"/>
      <c r="UHK50" s="203"/>
      <c r="UHL50" s="203"/>
      <c r="UHM50" s="203"/>
      <c r="UHN50" s="203"/>
      <c r="UHO50" s="203"/>
      <c r="UHP50" s="203"/>
      <c r="UHQ50" s="203"/>
      <c r="UHR50" s="203"/>
      <c r="UHS50" s="203"/>
      <c r="UHT50" s="203"/>
      <c r="UHU50" s="203"/>
      <c r="UHV50" s="203"/>
      <c r="UHW50" s="203"/>
      <c r="UHX50" s="203"/>
      <c r="UHY50" s="203"/>
      <c r="UHZ50" s="203"/>
      <c r="UIA50" s="203"/>
      <c r="UIB50" s="203"/>
      <c r="UIC50" s="203"/>
      <c r="UID50" s="203"/>
      <c r="UIE50" s="203"/>
      <c r="UIF50" s="203"/>
      <c r="UIG50" s="203"/>
      <c r="UIH50" s="203"/>
      <c r="UII50" s="203"/>
      <c r="UIJ50" s="203"/>
      <c r="UIK50" s="203"/>
      <c r="UIL50" s="203"/>
      <c r="UIM50" s="203"/>
      <c r="UIN50" s="203"/>
      <c r="UIO50" s="203"/>
      <c r="UIP50" s="203"/>
      <c r="UIQ50" s="203"/>
      <c r="UIR50" s="203"/>
      <c r="UIS50" s="203"/>
      <c r="UIT50" s="203"/>
      <c r="UIU50" s="203"/>
      <c r="UIV50" s="203"/>
      <c r="UIW50" s="203"/>
      <c r="UIX50" s="203"/>
      <c r="UIY50" s="203"/>
      <c r="UIZ50" s="203"/>
      <c r="UJA50" s="203"/>
      <c r="UJB50" s="203"/>
      <c r="UJC50" s="203"/>
      <c r="UJD50" s="203"/>
      <c r="UJE50" s="203"/>
      <c r="UJF50" s="203"/>
      <c r="UJG50" s="203"/>
      <c r="UJH50" s="203"/>
      <c r="UJI50" s="203"/>
      <c r="UJJ50" s="203"/>
      <c r="UJK50" s="203"/>
      <c r="UJL50" s="203"/>
      <c r="UJM50" s="203"/>
      <c r="UJN50" s="203"/>
      <c r="UJO50" s="203"/>
      <c r="UJP50" s="203"/>
      <c r="UJQ50" s="203"/>
      <c r="UJR50" s="203"/>
      <c r="UJS50" s="203"/>
      <c r="UJT50" s="203"/>
      <c r="UJU50" s="203"/>
      <c r="UJV50" s="203"/>
      <c r="UJW50" s="203"/>
      <c r="UJX50" s="203"/>
      <c r="UJY50" s="203"/>
      <c r="UJZ50" s="203"/>
      <c r="UKA50" s="203"/>
      <c r="UKB50" s="203"/>
      <c r="UKC50" s="203"/>
      <c r="UKD50" s="203"/>
      <c r="UKE50" s="203"/>
      <c r="UKF50" s="203"/>
      <c r="UKG50" s="203"/>
      <c r="UKH50" s="203"/>
      <c r="UKI50" s="203"/>
      <c r="UKJ50" s="203"/>
      <c r="UKK50" s="203"/>
      <c r="UKL50" s="203"/>
      <c r="UKM50" s="203"/>
      <c r="UKN50" s="203"/>
      <c r="UKO50" s="203"/>
      <c r="UKP50" s="203"/>
      <c r="UKQ50" s="203"/>
      <c r="UKR50" s="203"/>
      <c r="UKS50" s="203"/>
      <c r="UKT50" s="203"/>
      <c r="UKU50" s="203"/>
      <c r="UKV50" s="203"/>
      <c r="UKW50" s="203"/>
      <c r="UKX50" s="203"/>
      <c r="UKY50" s="203"/>
      <c r="UKZ50" s="203"/>
      <c r="ULA50" s="203"/>
      <c r="ULB50" s="203"/>
      <c r="ULC50" s="203"/>
      <c r="ULD50" s="203"/>
      <c r="ULE50" s="203"/>
      <c r="ULF50" s="203"/>
      <c r="ULG50" s="203"/>
      <c r="ULH50" s="203"/>
      <c r="ULI50" s="203"/>
      <c r="ULJ50" s="203"/>
      <c r="ULK50" s="203"/>
      <c r="ULL50" s="203"/>
      <c r="ULM50" s="203"/>
      <c r="ULN50" s="203"/>
      <c r="ULO50" s="203"/>
      <c r="ULP50" s="203"/>
      <c r="ULQ50" s="203"/>
      <c r="ULR50" s="203"/>
      <c r="ULS50" s="203"/>
      <c r="ULT50" s="203"/>
      <c r="ULU50" s="203"/>
      <c r="ULV50" s="203"/>
      <c r="ULW50" s="203"/>
      <c r="ULX50" s="203"/>
      <c r="ULY50" s="203"/>
      <c r="ULZ50" s="203"/>
      <c r="UMA50" s="203"/>
      <c r="UMB50" s="203"/>
      <c r="UMC50" s="203"/>
      <c r="UMD50" s="203"/>
      <c r="UME50" s="203"/>
      <c r="UMF50" s="203"/>
      <c r="UMG50" s="203"/>
      <c r="UMH50" s="203"/>
      <c r="UMI50" s="203"/>
      <c r="UMJ50" s="203"/>
      <c r="UMK50" s="203"/>
      <c r="UML50" s="203"/>
      <c r="UMM50" s="203"/>
      <c r="UMN50" s="203"/>
      <c r="UMO50" s="203"/>
      <c r="UMP50" s="203"/>
      <c r="UMQ50" s="203"/>
      <c r="UMR50" s="203"/>
      <c r="UMS50" s="203"/>
      <c r="UMT50" s="203"/>
      <c r="UMU50" s="203"/>
      <c r="UMV50" s="203"/>
      <c r="UMW50" s="203"/>
      <c r="UMX50" s="203"/>
      <c r="UMY50" s="203"/>
      <c r="UMZ50" s="203"/>
      <c r="UNA50" s="203"/>
      <c r="UNB50" s="203"/>
      <c r="UNC50" s="203"/>
      <c r="UND50" s="203"/>
      <c r="UNE50" s="203"/>
      <c r="UNF50" s="203"/>
      <c r="UNG50" s="203"/>
      <c r="UNH50" s="203"/>
      <c r="UNI50" s="203"/>
      <c r="UNJ50" s="203"/>
      <c r="UNK50" s="203"/>
      <c r="UNL50" s="203"/>
      <c r="UNM50" s="203"/>
      <c r="UNN50" s="203"/>
      <c r="UNO50" s="203"/>
      <c r="UNP50" s="203"/>
      <c r="UNQ50" s="203"/>
      <c r="UNR50" s="203"/>
      <c r="UNS50" s="203"/>
      <c r="UNT50" s="203"/>
      <c r="UNU50" s="203"/>
      <c r="UNV50" s="203"/>
      <c r="UNW50" s="203"/>
      <c r="UNX50" s="203"/>
      <c r="UNY50" s="203"/>
      <c r="UNZ50" s="203"/>
      <c r="UOA50" s="203"/>
      <c r="UOB50" s="203"/>
      <c r="UOC50" s="203"/>
      <c r="UOD50" s="203"/>
      <c r="UOE50" s="203"/>
      <c r="UOF50" s="203"/>
      <c r="UOG50" s="203"/>
      <c r="UOH50" s="203"/>
      <c r="UOI50" s="203"/>
      <c r="UOJ50" s="203"/>
      <c r="UOK50" s="203"/>
      <c r="UOL50" s="203"/>
      <c r="UOM50" s="203"/>
      <c r="UON50" s="203"/>
      <c r="UOO50" s="203"/>
      <c r="UOP50" s="203"/>
      <c r="UOQ50" s="203"/>
      <c r="UOR50" s="203"/>
      <c r="UOS50" s="203"/>
      <c r="UOT50" s="203"/>
      <c r="UOU50" s="203"/>
      <c r="UOV50" s="203"/>
      <c r="UOW50" s="203"/>
      <c r="UOX50" s="203"/>
      <c r="UOY50" s="203"/>
      <c r="UOZ50" s="203"/>
      <c r="UPA50" s="203"/>
      <c r="UPB50" s="203"/>
      <c r="UPC50" s="203"/>
      <c r="UPD50" s="203"/>
      <c r="UPE50" s="203"/>
      <c r="UPF50" s="203"/>
      <c r="UPG50" s="203"/>
      <c r="UPH50" s="203"/>
      <c r="UPI50" s="203"/>
      <c r="UPJ50" s="203"/>
      <c r="UPK50" s="203"/>
      <c r="UPL50" s="203"/>
      <c r="UPM50" s="203"/>
      <c r="UPN50" s="203"/>
      <c r="UPO50" s="203"/>
      <c r="UPP50" s="203"/>
      <c r="UPQ50" s="203"/>
      <c r="UPR50" s="203"/>
      <c r="UPS50" s="203"/>
      <c r="UPT50" s="203"/>
      <c r="UPU50" s="203"/>
      <c r="UPV50" s="203"/>
      <c r="UPW50" s="203"/>
      <c r="UPX50" s="203"/>
      <c r="UPY50" s="203"/>
      <c r="UPZ50" s="203"/>
      <c r="UQA50" s="203"/>
      <c r="UQB50" s="203"/>
      <c r="UQC50" s="203"/>
      <c r="UQD50" s="203"/>
      <c r="UQE50" s="203"/>
      <c r="UQF50" s="203"/>
      <c r="UQG50" s="203"/>
      <c r="UQH50" s="203"/>
      <c r="UQI50" s="203"/>
      <c r="UQJ50" s="203"/>
      <c r="UQK50" s="203"/>
      <c r="UQL50" s="203"/>
      <c r="UQM50" s="203"/>
      <c r="UQN50" s="203"/>
      <c r="UQO50" s="203"/>
      <c r="UQP50" s="203"/>
      <c r="UQQ50" s="203"/>
      <c r="UQR50" s="203"/>
      <c r="UQS50" s="203"/>
      <c r="UQT50" s="203"/>
      <c r="UQU50" s="203"/>
      <c r="UQV50" s="203"/>
      <c r="UQW50" s="203"/>
      <c r="UQX50" s="203"/>
      <c r="UQY50" s="203"/>
      <c r="UQZ50" s="203"/>
      <c r="URA50" s="203"/>
      <c r="URB50" s="203"/>
      <c r="URC50" s="203"/>
      <c r="URD50" s="203"/>
      <c r="URE50" s="203"/>
      <c r="URF50" s="203"/>
      <c r="URG50" s="203"/>
      <c r="URH50" s="203"/>
      <c r="URI50" s="203"/>
      <c r="URJ50" s="203"/>
      <c r="URK50" s="203"/>
      <c r="URL50" s="203"/>
      <c r="URM50" s="203"/>
      <c r="URN50" s="203"/>
      <c r="URO50" s="203"/>
      <c r="URP50" s="203"/>
      <c r="URQ50" s="203"/>
      <c r="URR50" s="203"/>
      <c r="URS50" s="203"/>
      <c r="URT50" s="203"/>
      <c r="URU50" s="203"/>
      <c r="URV50" s="203"/>
      <c r="URW50" s="203"/>
      <c r="URX50" s="203"/>
      <c r="URY50" s="203"/>
      <c r="URZ50" s="203"/>
      <c r="USA50" s="203"/>
      <c r="USB50" s="203"/>
      <c r="USC50" s="203"/>
      <c r="USD50" s="203"/>
      <c r="USE50" s="203"/>
      <c r="USF50" s="203"/>
      <c r="USG50" s="203"/>
      <c r="USH50" s="203"/>
      <c r="USI50" s="203"/>
      <c r="USJ50" s="203"/>
      <c r="USK50" s="203"/>
      <c r="USL50" s="203"/>
      <c r="USM50" s="203"/>
      <c r="USN50" s="203"/>
      <c r="USO50" s="203"/>
      <c r="USP50" s="203"/>
      <c r="USQ50" s="203"/>
      <c r="USR50" s="203"/>
      <c r="USS50" s="203"/>
      <c r="UST50" s="203"/>
      <c r="USU50" s="203"/>
      <c r="USV50" s="203"/>
      <c r="USW50" s="203"/>
      <c r="USX50" s="203"/>
      <c r="USY50" s="203"/>
      <c r="USZ50" s="203"/>
      <c r="UTA50" s="203"/>
      <c r="UTB50" s="203"/>
      <c r="UTC50" s="203"/>
      <c r="UTD50" s="203"/>
      <c r="UTE50" s="203"/>
      <c r="UTF50" s="203"/>
      <c r="UTG50" s="203"/>
      <c r="UTH50" s="203"/>
      <c r="UTI50" s="203"/>
      <c r="UTJ50" s="203"/>
      <c r="UTK50" s="203"/>
      <c r="UTL50" s="203"/>
      <c r="UTM50" s="203"/>
      <c r="UTN50" s="203"/>
      <c r="UTO50" s="203"/>
      <c r="UTP50" s="203"/>
      <c r="UTQ50" s="203"/>
      <c r="UTR50" s="203"/>
      <c r="UTS50" s="203"/>
      <c r="UTT50" s="203"/>
      <c r="UTU50" s="203"/>
      <c r="UTV50" s="203"/>
      <c r="UTW50" s="203"/>
      <c r="UTX50" s="203"/>
      <c r="UTY50" s="203"/>
      <c r="UTZ50" s="203"/>
      <c r="UUA50" s="203"/>
      <c r="UUB50" s="203"/>
      <c r="UUC50" s="203"/>
      <c r="UUD50" s="203"/>
      <c r="UUE50" s="203"/>
      <c r="UUF50" s="203"/>
      <c r="UUG50" s="203"/>
      <c r="UUH50" s="203"/>
      <c r="UUI50" s="203"/>
      <c r="UUJ50" s="203"/>
      <c r="UUK50" s="203"/>
      <c r="UUL50" s="203"/>
      <c r="UUM50" s="203"/>
      <c r="UUN50" s="203"/>
      <c r="UUO50" s="203"/>
      <c r="UUP50" s="203"/>
      <c r="UUQ50" s="203"/>
      <c r="UUR50" s="203"/>
      <c r="UUS50" s="203"/>
      <c r="UUT50" s="203"/>
      <c r="UUU50" s="203"/>
      <c r="UUV50" s="203"/>
      <c r="UUW50" s="203"/>
      <c r="UUX50" s="203"/>
      <c r="UUY50" s="203"/>
      <c r="UUZ50" s="203"/>
      <c r="UVA50" s="203"/>
      <c r="UVB50" s="203"/>
      <c r="UVC50" s="203"/>
      <c r="UVD50" s="203"/>
      <c r="UVE50" s="203"/>
      <c r="UVF50" s="203"/>
      <c r="UVG50" s="203"/>
      <c r="UVH50" s="203"/>
      <c r="UVI50" s="203"/>
      <c r="UVJ50" s="203"/>
      <c r="UVK50" s="203"/>
      <c r="UVL50" s="203"/>
      <c r="UVM50" s="203"/>
      <c r="UVN50" s="203"/>
      <c r="UVO50" s="203"/>
      <c r="UVP50" s="203"/>
      <c r="UVQ50" s="203"/>
      <c r="UVR50" s="203"/>
      <c r="UVS50" s="203"/>
      <c r="UVT50" s="203"/>
      <c r="UVU50" s="203"/>
      <c r="UVV50" s="203"/>
      <c r="UVW50" s="203"/>
      <c r="UVX50" s="203"/>
      <c r="UVY50" s="203"/>
      <c r="UVZ50" s="203"/>
      <c r="UWA50" s="203"/>
      <c r="UWB50" s="203"/>
      <c r="UWC50" s="203"/>
      <c r="UWD50" s="203"/>
      <c r="UWE50" s="203"/>
      <c r="UWF50" s="203"/>
      <c r="UWG50" s="203"/>
      <c r="UWH50" s="203"/>
      <c r="UWI50" s="203"/>
      <c r="UWJ50" s="203"/>
      <c r="UWK50" s="203"/>
      <c r="UWL50" s="203"/>
      <c r="UWM50" s="203"/>
      <c r="UWN50" s="203"/>
      <c r="UWO50" s="203"/>
      <c r="UWP50" s="203"/>
      <c r="UWQ50" s="203"/>
      <c r="UWR50" s="203"/>
      <c r="UWS50" s="203"/>
      <c r="UWT50" s="203"/>
      <c r="UWU50" s="203"/>
      <c r="UWV50" s="203"/>
      <c r="UWW50" s="203"/>
      <c r="UWX50" s="203"/>
      <c r="UWY50" s="203"/>
      <c r="UWZ50" s="203"/>
      <c r="UXA50" s="203"/>
      <c r="UXB50" s="203"/>
      <c r="UXC50" s="203"/>
      <c r="UXD50" s="203"/>
      <c r="UXE50" s="203"/>
      <c r="UXF50" s="203"/>
      <c r="UXG50" s="203"/>
      <c r="UXH50" s="203"/>
      <c r="UXI50" s="203"/>
      <c r="UXJ50" s="203"/>
      <c r="UXK50" s="203"/>
      <c r="UXL50" s="203"/>
      <c r="UXM50" s="203"/>
      <c r="UXN50" s="203"/>
      <c r="UXO50" s="203"/>
      <c r="UXP50" s="203"/>
      <c r="UXQ50" s="203"/>
      <c r="UXR50" s="203"/>
      <c r="UXS50" s="203"/>
      <c r="UXT50" s="203"/>
      <c r="UXU50" s="203"/>
      <c r="UXV50" s="203"/>
      <c r="UXW50" s="203"/>
      <c r="UXX50" s="203"/>
      <c r="UXY50" s="203"/>
      <c r="UXZ50" s="203"/>
      <c r="UYA50" s="203"/>
      <c r="UYB50" s="203"/>
      <c r="UYC50" s="203"/>
      <c r="UYD50" s="203"/>
      <c r="UYE50" s="203"/>
      <c r="UYF50" s="203"/>
      <c r="UYG50" s="203"/>
      <c r="UYH50" s="203"/>
      <c r="UYI50" s="203"/>
      <c r="UYJ50" s="203"/>
      <c r="UYK50" s="203"/>
      <c r="UYL50" s="203"/>
      <c r="UYM50" s="203"/>
      <c r="UYN50" s="203"/>
      <c r="UYO50" s="203"/>
      <c r="UYP50" s="203"/>
      <c r="UYQ50" s="203"/>
      <c r="UYR50" s="203"/>
      <c r="UYS50" s="203"/>
      <c r="UYT50" s="203"/>
      <c r="UYU50" s="203"/>
      <c r="UYV50" s="203"/>
      <c r="UYW50" s="203"/>
      <c r="UYX50" s="203"/>
      <c r="UYY50" s="203"/>
      <c r="UYZ50" s="203"/>
      <c r="UZA50" s="203"/>
      <c r="UZB50" s="203"/>
      <c r="UZC50" s="203"/>
      <c r="UZD50" s="203"/>
      <c r="UZE50" s="203"/>
      <c r="UZF50" s="203"/>
      <c r="UZG50" s="203"/>
      <c r="UZH50" s="203"/>
      <c r="UZI50" s="203"/>
      <c r="UZJ50" s="203"/>
      <c r="UZK50" s="203"/>
      <c r="UZL50" s="203"/>
      <c r="UZM50" s="203"/>
      <c r="UZN50" s="203"/>
      <c r="UZO50" s="203"/>
      <c r="UZP50" s="203"/>
      <c r="UZQ50" s="203"/>
      <c r="UZR50" s="203"/>
      <c r="UZS50" s="203"/>
      <c r="UZT50" s="203"/>
      <c r="UZU50" s="203"/>
      <c r="UZV50" s="203"/>
      <c r="UZW50" s="203"/>
      <c r="UZX50" s="203"/>
      <c r="UZY50" s="203"/>
      <c r="UZZ50" s="203"/>
      <c r="VAA50" s="203"/>
      <c r="VAB50" s="203"/>
      <c r="VAC50" s="203"/>
      <c r="VAD50" s="203"/>
      <c r="VAE50" s="203"/>
      <c r="VAF50" s="203"/>
      <c r="VAG50" s="203"/>
      <c r="VAH50" s="203"/>
      <c r="VAI50" s="203"/>
      <c r="VAJ50" s="203"/>
      <c r="VAK50" s="203"/>
      <c r="VAL50" s="203"/>
      <c r="VAM50" s="203"/>
      <c r="VAN50" s="203"/>
      <c r="VAO50" s="203"/>
      <c r="VAP50" s="203"/>
      <c r="VAQ50" s="203"/>
      <c r="VAR50" s="203"/>
      <c r="VAS50" s="203"/>
      <c r="VAT50" s="203"/>
      <c r="VAU50" s="203"/>
      <c r="VAV50" s="203"/>
      <c r="VAW50" s="203"/>
      <c r="VAX50" s="203"/>
      <c r="VAY50" s="203"/>
      <c r="VAZ50" s="203"/>
      <c r="VBA50" s="203"/>
      <c r="VBB50" s="203"/>
      <c r="VBC50" s="203"/>
      <c r="VBD50" s="203"/>
      <c r="VBE50" s="203"/>
      <c r="VBF50" s="203"/>
      <c r="VBG50" s="203"/>
      <c r="VBH50" s="203"/>
      <c r="VBI50" s="203"/>
      <c r="VBJ50" s="203"/>
      <c r="VBK50" s="203"/>
      <c r="VBL50" s="203"/>
      <c r="VBM50" s="203"/>
      <c r="VBN50" s="203"/>
      <c r="VBO50" s="203"/>
      <c r="VBP50" s="203"/>
      <c r="VBQ50" s="203"/>
      <c r="VBR50" s="203"/>
      <c r="VBS50" s="203"/>
      <c r="VBT50" s="203"/>
      <c r="VBU50" s="203"/>
      <c r="VBV50" s="203"/>
      <c r="VBW50" s="203"/>
      <c r="VBX50" s="203"/>
      <c r="VBY50" s="203"/>
      <c r="VBZ50" s="203"/>
      <c r="VCA50" s="203"/>
      <c r="VCB50" s="203"/>
      <c r="VCC50" s="203"/>
      <c r="VCD50" s="203"/>
      <c r="VCE50" s="203"/>
      <c r="VCF50" s="203"/>
      <c r="VCG50" s="203"/>
      <c r="VCH50" s="203"/>
      <c r="VCI50" s="203"/>
      <c r="VCJ50" s="203"/>
      <c r="VCK50" s="203"/>
      <c r="VCL50" s="203"/>
      <c r="VCM50" s="203"/>
      <c r="VCN50" s="203"/>
      <c r="VCO50" s="203"/>
      <c r="VCP50" s="203"/>
      <c r="VCQ50" s="203"/>
      <c r="VCR50" s="203"/>
      <c r="VCS50" s="203"/>
      <c r="VCT50" s="203"/>
      <c r="VCU50" s="203"/>
      <c r="VCV50" s="203"/>
      <c r="VCW50" s="203"/>
      <c r="VCX50" s="203"/>
      <c r="VCY50" s="203"/>
      <c r="VCZ50" s="203"/>
      <c r="VDA50" s="203"/>
      <c r="VDB50" s="203"/>
      <c r="VDC50" s="203"/>
      <c r="VDD50" s="203"/>
      <c r="VDE50" s="203"/>
      <c r="VDF50" s="203"/>
      <c r="VDG50" s="203"/>
      <c r="VDH50" s="203"/>
      <c r="VDI50" s="203"/>
      <c r="VDJ50" s="203"/>
      <c r="VDK50" s="203"/>
      <c r="VDL50" s="203"/>
      <c r="VDM50" s="203"/>
      <c r="VDN50" s="203"/>
      <c r="VDO50" s="203"/>
      <c r="VDP50" s="203"/>
      <c r="VDQ50" s="203"/>
      <c r="VDR50" s="203"/>
      <c r="VDS50" s="203"/>
      <c r="VDT50" s="203"/>
      <c r="VDU50" s="203"/>
      <c r="VDV50" s="203"/>
      <c r="VDW50" s="203"/>
      <c r="VDX50" s="203"/>
      <c r="VDY50" s="203"/>
      <c r="VDZ50" s="203"/>
      <c r="VEA50" s="203"/>
      <c r="VEB50" s="203"/>
      <c r="VEC50" s="203"/>
      <c r="VED50" s="203"/>
      <c r="VEE50" s="203"/>
      <c r="VEF50" s="203"/>
      <c r="VEG50" s="203"/>
      <c r="VEH50" s="203"/>
      <c r="VEI50" s="203"/>
      <c r="VEJ50" s="203"/>
      <c r="VEK50" s="203"/>
      <c r="VEL50" s="203"/>
      <c r="VEM50" s="203"/>
      <c r="VEN50" s="203"/>
      <c r="VEO50" s="203"/>
      <c r="VEP50" s="203"/>
      <c r="VEQ50" s="203"/>
      <c r="VER50" s="203"/>
      <c r="VES50" s="203"/>
      <c r="VET50" s="203"/>
      <c r="VEU50" s="203"/>
      <c r="VEV50" s="203"/>
      <c r="VEW50" s="203"/>
      <c r="VEX50" s="203"/>
      <c r="VEY50" s="203"/>
      <c r="VEZ50" s="203"/>
      <c r="VFA50" s="203"/>
      <c r="VFB50" s="203"/>
      <c r="VFC50" s="203"/>
      <c r="VFD50" s="203"/>
      <c r="VFE50" s="203"/>
      <c r="VFF50" s="203"/>
      <c r="VFG50" s="203"/>
      <c r="VFH50" s="203"/>
      <c r="VFI50" s="203"/>
      <c r="VFJ50" s="203"/>
      <c r="VFK50" s="203"/>
      <c r="VFL50" s="203"/>
      <c r="VFM50" s="203"/>
      <c r="VFN50" s="203"/>
      <c r="VFO50" s="203"/>
      <c r="VFP50" s="203"/>
      <c r="VFQ50" s="203"/>
      <c r="VFR50" s="203"/>
      <c r="VFS50" s="203"/>
      <c r="VFT50" s="203"/>
      <c r="VFU50" s="203"/>
      <c r="VFV50" s="203"/>
      <c r="VFW50" s="203"/>
      <c r="VFX50" s="203"/>
      <c r="VFY50" s="203"/>
      <c r="VFZ50" s="203"/>
      <c r="VGA50" s="203"/>
      <c r="VGB50" s="203"/>
      <c r="VGC50" s="203"/>
      <c r="VGD50" s="203"/>
      <c r="VGE50" s="203"/>
      <c r="VGF50" s="203"/>
      <c r="VGG50" s="203"/>
      <c r="VGH50" s="203"/>
      <c r="VGI50" s="203"/>
      <c r="VGJ50" s="203"/>
      <c r="VGK50" s="203"/>
      <c r="VGL50" s="203"/>
      <c r="VGM50" s="203"/>
      <c r="VGN50" s="203"/>
      <c r="VGO50" s="203"/>
      <c r="VGP50" s="203"/>
      <c r="VGQ50" s="203"/>
      <c r="VGR50" s="203"/>
      <c r="VGS50" s="203"/>
      <c r="VGT50" s="203"/>
      <c r="VGU50" s="203"/>
      <c r="VGV50" s="203"/>
      <c r="VGW50" s="203"/>
      <c r="VGX50" s="203"/>
      <c r="VGY50" s="203"/>
      <c r="VGZ50" s="203"/>
      <c r="VHA50" s="203"/>
      <c r="VHB50" s="203"/>
      <c r="VHC50" s="203"/>
      <c r="VHD50" s="203"/>
      <c r="VHE50" s="203"/>
      <c r="VHF50" s="203"/>
      <c r="VHG50" s="203"/>
      <c r="VHH50" s="203"/>
      <c r="VHI50" s="203"/>
      <c r="VHJ50" s="203"/>
      <c r="VHK50" s="203"/>
      <c r="VHL50" s="203"/>
      <c r="VHM50" s="203"/>
      <c r="VHN50" s="203"/>
      <c r="VHO50" s="203"/>
      <c r="VHP50" s="203"/>
      <c r="VHQ50" s="203"/>
      <c r="VHR50" s="203"/>
      <c r="VHS50" s="203"/>
      <c r="VHT50" s="203"/>
      <c r="VHU50" s="203"/>
      <c r="VHV50" s="203"/>
      <c r="VHW50" s="203"/>
      <c r="VHX50" s="203"/>
      <c r="VHY50" s="203"/>
      <c r="VHZ50" s="203"/>
      <c r="VIA50" s="203"/>
      <c r="VIB50" s="203"/>
      <c r="VIC50" s="203"/>
      <c r="VID50" s="203"/>
      <c r="VIE50" s="203"/>
      <c r="VIF50" s="203"/>
      <c r="VIG50" s="203"/>
      <c r="VIH50" s="203"/>
      <c r="VII50" s="203"/>
      <c r="VIJ50" s="203"/>
      <c r="VIK50" s="203"/>
      <c r="VIL50" s="203"/>
      <c r="VIM50" s="203"/>
      <c r="VIN50" s="203"/>
      <c r="VIO50" s="203"/>
      <c r="VIP50" s="203"/>
      <c r="VIQ50" s="203"/>
      <c r="VIR50" s="203"/>
      <c r="VIS50" s="203"/>
      <c r="VIT50" s="203"/>
      <c r="VIU50" s="203"/>
      <c r="VIV50" s="203"/>
      <c r="VIW50" s="203"/>
      <c r="VIX50" s="203"/>
      <c r="VIY50" s="203"/>
      <c r="VIZ50" s="203"/>
      <c r="VJA50" s="203"/>
      <c r="VJB50" s="203"/>
      <c r="VJC50" s="203"/>
      <c r="VJD50" s="203"/>
      <c r="VJE50" s="203"/>
      <c r="VJF50" s="203"/>
      <c r="VJG50" s="203"/>
      <c r="VJH50" s="203"/>
      <c r="VJI50" s="203"/>
      <c r="VJJ50" s="203"/>
      <c r="VJK50" s="203"/>
      <c r="VJL50" s="203"/>
      <c r="VJM50" s="203"/>
      <c r="VJN50" s="203"/>
      <c r="VJO50" s="203"/>
      <c r="VJP50" s="203"/>
      <c r="VJQ50" s="203"/>
      <c r="VJR50" s="203"/>
      <c r="VJS50" s="203"/>
      <c r="VJT50" s="203"/>
      <c r="VJU50" s="203"/>
      <c r="VJV50" s="203"/>
      <c r="VJW50" s="203"/>
      <c r="VJX50" s="203"/>
      <c r="VJY50" s="203"/>
      <c r="VJZ50" s="203"/>
      <c r="VKA50" s="203"/>
      <c r="VKB50" s="203"/>
      <c r="VKC50" s="203"/>
      <c r="VKD50" s="203"/>
      <c r="VKE50" s="203"/>
      <c r="VKF50" s="203"/>
      <c r="VKG50" s="203"/>
      <c r="VKH50" s="203"/>
      <c r="VKI50" s="203"/>
      <c r="VKJ50" s="203"/>
      <c r="VKK50" s="203"/>
      <c r="VKL50" s="203"/>
      <c r="VKM50" s="203"/>
      <c r="VKN50" s="203"/>
      <c r="VKO50" s="203"/>
      <c r="VKP50" s="203"/>
      <c r="VKQ50" s="203"/>
      <c r="VKR50" s="203"/>
      <c r="VKS50" s="203"/>
      <c r="VKT50" s="203"/>
      <c r="VKU50" s="203"/>
      <c r="VKV50" s="203"/>
      <c r="VKW50" s="203"/>
      <c r="VKX50" s="203"/>
      <c r="VKY50" s="203"/>
      <c r="VKZ50" s="203"/>
      <c r="VLA50" s="203"/>
      <c r="VLB50" s="203"/>
      <c r="VLC50" s="203"/>
      <c r="VLD50" s="203"/>
      <c r="VLE50" s="203"/>
      <c r="VLF50" s="203"/>
      <c r="VLG50" s="203"/>
      <c r="VLH50" s="203"/>
      <c r="VLI50" s="203"/>
      <c r="VLJ50" s="203"/>
      <c r="VLK50" s="203"/>
      <c r="VLL50" s="203"/>
      <c r="VLM50" s="203"/>
      <c r="VLN50" s="203"/>
      <c r="VLO50" s="203"/>
      <c r="VLP50" s="203"/>
      <c r="VLQ50" s="203"/>
      <c r="VLR50" s="203"/>
      <c r="VLS50" s="203"/>
      <c r="VLT50" s="203"/>
      <c r="VLU50" s="203"/>
      <c r="VLV50" s="203"/>
      <c r="VLW50" s="203"/>
      <c r="VLX50" s="203"/>
      <c r="VLY50" s="203"/>
      <c r="VLZ50" s="203"/>
      <c r="VMA50" s="203"/>
      <c r="VMB50" s="203"/>
      <c r="VMC50" s="203"/>
      <c r="VMD50" s="203"/>
      <c r="VME50" s="203"/>
      <c r="VMF50" s="203"/>
      <c r="VMG50" s="203"/>
      <c r="VMH50" s="203"/>
      <c r="VMI50" s="203"/>
      <c r="VMJ50" s="203"/>
      <c r="VMK50" s="203"/>
      <c r="VML50" s="203"/>
      <c r="VMM50" s="203"/>
      <c r="VMN50" s="203"/>
      <c r="VMO50" s="203"/>
      <c r="VMP50" s="203"/>
      <c r="VMQ50" s="203"/>
      <c r="VMR50" s="203"/>
      <c r="VMS50" s="203"/>
      <c r="VMT50" s="203"/>
      <c r="VMU50" s="203"/>
      <c r="VMV50" s="203"/>
      <c r="VMW50" s="203"/>
      <c r="VMX50" s="203"/>
      <c r="VMY50" s="203"/>
      <c r="VMZ50" s="203"/>
      <c r="VNA50" s="203"/>
      <c r="VNB50" s="203"/>
      <c r="VNC50" s="203"/>
      <c r="VND50" s="203"/>
      <c r="VNE50" s="203"/>
      <c r="VNF50" s="203"/>
      <c r="VNG50" s="203"/>
      <c r="VNH50" s="203"/>
      <c r="VNI50" s="203"/>
      <c r="VNJ50" s="203"/>
      <c r="VNK50" s="203"/>
      <c r="VNL50" s="203"/>
      <c r="VNM50" s="203"/>
      <c r="VNN50" s="203"/>
      <c r="VNO50" s="203"/>
      <c r="VNP50" s="203"/>
      <c r="VNQ50" s="203"/>
      <c r="VNR50" s="203"/>
      <c r="VNS50" s="203"/>
      <c r="VNT50" s="203"/>
      <c r="VNU50" s="203"/>
      <c r="VNV50" s="203"/>
      <c r="VNW50" s="203"/>
      <c r="VNX50" s="203"/>
      <c r="VNY50" s="203"/>
      <c r="VNZ50" s="203"/>
      <c r="VOA50" s="203"/>
      <c r="VOB50" s="203"/>
      <c r="VOC50" s="203"/>
      <c r="VOD50" s="203"/>
      <c r="VOE50" s="203"/>
      <c r="VOF50" s="203"/>
      <c r="VOG50" s="203"/>
      <c r="VOH50" s="203"/>
      <c r="VOI50" s="203"/>
      <c r="VOJ50" s="203"/>
      <c r="VOK50" s="203"/>
      <c r="VOL50" s="203"/>
      <c r="VOM50" s="203"/>
      <c r="VON50" s="203"/>
      <c r="VOO50" s="203"/>
      <c r="VOP50" s="203"/>
      <c r="VOQ50" s="203"/>
      <c r="VOR50" s="203"/>
      <c r="VOS50" s="203"/>
      <c r="VOT50" s="203"/>
      <c r="VOU50" s="203"/>
      <c r="VOV50" s="203"/>
      <c r="VOW50" s="203"/>
      <c r="VOX50" s="203"/>
      <c r="VOY50" s="203"/>
      <c r="VOZ50" s="203"/>
      <c r="VPA50" s="203"/>
      <c r="VPB50" s="203"/>
      <c r="VPC50" s="203"/>
      <c r="VPD50" s="203"/>
      <c r="VPE50" s="203"/>
      <c r="VPF50" s="203"/>
      <c r="VPG50" s="203"/>
      <c r="VPH50" s="203"/>
      <c r="VPI50" s="203"/>
      <c r="VPJ50" s="203"/>
      <c r="VPK50" s="203"/>
      <c r="VPL50" s="203"/>
      <c r="VPM50" s="203"/>
      <c r="VPN50" s="203"/>
      <c r="VPO50" s="203"/>
      <c r="VPP50" s="203"/>
      <c r="VPQ50" s="203"/>
      <c r="VPR50" s="203"/>
      <c r="VPS50" s="203"/>
      <c r="VPT50" s="203"/>
      <c r="VPU50" s="203"/>
      <c r="VPV50" s="203"/>
      <c r="VPW50" s="203"/>
      <c r="VPX50" s="203"/>
      <c r="VPY50" s="203"/>
      <c r="VPZ50" s="203"/>
      <c r="VQA50" s="203"/>
      <c r="VQB50" s="203"/>
      <c r="VQC50" s="203"/>
      <c r="VQD50" s="203"/>
      <c r="VQE50" s="203"/>
      <c r="VQF50" s="203"/>
      <c r="VQG50" s="203"/>
      <c r="VQH50" s="203"/>
      <c r="VQI50" s="203"/>
      <c r="VQJ50" s="203"/>
      <c r="VQK50" s="203"/>
      <c r="VQL50" s="203"/>
      <c r="VQM50" s="203"/>
      <c r="VQN50" s="203"/>
      <c r="VQO50" s="203"/>
      <c r="VQP50" s="203"/>
      <c r="VQQ50" s="203"/>
      <c r="VQR50" s="203"/>
      <c r="VQS50" s="203"/>
      <c r="VQT50" s="203"/>
      <c r="VQU50" s="203"/>
      <c r="VQV50" s="203"/>
      <c r="VQW50" s="203"/>
      <c r="VQX50" s="203"/>
      <c r="VQY50" s="203"/>
      <c r="VQZ50" s="203"/>
      <c r="VRA50" s="203"/>
      <c r="VRB50" s="203"/>
      <c r="VRC50" s="203"/>
      <c r="VRD50" s="203"/>
      <c r="VRE50" s="203"/>
      <c r="VRF50" s="203"/>
      <c r="VRG50" s="203"/>
      <c r="VRH50" s="203"/>
      <c r="VRI50" s="203"/>
      <c r="VRJ50" s="203"/>
      <c r="VRK50" s="203"/>
      <c r="VRL50" s="203"/>
      <c r="VRM50" s="203"/>
      <c r="VRN50" s="203"/>
      <c r="VRO50" s="203"/>
      <c r="VRP50" s="203"/>
      <c r="VRQ50" s="203"/>
      <c r="VRR50" s="203"/>
      <c r="VRS50" s="203"/>
      <c r="VRT50" s="203"/>
      <c r="VRU50" s="203"/>
      <c r="VRV50" s="203"/>
      <c r="VRW50" s="203"/>
      <c r="VRX50" s="203"/>
      <c r="VRY50" s="203"/>
      <c r="VRZ50" s="203"/>
      <c r="VSA50" s="203"/>
      <c r="VSB50" s="203"/>
      <c r="VSC50" s="203"/>
      <c r="VSD50" s="203"/>
      <c r="VSE50" s="203"/>
      <c r="VSF50" s="203"/>
      <c r="VSG50" s="203"/>
      <c r="VSH50" s="203"/>
      <c r="VSI50" s="203"/>
      <c r="VSJ50" s="203"/>
      <c r="VSK50" s="203"/>
      <c r="VSL50" s="203"/>
      <c r="VSM50" s="203"/>
      <c r="VSN50" s="203"/>
      <c r="VSO50" s="203"/>
      <c r="VSP50" s="203"/>
      <c r="VSQ50" s="203"/>
      <c r="VSR50" s="203"/>
      <c r="VSS50" s="203"/>
      <c r="VST50" s="203"/>
      <c r="VSU50" s="203"/>
      <c r="VSV50" s="203"/>
      <c r="VSW50" s="203"/>
      <c r="VSX50" s="203"/>
      <c r="VSY50" s="203"/>
      <c r="VSZ50" s="203"/>
      <c r="VTA50" s="203"/>
      <c r="VTB50" s="203"/>
      <c r="VTC50" s="203"/>
      <c r="VTD50" s="203"/>
      <c r="VTE50" s="203"/>
      <c r="VTF50" s="203"/>
      <c r="VTG50" s="203"/>
      <c r="VTH50" s="203"/>
      <c r="VTI50" s="203"/>
      <c r="VTJ50" s="203"/>
      <c r="VTK50" s="203"/>
      <c r="VTL50" s="203"/>
      <c r="VTM50" s="203"/>
      <c r="VTN50" s="203"/>
      <c r="VTO50" s="203"/>
      <c r="VTP50" s="203"/>
      <c r="VTQ50" s="203"/>
      <c r="VTR50" s="203"/>
      <c r="VTS50" s="203"/>
      <c r="VTT50" s="203"/>
      <c r="VTU50" s="203"/>
      <c r="VTV50" s="203"/>
      <c r="VTW50" s="203"/>
      <c r="VTX50" s="203"/>
      <c r="VTY50" s="203"/>
      <c r="VTZ50" s="203"/>
      <c r="VUA50" s="203"/>
      <c r="VUB50" s="203"/>
      <c r="VUC50" s="203"/>
      <c r="VUD50" s="203"/>
      <c r="VUE50" s="203"/>
      <c r="VUF50" s="203"/>
      <c r="VUG50" s="203"/>
      <c r="VUH50" s="203"/>
      <c r="VUI50" s="203"/>
      <c r="VUJ50" s="203"/>
      <c r="VUK50" s="203"/>
      <c r="VUL50" s="203"/>
      <c r="VUM50" s="203"/>
      <c r="VUN50" s="203"/>
      <c r="VUO50" s="203"/>
      <c r="VUP50" s="203"/>
      <c r="VUQ50" s="203"/>
      <c r="VUR50" s="203"/>
      <c r="VUS50" s="203"/>
      <c r="VUT50" s="203"/>
      <c r="VUU50" s="203"/>
      <c r="VUV50" s="203"/>
      <c r="VUW50" s="203"/>
      <c r="VUX50" s="203"/>
      <c r="VUY50" s="203"/>
      <c r="VUZ50" s="203"/>
      <c r="VVA50" s="203"/>
      <c r="VVB50" s="203"/>
      <c r="VVC50" s="203"/>
      <c r="VVD50" s="203"/>
      <c r="VVE50" s="203"/>
      <c r="VVF50" s="203"/>
      <c r="VVG50" s="203"/>
      <c r="VVH50" s="203"/>
      <c r="VVI50" s="203"/>
      <c r="VVJ50" s="203"/>
      <c r="VVK50" s="203"/>
      <c r="VVL50" s="203"/>
      <c r="VVM50" s="203"/>
      <c r="VVN50" s="203"/>
      <c r="VVO50" s="203"/>
      <c r="VVP50" s="203"/>
      <c r="VVQ50" s="203"/>
      <c r="VVR50" s="203"/>
      <c r="VVS50" s="203"/>
      <c r="VVT50" s="203"/>
      <c r="VVU50" s="203"/>
      <c r="VVV50" s="203"/>
      <c r="VVW50" s="203"/>
      <c r="VVX50" s="203"/>
      <c r="VVY50" s="203"/>
      <c r="VVZ50" s="203"/>
      <c r="VWA50" s="203"/>
      <c r="VWB50" s="203"/>
      <c r="VWC50" s="203"/>
      <c r="VWD50" s="203"/>
      <c r="VWE50" s="203"/>
      <c r="VWF50" s="203"/>
      <c r="VWG50" s="203"/>
      <c r="VWH50" s="203"/>
      <c r="VWI50" s="203"/>
      <c r="VWJ50" s="203"/>
      <c r="VWK50" s="203"/>
      <c r="VWL50" s="203"/>
      <c r="VWM50" s="203"/>
      <c r="VWN50" s="203"/>
      <c r="VWO50" s="203"/>
      <c r="VWP50" s="203"/>
      <c r="VWQ50" s="203"/>
      <c r="VWR50" s="203"/>
      <c r="VWS50" s="203"/>
      <c r="VWT50" s="203"/>
      <c r="VWU50" s="203"/>
      <c r="VWV50" s="203"/>
      <c r="VWW50" s="203"/>
      <c r="VWX50" s="203"/>
      <c r="VWY50" s="203"/>
      <c r="VWZ50" s="203"/>
      <c r="VXA50" s="203"/>
      <c r="VXB50" s="203"/>
      <c r="VXC50" s="203"/>
      <c r="VXD50" s="203"/>
      <c r="VXE50" s="203"/>
      <c r="VXF50" s="203"/>
      <c r="VXG50" s="203"/>
      <c r="VXH50" s="203"/>
      <c r="VXI50" s="203"/>
      <c r="VXJ50" s="203"/>
      <c r="VXK50" s="203"/>
      <c r="VXL50" s="203"/>
      <c r="VXM50" s="203"/>
      <c r="VXN50" s="203"/>
      <c r="VXO50" s="203"/>
      <c r="VXP50" s="203"/>
      <c r="VXQ50" s="203"/>
      <c r="VXR50" s="203"/>
      <c r="VXS50" s="203"/>
      <c r="VXT50" s="203"/>
      <c r="VXU50" s="203"/>
      <c r="VXV50" s="203"/>
      <c r="VXW50" s="203"/>
      <c r="VXX50" s="203"/>
      <c r="VXY50" s="203"/>
      <c r="VXZ50" s="203"/>
      <c r="VYA50" s="203"/>
      <c r="VYB50" s="203"/>
      <c r="VYC50" s="203"/>
      <c r="VYD50" s="203"/>
      <c r="VYE50" s="203"/>
      <c r="VYF50" s="203"/>
      <c r="VYG50" s="203"/>
      <c r="VYH50" s="203"/>
      <c r="VYI50" s="203"/>
      <c r="VYJ50" s="203"/>
      <c r="VYK50" s="203"/>
      <c r="VYL50" s="203"/>
      <c r="VYM50" s="203"/>
      <c r="VYN50" s="203"/>
      <c r="VYO50" s="203"/>
      <c r="VYP50" s="203"/>
      <c r="VYQ50" s="203"/>
      <c r="VYR50" s="203"/>
      <c r="VYS50" s="203"/>
      <c r="VYT50" s="203"/>
      <c r="VYU50" s="203"/>
      <c r="VYV50" s="203"/>
      <c r="VYW50" s="203"/>
      <c r="VYX50" s="203"/>
      <c r="VYY50" s="203"/>
      <c r="VYZ50" s="203"/>
      <c r="VZA50" s="203"/>
      <c r="VZB50" s="203"/>
      <c r="VZC50" s="203"/>
      <c r="VZD50" s="203"/>
      <c r="VZE50" s="203"/>
      <c r="VZF50" s="203"/>
      <c r="VZG50" s="203"/>
      <c r="VZH50" s="203"/>
      <c r="VZI50" s="203"/>
      <c r="VZJ50" s="203"/>
      <c r="VZK50" s="203"/>
      <c r="VZL50" s="203"/>
      <c r="VZM50" s="203"/>
      <c r="VZN50" s="203"/>
      <c r="VZO50" s="203"/>
      <c r="VZP50" s="203"/>
      <c r="VZQ50" s="203"/>
      <c r="VZR50" s="203"/>
      <c r="VZS50" s="203"/>
      <c r="VZT50" s="203"/>
      <c r="VZU50" s="203"/>
      <c r="VZV50" s="203"/>
      <c r="VZW50" s="203"/>
      <c r="VZX50" s="203"/>
      <c r="VZY50" s="203"/>
      <c r="VZZ50" s="203"/>
      <c r="WAA50" s="203"/>
      <c r="WAB50" s="203"/>
      <c r="WAC50" s="203"/>
      <c r="WAD50" s="203"/>
      <c r="WAE50" s="203"/>
      <c r="WAF50" s="203"/>
      <c r="WAG50" s="203"/>
      <c r="WAH50" s="203"/>
      <c r="WAI50" s="203"/>
      <c r="WAJ50" s="203"/>
      <c r="WAK50" s="203"/>
      <c r="WAL50" s="203"/>
      <c r="WAM50" s="203"/>
      <c r="WAN50" s="203"/>
      <c r="WAO50" s="203"/>
      <c r="WAP50" s="203"/>
      <c r="WAQ50" s="203"/>
      <c r="WAR50" s="203"/>
      <c r="WAS50" s="203"/>
      <c r="WAT50" s="203"/>
      <c r="WAU50" s="203"/>
      <c r="WAV50" s="203"/>
      <c r="WAW50" s="203"/>
      <c r="WAX50" s="203"/>
      <c r="WAY50" s="203"/>
      <c r="WAZ50" s="203"/>
      <c r="WBA50" s="203"/>
      <c r="WBB50" s="203"/>
      <c r="WBC50" s="203"/>
      <c r="WBD50" s="203"/>
      <c r="WBE50" s="203"/>
      <c r="WBF50" s="203"/>
      <c r="WBG50" s="203"/>
      <c r="WBH50" s="203"/>
      <c r="WBI50" s="203"/>
      <c r="WBJ50" s="203"/>
      <c r="WBK50" s="203"/>
      <c r="WBL50" s="203"/>
      <c r="WBM50" s="203"/>
      <c r="WBN50" s="203"/>
      <c r="WBO50" s="203"/>
      <c r="WBP50" s="203"/>
      <c r="WBQ50" s="203"/>
      <c r="WBR50" s="203"/>
      <c r="WBS50" s="203"/>
      <c r="WBT50" s="203"/>
      <c r="WBU50" s="203"/>
      <c r="WBV50" s="203"/>
      <c r="WBW50" s="203"/>
      <c r="WBX50" s="203"/>
      <c r="WBY50" s="203"/>
      <c r="WBZ50" s="203"/>
      <c r="WCA50" s="203"/>
      <c r="WCB50" s="203"/>
      <c r="WCC50" s="203"/>
      <c r="WCD50" s="203"/>
      <c r="WCE50" s="203"/>
      <c r="WCF50" s="203"/>
      <c r="WCG50" s="203"/>
      <c r="WCH50" s="203"/>
      <c r="WCI50" s="203"/>
      <c r="WCJ50" s="203"/>
      <c r="WCK50" s="203"/>
      <c r="WCL50" s="203"/>
      <c r="WCM50" s="203"/>
      <c r="WCN50" s="203"/>
      <c r="WCO50" s="203"/>
      <c r="WCP50" s="203"/>
      <c r="WCQ50" s="203"/>
      <c r="WCR50" s="203"/>
      <c r="WCS50" s="203"/>
      <c r="WCT50" s="203"/>
      <c r="WCU50" s="203"/>
      <c r="WCV50" s="203"/>
      <c r="WCW50" s="203"/>
      <c r="WCX50" s="203"/>
      <c r="WCY50" s="203"/>
      <c r="WCZ50" s="203"/>
      <c r="WDA50" s="203"/>
      <c r="WDB50" s="203"/>
      <c r="WDC50" s="203"/>
      <c r="WDD50" s="203"/>
      <c r="WDE50" s="203"/>
      <c r="WDF50" s="203"/>
      <c r="WDG50" s="203"/>
      <c r="WDH50" s="203"/>
      <c r="WDI50" s="203"/>
      <c r="WDJ50" s="203"/>
      <c r="WDK50" s="203"/>
      <c r="WDL50" s="203"/>
      <c r="WDM50" s="203"/>
      <c r="WDN50" s="203"/>
      <c r="WDO50" s="203"/>
      <c r="WDP50" s="203"/>
      <c r="WDQ50" s="203"/>
      <c r="WDR50" s="203"/>
      <c r="WDS50" s="203"/>
      <c r="WDT50" s="203"/>
      <c r="WDU50" s="203"/>
      <c r="WDV50" s="203"/>
      <c r="WDW50" s="203"/>
      <c r="WDX50" s="203"/>
      <c r="WDY50" s="203"/>
      <c r="WDZ50" s="203"/>
      <c r="WEA50" s="203"/>
      <c r="WEB50" s="203"/>
      <c r="WEC50" s="203"/>
      <c r="WED50" s="203"/>
      <c r="WEE50" s="203"/>
      <c r="WEF50" s="203"/>
      <c r="WEG50" s="203"/>
      <c r="WEH50" s="203"/>
      <c r="WEI50" s="203"/>
      <c r="WEJ50" s="203"/>
      <c r="WEK50" s="203"/>
      <c r="WEL50" s="203"/>
      <c r="WEM50" s="203"/>
      <c r="WEN50" s="203"/>
      <c r="WEO50" s="203"/>
      <c r="WEP50" s="203"/>
      <c r="WEQ50" s="203"/>
      <c r="WER50" s="203"/>
      <c r="WES50" s="203"/>
      <c r="WET50" s="203"/>
      <c r="WEU50" s="203"/>
      <c r="WEV50" s="203"/>
      <c r="WEW50" s="203"/>
      <c r="WEX50" s="203"/>
      <c r="WEY50" s="203"/>
      <c r="WEZ50" s="203"/>
      <c r="WFA50" s="203"/>
      <c r="WFB50" s="203"/>
      <c r="WFC50" s="203"/>
      <c r="WFD50" s="203"/>
      <c r="WFE50" s="203"/>
      <c r="WFF50" s="203"/>
      <c r="WFG50" s="203"/>
      <c r="WFH50" s="203"/>
      <c r="WFI50" s="203"/>
      <c r="WFJ50" s="203"/>
      <c r="WFK50" s="203"/>
      <c r="WFL50" s="203"/>
      <c r="WFM50" s="203"/>
      <c r="WFN50" s="203"/>
      <c r="WFO50" s="203"/>
      <c r="WFP50" s="203"/>
      <c r="WFQ50" s="203"/>
      <c r="WFR50" s="203"/>
      <c r="WFS50" s="203"/>
      <c r="WFT50" s="203"/>
      <c r="WFU50" s="203"/>
      <c r="WFV50" s="203"/>
      <c r="WFW50" s="203"/>
      <c r="WFX50" s="203"/>
      <c r="WFY50" s="203"/>
      <c r="WFZ50" s="203"/>
      <c r="WGA50" s="203"/>
      <c r="WGB50" s="203"/>
      <c r="WGC50" s="203"/>
      <c r="WGD50" s="203"/>
      <c r="WGE50" s="203"/>
      <c r="WGF50" s="203"/>
      <c r="WGG50" s="203"/>
      <c r="WGH50" s="203"/>
      <c r="WGI50" s="203"/>
      <c r="WGJ50" s="203"/>
      <c r="WGK50" s="203"/>
      <c r="WGL50" s="203"/>
      <c r="WGM50" s="203"/>
      <c r="WGN50" s="203"/>
      <c r="WGO50" s="203"/>
      <c r="WGP50" s="203"/>
      <c r="WGQ50" s="203"/>
      <c r="WGR50" s="203"/>
      <c r="WGS50" s="203"/>
      <c r="WGT50" s="203"/>
      <c r="WGU50" s="203"/>
      <c r="WGV50" s="203"/>
      <c r="WGW50" s="203"/>
      <c r="WGX50" s="203"/>
      <c r="WGY50" s="203"/>
      <c r="WGZ50" s="203"/>
      <c r="WHA50" s="203"/>
      <c r="WHB50" s="203"/>
      <c r="WHC50" s="203"/>
      <c r="WHD50" s="203"/>
      <c r="WHE50" s="203"/>
      <c r="WHF50" s="203"/>
      <c r="WHG50" s="203"/>
      <c r="WHH50" s="203"/>
      <c r="WHI50" s="203"/>
      <c r="WHJ50" s="203"/>
      <c r="WHK50" s="203"/>
      <c r="WHL50" s="203"/>
      <c r="WHM50" s="203"/>
      <c r="WHN50" s="203"/>
      <c r="WHO50" s="203"/>
      <c r="WHP50" s="203"/>
      <c r="WHQ50" s="203"/>
      <c r="WHR50" s="203"/>
      <c r="WHS50" s="203"/>
      <c r="WHT50" s="203"/>
      <c r="WHU50" s="203"/>
      <c r="WHV50" s="203"/>
      <c r="WHW50" s="203"/>
      <c r="WHX50" s="203"/>
      <c r="WHY50" s="203"/>
      <c r="WHZ50" s="203"/>
      <c r="WIA50" s="203"/>
      <c r="WIB50" s="203"/>
      <c r="WIC50" s="203"/>
      <c r="WID50" s="203"/>
      <c r="WIE50" s="203"/>
      <c r="WIF50" s="203"/>
      <c r="WIG50" s="203"/>
      <c r="WIH50" s="203"/>
      <c r="WII50" s="203"/>
      <c r="WIJ50" s="203"/>
      <c r="WIK50" s="203"/>
      <c r="WIL50" s="203"/>
      <c r="WIM50" s="203"/>
      <c r="WIN50" s="203"/>
      <c r="WIO50" s="203"/>
      <c r="WIP50" s="203"/>
      <c r="WIQ50" s="203"/>
      <c r="WIR50" s="203"/>
      <c r="WIS50" s="203"/>
      <c r="WIT50" s="203"/>
      <c r="WIU50" s="203"/>
      <c r="WIV50" s="203"/>
      <c r="WIW50" s="203"/>
      <c r="WIX50" s="203"/>
      <c r="WIY50" s="203"/>
      <c r="WIZ50" s="203"/>
      <c r="WJA50" s="203"/>
      <c r="WJB50" s="203"/>
      <c r="WJC50" s="203"/>
      <c r="WJD50" s="203"/>
      <c r="WJE50" s="203"/>
      <c r="WJF50" s="203"/>
      <c r="WJG50" s="203"/>
      <c r="WJH50" s="203"/>
      <c r="WJI50" s="203"/>
      <c r="WJJ50" s="203"/>
      <c r="WJK50" s="203"/>
      <c r="WJL50" s="203"/>
      <c r="WJM50" s="203"/>
      <c r="WJN50" s="203"/>
      <c r="WJO50" s="203"/>
      <c r="WJP50" s="203"/>
      <c r="WJQ50" s="203"/>
      <c r="WJR50" s="203"/>
      <c r="WJS50" s="203"/>
      <c r="WJT50" s="203"/>
      <c r="WJU50" s="203"/>
      <c r="WJV50" s="203"/>
      <c r="WJW50" s="203"/>
      <c r="WJX50" s="203"/>
      <c r="WJY50" s="203"/>
      <c r="WJZ50" s="203"/>
      <c r="WKA50" s="203"/>
      <c r="WKB50" s="203"/>
      <c r="WKC50" s="203"/>
      <c r="WKD50" s="203"/>
      <c r="WKE50" s="203"/>
      <c r="WKF50" s="203"/>
      <c r="WKG50" s="203"/>
      <c r="WKH50" s="203"/>
      <c r="WKI50" s="203"/>
      <c r="WKJ50" s="203"/>
      <c r="WKK50" s="203"/>
      <c r="WKL50" s="203"/>
      <c r="WKM50" s="203"/>
      <c r="WKN50" s="203"/>
      <c r="WKO50" s="203"/>
      <c r="WKP50" s="203"/>
      <c r="WKQ50" s="203"/>
      <c r="WKR50" s="203"/>
      <c r="WKS50" s="203"/>
      <c r="WKT50" s="203"/>
      <c r="WKU50" s="203"/>
      <c r="WKV50" s="203"/>
      <c r="WKW50" s="203"/>
      <c r="WKX50" s="203"/>
      <c r="WKY50" s="203"/>
      <c r="WKZ50" s="203"/>
      <c r="WLA50" s="203"/>
      <c r="WLB50" s="203"/>
      <c r="WLC50" s="203"/>
      <c r="WLD50" s="203"/>
      <c r="WLE50" s="203"/>
      <c r="WLF50" s="203"/>
      <c r="WLG50" s="203"/>
      <c r="WLH50" s="203"/>
      <c r="WLI50" s="203"/>
      <c r="WLJ50" s="203"/>
      <c r="WLK50" s="203"/>
      <c r="WLL50" s="203"/>
      <c r="WLM50" s="203"/>
      <c r="WLN50" s="203"/>
      <c r="WLO50" s="203"/>
      <c r="WLP50" s="203"/>
      <c r="WLQ50" s="203"/>
      <c r="WLR50" s="203"/>
      <c r="WLS50" s="203"/>
      <c r="WLT50" s="203"/>
      <c r="WLU50" s="203"/>
      <c r="WLV50" s="203"/>
      <c r="WLW50" s="203"/>
      <c r="WLX50" s="203"/>
      <c r="WLY50" s="203"/>
      <c r="WLZ50" s="203"/>
      <c r="WMA50" s="203"/>
      <c r="WMB50" s="203"/>
      <c r="WMC50" s="203"/>
      <c r="WMD50" s="203"/>
      <c r="WME50" s="203"/>
      <c r="WMF50" s="203"/>
      <c r="WMG50" s="203"/>
      <c r="WMH50" s="203"/>
      <c r="WMI50" s="203"/>
      <c r="WMJ50" s="203"/>
      <c r="WMK50" s="203"/>
      <c r="WML50" s="203"/>
      <c r="WMM50" s="203"/>
      <c r="WMN50" s="203"/>
      <c r="WMO50" s="203"/>
      <c r="WMP50" s="203"/>
      <c r="WMQ50" s="203"/>
      <c r="WMR50" s="203"/>
      <c r="WMS50" s="203"/>
      <c r="WMT50" s="203"/>
      <c r="WMU50" s="203"/>
      <c r="WMV50" s="203"/>
      <c r="WMW50" s="203"/>
      <c r="WMX50" s="203"/>
      <c r="WMY50" s="203"/>
      <c r="WMZ50" s="203"/>
      <c r="WNA50" s="203"/>
      <c r="WNB50" s="203"/>
      <c r="WNC50" s="203"/>
      <c r="WND50" s="203"/>
      <c r="WNE50" s="203"/>
      <c r="WNF50" s="203"/>
      <c r="WNG50" s="203"/>
      <c r="WNH50" s="203"/>
      <c r="WNI50" s="203"/>
      <c r="WNJ50" s="203"/>
      <c r="WNK50" s="203"/>
      <c r="WNL50" s="203"/>
      <c r="WNM50" s="203"/>
      <c r="WNN50" s="203"/>
      <c r="WNO50" s="203"/>
      <c r="WNP50" s="203"/>
      <c r="WNQ50" s="203"/>
      <c r="WNR50" s="203"/>
      <c r="WNS50" s="203"/>
      <c r="WNT50" s="203"/>
      <c r="WNU50" s="203"/>
      <c r="WNV50" s="203"/>
      <c r="WNW50" s="203"/>
      <c r="WNX50" s="203"/>
      <c r="WNY50" s="203"/>
      <c r="WNZ50" s="203"/>
      <c r="WOA50" s="203"/>
      <c r="WOB50" s="203"/>
      <c r="WOC50" s="203"/>
      <c r="WOD50" s="203"/>
      <c r="WOE50" s="203"/>
      <c r="WOF50" s="203"/>
      <c r="WOG50" s="203"/>
      <c r="WOH50" s="203"/>
      <c r="WOI50" s="203"/>
      <c r="WOJ50" s="203"/>
      <c r="WOK50" s="203"/>
      <c r="WOL50" s="203"/>
      <c r="WOM50" s="203"/>
      <c r="WON50" s="203"/>
      <c r="WOO50" s="203"/>
      <c r="WOP50" s="203"/>
      <c r="WOQ50" s="203"/>
      <c r="WOR50" s="203"/>
      <c r="WOS50" s="203"/>
      <c r="WOT50" s="203"/>
      <c r="WOU50" s="203"/>
      <c r="WOV50" s="203"/>
      <c r="WOW50" s="203"/>
      <c r="WOX50" s="203"/>
      <c r="WOY50" s="203"/>
      <c r="WOZ50" s="203"/>
      <c r="WPA50" s="203"/>
      <c r="WPB50" s="203"/>
      <c r="WPC50" s="203"/>
      <c r="WPD50" s="203"/>
      <c r="WPE50" s="203"/>
      <c r="WPF50" s="203"/>
      <c r="WPG50" s="203"/>
      <c r="WPH50" s="203"/>
      <c r="WPI50" s="203"/>
      <c r="WPJ50" s="203"/>
      <c r="WPK50" s="203"/>
      <c r="WPL50" s="203"/>
      <c r="WPM50" s="203"/>
      <c r="WPN50" s="203"/>
      <c r="WPO50" s="203"/>
      <c r="WPP50" s="203"/>
      <c r="WPQ50" s="203"/>
      <c r="WPR50" s="203"/>
      <c r="WPS50" s="203"/>
      <c r="WPT50" s="203"/>
      <c r="WPU50" s="203"/>
      <c r="WPV50" s="203"/>
      <c r="WPW50" s="203"/>
      <c r="WPX50" s="203"/>
      <c r="WPY50" s="203"/>
      <c r="WPZ50" s="203"/>
      <c r="WQA50" s="203"/>
      <c r="WQB50" s="203"/>
      <c r="WQC50" s="203"/>
      <c r="WQD50" s="203"/>
      <c r="WQE50" s="203"/>
      <c r="WQF50" s="203"/>
      <c r="WQG50" s="203"/>
      <c r="WQH50" s="203"/>
      <c r="WQI50" s="203"/>
      <c r="WQJ50" s="203"/>
      <c r="WQK50" s="203"/>
      <c r="WQL50" s="203"/>
      <c r="WQM50" s="203"/>
      <c r="WQN50" s="203"/>
      <c r="WQO50" s="203"/>
      <c r="WQP50" s="203"/>
      <c r="WQQ50" s="203"/>
      <c r="WQR50" s="203"/>
      <c r="WQS50" s="203"/>
      <c r="WQT50" s="203"/>
      <c r="WQU50" s="203"/>
      <c r="WQV50" s="203"/>
      <c r="WQW50" s="203"/>
      <c r="WQX50" s="203"/>
      <c r="WQY50" s="203"/>
      <c r="WQZ50" s="203"/>
      <c r="WRA50" s="203"/>
      <c r="WRB50" s="203"/>
      <c r="WRC50" s="203"/>
      <c r="WRD50" s="203"/>
      <c r="WRE50" s="203"/>
      <c r="WRF50" s="203"/>
      <c r="WRG50" s="203"/>
      <c r="WRH50" s="203"/>
      <c r="WRI50" s="203"/>
      <c r="WRJ50" s="203"/>
      <c r="WRK50" s="203"/>
      <c r="WRL50" s="203"/>
      <c r="WRM50" s="203"/>
      <c r="WRN50" s="203"/>
      <c r="WRO50" s="203"/>
      <c r="WRP50" s="203"/>
      <c r="WRQ50" s="203"/>
      <c r="WRR50" s="203"/>
      <c r="WRS50" s="203"/>
      <c r="WRT50" s="203"/>
      <c r="WRU50" s="203"/>
      <c r="WRV50" s="203"/>
      <c r="WRW50" s="203"/>
      <c r="WRX50" s="203"/>
      <c r="WRY50" s="203"/>
      <c r="WRZ50" s="203"/>
      <c r="WSA50" s="203"/>
      <c r="WSB50" s="203"/>
      <c r="WSC50" s="203"/>
      <c r="WSD50" s="203"/>
      <c r="WSE50" s="203"/>
      <c r="WSF50" s="203"/>
      <c r="WSG50" s="203"/>
      <c r="WSH50" s="203"/>
      <c r="WSI50" s="203"/>
      <c r="WSJ50" s="203"/>
      <c r="WSK50" s="203"/>
      <c r="WSL50" s="203"/>
      <c r="WSM50" s="203"/>
      <c r="WSN50" s="203"/>
      <c r="WSO50" s="203"/>
      <c r="WSP50" s="203"/>
      <c r="WSQ50" s="203"/>
      <c r="WSR50" s="203"/>
      <c r="WSS50" s="203"/>
      <c r="WST50" s="203"/>
      <c r="WSU50" s="203"/>
      <c r="WSV50" s="203"/>
      <c r="WSW50" s="203"/>
      <c r="WSX50" s="203"/>
      <c r="WSY50" s="203"/>
      <c r="WSZ50" s="203"/>
      <c r="WTA50" s="203"/>
      <c r="WTB50" s="203"/>
      <c r="WTC50" s="203"/>
      <c r="WTD50" s="203"/>
      <c r="WTE50" s="203"/>
      <c r="WTF50" s="203"/>
      <c r="WTG50" s="203"/>
      <c r="WTH50" s="203"/>
      <c r="WTI50" s="203"/>
      <c r="WTJ50" s="203"/>
      <c r="WTK50" s="203"/>
      <c r="WTL50" s="203"/>
      <c r="WTM50" s="203"/>
      <c r="WTN50" s="203"/>
      <c r="WTO50" s="203"/>
      <c r="WTP50" s="203"/>
      <c r="WTQ50" s="203"/>
      <c r="WTR50" s="203"/>
      <c r="WTS50" s="203"/>
      <c r="WTT50" s="203"/>
      <c r="WTU50" s="203"/>
      <c r="WTV50" s="203"/>
      <c r="WTW50" s="203"/>
      <c r="WTX50" s="203"/>
      <c r="WTY50" s="203"/>
      <c r="WTZ50" s="203"/>
      <c r="WUA50" s="203"/>
      <c r="WUB50" s="203"/>
      <c r="WUC50" s="203"/>
      <c r="WUD50" s="203"/>
      <c r="WUE50" s="203"/>
      <c r="WUF50" s="203"/>
      <c r="WUG50" s="203"/>
      <c r="WUH50" s="203"/>
      <c r="WUI50" s="203"/>
      <c r="WUJ50" s="203"/>
      <c r="WUK50" s="203"/>
      <c r="WUL50" s="203"/>
      <c r="WUM50" s="203"/>
      <c r="WUN50" s="203"/>
      <c r="WUO50" s="203"/>
      <c r="WUP50" s="203"/>
      <c r="WUQ50" s="203"/>
      <c r="WUR50" s="203"/>
      <c r="WUS50" s="203"/>
      <c r="WUT50" s="203"/>
      <c r="WUU50" s="203"/>
      <c r="WUV50" s="203"/>
      <c r="WUW50" s="203"/>
      <c r="WUX50" s="203"/>
      <c r="WUY50" s="203"/>
      <c r="WUZ50" s="203"/>
      <c r="WVA50" s="203"/>
      <c r="WVB50" s="203"/>
      <c r="WVC50" s="203"/>
      <c r="WVD50" s="203"/>
      <c r="WVE50" s="203"/>
      <c r="WVF50" s="203"/>
      <c r="WVG50" s="203"/>
      <c r="WVH50" s="203"/>
      <c r="WVI50" s="203"/>
      <c r="WVJ50" s="203"/>
      <c r="WVK50" s="203"/>
      <c r="WVL50" s="203"/>
      <c r="WVM50" s="203"/>
      <c r="WVN50" s="203"/>
      <c r="WVO50" s="203"/>
      <c r="WVP50" s="203"/>
      <c r="WVQ50" s="203"/>
      <c r="WVR50" s="203"/>
      <c r="WVS50" s="203"/>
      <c r="WVT50" s="203"/>
      <c r="WVU50" s="203"/>
      <c r="WVV50" s="203"/>
      <c r="WVW50" s="203"/>
      <c r="WVX50" s="203"/>
      <c r="WVY50" s="203"/>
      <c r="WVZ50" s="203"/>
      <c r="WWA50" s="203"/>
      <c r="WWB50" s="203"/>
      <c r="WWC50" s="203"/>
      <c r="WWD50" s="203"/>
      <c r="WWE50" s="203"/>
      <c r="WWF50" s="203"/>
      <c r="WWG50" s="203"/>
      <c r="WWH50" s="203"/>
      <c r="WWI50" s="203"/>
      <c r="WWJ50" s="203"/>
      <c r="WWK50" s="203"/>
      <c r="WWL50" s="203"/>
      <c r="WWM50" s="203"/>
      <c r="WWN50" s="203"/>
      <c r="WWO50" s="203"/>
      <c r="WWP50" s="203"/>
      <c r="WWQ50" s="203"/>
      <c r="WWR50" s="203"/>
      <c r="WWS50" s="203"/>
      <c r="WWT50" s="203"/>
      <c r="WWU50" s="203"/>
      <c r="WWV50" s="203"/>
      <c r="WWW50" s="203"/>
      <c r="WWX50" s="203"/>
      <c r="WWY50" s="203"/>
      <c r="WWZ50" s="203"/>
      <c r="WXA50" s="203"/>
      <c r="WXB50" s="203"/>
      <c r="WXC50" s="203"/>
      <c r="WXD50" s="203"/>
      <c r="WXE50" s="203"/>
      <c r="WXF50" s="203"/>
      <c r="WXG50" s="203"/>
      <c r="WXH50" s="203"/>
      <c r="WXI50" s="203"/>
      <c r="WXJ50" s="203"/>
      <c r="WXK50" s="203"/>
      <c r="WXL50" s="203"/>
      <c r="WXM50" s="203"/>
      <c r="WXN50" s="203"/>
      <c r="WXO50" s="203"/>
      <c r="WXP50" s="203"/>
      <c r="WXQ50" s="203"/>
      <c r="WXR50" s="203"/>
      <c r="WXS50" s="203"/>
      <c r="WXT50" s="203"/>
      <c r="WXU50" s="203"/>
      <c r="WXV50" s="203"/>
      <c r="WXW50" s="203"/>
      <c r="WXX50" s="203"/>
      <c r="WXY50" s="203"/>
      <c r="WXZ50" s="203"/>
      <c r="WYA50" s="203"/>
      <c r="WYB50" s="203"/>
      <c r="WYC50" s="203"/>
      <c r="WYD50" s="203"/>
      <c r="WYE50" s="203"/>
      <c r="WYF50" s="203"/>
      <c r="WYG50" s="203"/>
      <c r="WYH50" s="203"/>
      <c r="WYI50" s="203"/>
      <c r="WYJ50" s="203"/>
      <c r="WYK50" s="203"/>
      <c r="WYL50" s="203"/>
      <c r="WYM50" s="203"/>
      <c r="WYN50" s="203"/>
      <c r="WYO50" s="203"/>
      <c r="WYP50" s="203"/>
      <c r="WYQ50" s="203"/>
      <c r="WYR50" s="203"/>
      <c r="WYS50" s="203"/>
      <c r="WYT50" s="203"/>
      <c r="WYU50" s="203"/>
      <c r="WYV50" s="203"/>
      <c r="WYW50" s="203"/>
      <c r="WYX50" s="203"/>
      <c r="WYY50" s="203"/>
      <c r="WYZ50" s="203"/>
      <c r="WZA50" s="203"/>
      <c r="WZB50" s="203"/>
      <c r="WZC50" s="203"/>
      <c r="WZD50" s="203"/>
      <c r="WZE50" s="203"/>
      <c r="WZF50" s="203"/>
      <c r="WZG50" s="203"/>
      <c r="WZH50" s="203"/>
      <c r="WZI50" s="203"/>
      <c r="WZJ50" s="203"/>
      <c r="WZK50" s="203"/>
      <c r="WZL50" s="203"/>
      <c r="WZM50" s="203"/>
      <c r="WZN50" s="203"/>
      <c r="WZO50" s="203"/>
      <c r="WZP50" s="203"/>
      <c r="WZQ50" s="203"/>
      <c r="WZR50" s="203"/>
      <c r="WZS50" s="203"/>
      <c r="WZT50" s="203"/>
      <c r="WZU50" s="203"/>
      <c r="WZV50" s="203"/>
      <c r="WZW50" s="203"/>
      <c r="WZX50" s="203"/>
      <c r="WZY50" s="203"/>
      <c r="WZZ50" s="203"/>
      <c r="XAA50" s="203"/>
      <c r="XAB50" s="203"/>
      <c r="XAC50" s="203"/>
      <c r="XAD50" s="203"/>
      <c r="XAE50" s="203"/>
      <c r="XAF50" s="203"/>
      <c r="XAG50" s="203"/>
      <c r="XAH50" s="203"/>
      <c r="XAI50" s="203"/>
      <c r="XAJ50" s="203"/>
      <c r="XAK50" s="203"/>
      <c r="XAL50" s="203"/>
      <c r="XAM50" s="203"/>
      <c r="XAN50" s="203"/>
      <c r="XAO50" s="203"/>
      <c r="XAP50" s="203"/>
      <c r="XAQ50" s="203"/>
      <c r="XAR50" s="203"/>
      <c r="XAS50" s="203"/>
      <c r="XAT50" s="203"/>
      <c r="XAU50" s="203"/>
      <c r="XAV50" s="203"/>
      <c r="XAW50" s="203"/>
      <c r="XAX50" s="203"/>
      <c r="XAY50" s="203"/>
      <c r="XAZ50" s="203"/>
      <c r="XBA50" s="203"/>
      <c r="XBB50" s="203"/>
      <c r="XBC50" s="203"/>
      <c r="XBD50" s="203"/>
      <c r="XBE50" s="203"/>
      <c r="XBF50" s="203"/>
      <c r="XBG50" s="203"/>
      <c r="XBH50" s="203"/>
      <c r="XBI50" s="203"/>
      <c r="XBJ50" s="203"/>
      <c r="XBK50" s="203"/>
      <c r="XBL50" s="203"/>
      <c r="XBM50" s="203"/>
      <c r="XBN50" s="203"/>
      <c r="XBO50" s="203"/>
      <c r="XBP50" s="203"/>
      <c r="XBQ50" s="203"/>
      <c r="XBR50" s="203"/>
      <c r="XBS50" s="203"/>
      <c r="XBT50" s="203"/>
      <c r="XBU50" s="203"/>
      <c r="XBV50" s="203"/>
      <c r="XBW50" s="203"/>
      <c r="XBX50" s="203"/>
      <c r="XBY50" s="203"/>
      <c r="XBZ50" s="203"/>
      <c r="XCA50" s="203"/>
      <c r="XCB50" s="203"/>
      <c r="XCC50" s="203"/>
      <c r="XCD50" s="203"/>
      <c r="XCE50" s="203"/>
      <c r="XCF50" s="203"/>
      <c r="XCG50" s="203"/>
      <c r="XCH50" s="203"/>
      <c r="XCI50" s="203"/>
      <c r="XCJ50" s="203"/>
      <c r="XCK50" s="203"/>
      <c r="XCL50" s="203"/>
      <c r="XCM50" s="203"/>
      <c r="XCN50" s="203"/>
      <c r="XCO50" s="203"/>
      <c r="XCP50" s="203"/>
      <c r="XCQ50" s="203"/>
      <c r="XCR50" s="203"/>
      <c r="XCS50" s="203"/>
      <c r="XCT50" s="203"/>
      <c r="XCU50" s="203"/>
      <c r="XCV50" s="203"/>
      <c r="XCW50" s="203"/>
      <c r="XCX50" s="203"/>
      <c r="XCY50" s="203"/>
      <c r="XCZ50" s="203"/>
      <c r="XDA50" s="203"/>
      <c r="XDB50" s="203"/>
      <c r="XDC50" s="203"/>
      <c r="XDD50" s="203"/>
      <c r="XDE50" s="203"/>
      <c r="XDF50" s="203"/>
      <c r="XDG50" s="203"/>
      <c r="XDH50" s="203"/>
      <c r="XDI50" s="203"/>
      <c r="XDJ50" s="203"/>
      <c r="XDK50" s="203"/>
      <c r="XDL50" s="203"/>
      <c r="XDM50" s="203"/>
      <c r="XDN50" s="203"/>
      <c r="XDO50" s="203"/>
      <c r="XDP50" s="203"/>
      <c r="XDQ50" s="203"/>
      <c r="XDR50" s="203"/>
      <c r="XDS50" s="203"/>
      <c r="XDT50" s="203"/>
      <c r="XDU50" s="203"/>
      <c r="XDV50" s="203"/>
      <c r="XDW50" s="203"/>
      <c r="XDX50" s="203"/>
      <c r="XDY50" s="203"/>
      <c r="XDZ50" s="203"/>
      <c r="XEA50" s="203"/>
      <c r="XEB50" s="203"/>
      <c r="XEC50" s="203"/>
      <c r="XED50" s="203"/>
      <c r="XEE50" s="203"/>
      <c r="XEF50" s="203"/>
      <c r="XEG50" s="203"/>
      <c r="XEH50" s="203"/>
      <c r="XEI50" s="203"/>
      <c r="XEJ50" s="203"/>
      <c r="XEK50" s="203"/>
      <c r="XEL50" s="203"/>
      <c r="XEM50" s="203"/>
      <c r="XEN50" s="203"/>
      <c r="XEO50" s="203"/>
      <c r="XEP50" s="203"/>
      <c r="XEQ50" s="203"/>
      <c r="XER50" s="203"/>
      <c r="XES50" s="203"/>
      <c r="XET50" s="203"/>
      <c r="XEU50" s="203"/>
      <c r="XEV50" s="203"/>
      <c r="XEW50" s="203"/>
      <c r="XEX50" s="203"/>
      <c r="XEY50" s="203"/>
      <c r="XEZ50" s="203"/>
      <c r="XFA50" s="203"/>
      <c r="XFB50" s="203"/>
      <c r="XFC50" s="203"/>
      <c r="XFD50" s="203"/>
    </row>
    <row r="51" spans="1:16384" ht="12.75" customHeight="1">
      <c r="A51" s="131"/>
      <c r="B51" s="68"/>
      <c r="C51" s="68"/>
      <c r="D51" s="69"/>
      <c r="E51" s="69"/>
      <c r="F51" s="68"/>
    </row>
    <row r="52" spans="1:16384" ht="12.75" customHeight="1">
      <c r="A52" s="132" t="s">
        <v>61</v>
      </c>
      <c r="B52" s="133">
        <v>8.4</v>
      </c>
      <c r="C52" s="69" t="s">
        <v>12</v>
      </c>
      <c r="F52" s="68"/>
    </row>
    <row r="53" spans="1:16384" ht="12.75" customHeight="1">
      <c r="A53" s="68"/>
      <c r="B53" s="68"/>
      <c r="C53" s="68"/>
      <c r="D53" s="68"/>
      <c r="E53" s="27"/>
      <c r="F53" s="68"/>
    </row>
    <row r="54" spans="1:16384" s="21" customFormat="1" ht="15.75">
      <c r="A54" s="203" t="s">
        <v>60</v>
      </c>
      <c r="B54" s="203"/>
      <c r="C54" s="203"/>
      <c r="D54" s="203"/>
      <c r="E54" s="25"/>
      <c r="F54" s="25"/>
      <c r="G54" s="25"/>
      <c r="H54" s="25"/>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3"/>
      <c r="EV54" s="203"/>
      <c r="EW54" s="203"/>
      <c r="EX54" s="203"/>
      <c r="EY54" s="203"/>
      <c r="EZ54" s="203"/>
      <c r="FA54" s="203"/>
      <c r="FB54" s="203"/>
      <c r="FC54" s="203"/>
      <c r="FD54" s="203"/>
      <c r="FE54" s="203"/>
      <c r="FF54" s="203"/>
      <c r="FG54" s="203"/>
      <c r="FH54" s="203"/>
      <c r="FI54" s="203"/>
      <c r="FJ54" s="203"/>
      <c r="FK54" s="203"/>
      <c r="FL54" s="203"/>
      <c r="FM54" s="203"/>
      <c r="FN54" s="203"/>
      <c r="FO54" s="203"/>
      <c r="FP54" s="203"/>
      <c r="FQ54" s="203"/>
      <c r="FR54" s="203"/>
      <c r="FS54" s="203"/>
      <c r="FT54" s="203"/>
      <c r="FU54" s="203"/>
      <c r="FV54" s="203"/>
      <c r="FW54" s="203"/>
      <c r="FX54" s="203"/>
      <c r="FY54" s="203"/>
      <c r="FZ54" s="203"/>
      <c r="GA54" s="203"/>
      <c r="GB54" s="203"/>
      <c r="GC54" s="203"/>
      <c r="GD54" s="203"/>
      <c r="GE54" s="203"/>
      <c r="GF54" s="203"/>
      <c r="GG54" s="203"/>
      <c r="GH54" s="203"/>
      <c r="GI54" s="203"/>
      <c r="GJ54" s="203"/>
      <c r="GK54" s="203"/>
      <c r="GL54" s="203"/>
      <c r="GM54" s="203"/>
      <c r="GN54" s="203"/>
      <c r="GO54" s="203"/>
      <c r="GP54" s="203"/>
      <c r="GQ54" s="203"/>
      <c r="GR54" s="203"/>
      <c r="GS54" s="203"/>
      <c r="GT54" s="203"/>
      <c r="GU54" s="203"/>
      <c r="GV54" s="203"/>
      <c r="GW54" s="203"/>
      <c r="GX54" s="203"/>
      <c r="GY54" s="203"/>
      <c r="GZ54" s="203"/>
      <c r="HA54" s="203"/>
      <c r="HB54" s="203"/>
      <c r="HC54" s="203"/>
      <c r="HD54" s="203"/>
      <c r="HE54" s="203"/>
      <c r="HF54" s="203"/>
      <c r="HG54" s="203"/>
      <c r="HH54" s="203"/>
      <c r="HI54" s="203"/>
      <c r="HJ54" s="203"/>
      <c r="HK54" s="203"/>
      <c r="HL54" s="203"/>
      <c r="HM54" s="203"/>
      <c r="HN54" s="203"/>
      <c r="HO54" s="203"/>
      <c r="HP54" s="203"/>
      <c r="HQ54" s="203"/>
      <c r="HR54" s="203"/>
      <c r="HS54" s="203"/>
      <c r="HT54" s="203"/>
      <c r="HU54" s="203"/>
      <c r="HV54" s="203"/>
      <c r="HW54" s="203"/>
      <c r="HX54" s="203"/>
      <c r="HY54" s="203"/>
      <c r="HZ54" s="203"/>
      <c r="IA54" s="203"/>
      <c r="IB54" s="203"/>
      <c r="IC54" s="203"/>
      <c r="ID54" s="203"/>
      <c r="IE54" s="203"/>
      <c r="IF54" s="203"/>
      <c r="IG54" s="203"/>
      <c r="IH54" s="203"/>
      <c r="II54" s="203"/>
      <c r="IJ54" s="203"/>
      <c r="IK54" s="203"/>
      <c r="IL54" s="203"/>
      <c r="IM54" s="203"/>
      <c r="IN54" s="203"/>
      <c r="IO54" s="203"/>
      <c r="IP54" s="203"/>
      <c r="IQ54" s="203"/>
      <c r="IR54" s="203"/>
      <c r="IS54" s="203"/>
      <c r="IT54" s="203"/>
      <c r="IU54" s="203"/>
      <c r="IV54" s="203"/>
      <c r="IW54" s="203"/>
      <c r="IX54" s="203"/>
      <c r="IY54" s="203"/>
      <c r="IZ54" s="203"/>
      <c r="JA54" s="203"/>
      <c r="JB54" s="203"/>
      <c r="JC54" s="203"/>
      <c r="JD54" s="203"/>
      <c r="JE54" s="203"/>
      <c r="JF54" s="203"/>
      <c r="JG54" s="203"/>
      <c r="JH54" s="203"/>
      <c r="JI54" s="203"/>
      <c r="JJ54" s="203"/>
      <c r="JK54" s="203"/>
      <c r="JL54" s="203"/>
      <c r="JM54" s="203"/>
      <c r="JN54" s="203"/>
      <c r="JO54" s="203"/>
      <c r="JP54" s="203"/>
      <c r="JQ54" s="203"/>
      <c r="JR54" s="203"/>
      <c r="JS54" s="203"/>
      <c r="JT54" s="203"/>
      <c r="JU54" s="203"/>
      <c r="JV54" s="203"/>
      <c r="JW54" s="203"/>
      <c r="JX54" s="203"/>
      <c r="JY54" s="203"/>
      <c r="JZ54" s="203"/>
      <c r="KA54" s="203"/>
      <c r="KB54" s="203"/>
      <c r="KC54" s="203"/>
      <c r="KD54" s="203"/>
      <c r="KE54" s="203"/>
      <c r="KF54" s="203"/>
      <c r="KG54" s="203"/>
      <c r="KH54" s="203"/>
      <c r="KI54" s="203"/>
      <c r="KJ54" s="203"/>
      <c r="KK54" s="203"/>
      <c r="KL54" s="203"/>
      <c r="KM54" s="203"/>
      <c r="KN54" s="203"/>
      <c r="KO54" s="203"/>
      <c r="KP54" s="203"/>
      <c r="KQ54" s="203"/>
      <c r="KR54" s="203"/>
      <c r="KS54" s="203"/>
      <c r="KT54" s="203"/>
      <c r="KU54" s="203"/>
      <c r="KV54" s="203"/>
      <c r="KW54" s="203"/>
      <c r="KX54" s="203"/>
      <c r="KY54" s="203"/>
      <c r="KZ54" s="203"/>
      <c r="LA54" s="203"/>
      <c r="LB54" s="203"/>
      <c r="LC54" s="203"/>
      <c r="LD54" s="203"/>
      <c r="LE54" s="203"/>
      <c r="LF54" s="203"/>
      <c r="LG54" s="203"/>
      <c r="LH54" s="203"/>
      <c r="LI54" s="203"/>
      <c r="LJ54" s="203"/>
      <c r="LK54" s="203"/>
      <c r="LL54" s="203"/>
      <c r="LM54" s="203"/>
      <c r="LN54" s="203"/>
      <c r="LO54" s="203"/>
      <c r="LP54" s="203"/>
      <c r="LQ54" s="203"/>
      <c r="LR54" s="203"/>
      <c r="LS54" s="203"/>
      <c r="LT54" s="203"/>
      <c r="LU54" s="203"/>
      <c r="LV54" s="203"/>
      <c r="LW54" s="203"/>
      <c r="LX54" s="203"/>
      <c r="LY54" s="203"/>
      <c r="LZ54" s="203"/>
      <c r="MA54" s="203"/>
      <c r="MB54" s="203"/>
      <c r="MC54" s="203"/>
      <c r="MD54" s="203"/>
      <c r="ME54" s="203"/>
      <c r="MF54" s="203"/>
      <c r="MG54" s="203"/>
      <c r="MH54" s="203"/>
      <c r="MI54" s="203"/>
      <c r="MJ54" s="203"/>
      <c r="MK54" s="203"/>
      <c r="ML54" s="203"/>
      <c r="MM54" s="203"/>
      <c r="MN54" s="203"/>
      <c r="MO54" s="203"/>
      <c r="MP54" s="203"/>
      <c r="MQ54" s="203"/>
      <c r="MR54" s="203"/>
      <c r="MS54" s="203"/>
      <c r="MT54" s="203"/>
      <c r="MU54" s="203"/>
      <c r="MV54" s="203"/>
      <c r="MW54" s="203"/>
      <c r="MX54" s="203"/>
      <c r="MY54" s="203"/>
      <c r="MZ54" s="203"/>
      <c r="NA54" s="203"/>
      <c r="NB54" s="203"/>
      <c r="NC54" s="203"/>
      <c r="ND54" s="203"/>
      <c r="NE54" s="203"/>
      <c r="NF54" s="203"/>
      <c r="NG54" s="203"/>
      <c r="NH54" s="203"/>
      <c r="NI54" s="203"/>
      <c r="NJ54" s="203"/>
      <c r="NK54" s="203"/>
      <c r="NL54" s="203"/>
      <c r="NM54" s="203"/>
      <c r="NN54" s="203"/>
      <c r="NO54" s="203"/>
      <c r="NP54" s="203"/>
      <c r="NQ54" s="203"/>
      <c r="NR54" s="203"/>
      <c r="NS54" s="203"/>
      <c r="NT54" s="203"/>
      <c r="NU54" s="203"/>
      <c r="NV54" s="203"/>
      <c r="NW54" s="203"/>
      <c r="NX54" s="203"/>
      <c r="NY54" s="203"/>
      <c r="NZ54" s="203"/>
      <c r="OA54" s="203"/>
      <c r="OB54" s="203"/>
      <c r="OC54" s="203"/>
      <c r="OD54" s="203"/>
      <c r="OE54" s="203"/>
      <c r="OF54" s="203"/>
      <c r="OG54" s="203"/>
      <c r="OH54" s="203"/>
      <c r="OI54" s="203"/>
      <c r="OJ54" s="203"/>
      <c r="OK54" s="203"/>
      <c r="OL54" s="203"/>
      <c r="OM54" s="203"/>
      <c r="ON54" s="203"/>
      <c r="OO54" s="203"/>
      <c r="OP54" s="203"/>
      <c r="OQ54" s="203"/>
      <c r="OR54" s="203"/>
      <c r="OS54" s="203"/>
      <c r="OT54" s="203"/>
      <c r="OU54" s="203"/>
      <c r="OV54" s="203"/>
      <c r="OW54" s="203"/>
      <c r="OX54" s="203"/>
      <c r="OY54" s="203"/>
      <c r="OZ54" s="203"/>
      <c r="PA54" s="203"/>
      <c r="PB54" s="203"/>
      <c r="PC54" s="203"/>
      <c r="PD54" s="203"/>
      <c r="PE54" s="203"/>
      <c r="PF54" s="203"/>
      <c r="PG54" s="203"/>
      <c r="PH54" s="203"/>
      <c r="PI54" s="203"/>
      <c r="PJ54" s="203"/>
      <c r="PK54" s="203"/>
      <c r="PL54" s="203"/>
      <c r="PM54" s="203"/>
      <c r="PN54" s="203"/>
      <c r="PO54" s="203"/>
      <c r="PP54" s="203"/>
      <c r="PQ54" s="203"/>
      <c r="PR54" s="203"/>
      <c r="PS54" s="203"/>
      <c r="PT54" s="203"/>
      <c r="PU54" s="203"/>
      <c r="PV54" s="203"/>
      <c r="PW54" s="203"/>
      <c r="PX54" s="203"/>
      <c r="PY54" s="203"/>
      <c r="PZ54" s="203"/>
      <c r="QA54" s="203"/>
      <c r="QB54" s="203"/>
      <c r="QC54" s="203"/>
      <c r="QD54" s="203"/>
      <c r="QE54" s="203"/>
      <c r="QF54" s="203"/>
      <c r="QG54" s="203"/>
      <c r="QH54" s="203"/>
      <c r="QI54" s="203"/>
      <c r="QJ54" s="203"/>
      <c r="QK54" s="203"/>
      <c r="QL54" s="203"/>
      <c r="QM54" s="203"/>
      <c r="QN54" s="203"/>
      <c r="QO54" s="203"/>
      <c r="QP54" s="203"/>
      <c r="QQ54" s="203"/>
      <c r="QR54" s="203"/>
      <c r="QS54" s="203"/>
      <c r="QT54" s="203"/>
      <c r="QU54" s="203"/>
      <c r="QV54" s="203"/>
      <c r="QW54" s="203"/>
      <c r="QX54" s="203"/>
      <c r="QY54" s="203"/>
      <c r="QZ54" s="203"/>
      <c r="RA54" s="203"/>
      <c r="RB54" s="203"/>
      <c r="RC54" s="203"/>
      <c r="RD54" s="203"/>
      <c r="RE54" s="203"/>
      <c r="RF54" s="203"/>
      <c r="RG54" s="203"/>
      <c r="RH54" s="203"/>
      <c r="RI54" s="203"/>
      <c r="RJ54" s="203"/>
      <c r="RK54" s="203"/>
      <c r="RL54" s="203"/>
      <c r="RM54" s="203"/>
      <c r="RN54" s="203"/>
      <c r="RO54" s="203"/>
      <c r="RP54" s="203"/>
      <c r="RQ54" s="203"/>
      <c r="RR54" s="203"/>
      <c r="RS54" s="203"/>
      <c r="RT54" s="203"/>
      <c r="RU54" s="203"/>
      <c r="RV54" s="203"/>
      <c r="RW54" s="203"/>
      <c r="RX54" s="203"/>
      <c r="RY54" s="203"/>
      <c r="RZ54" s="203"/>
      <c r="SA54" s="203"/>
      <c r="SB54" s="203"/>
      <c r="SC54" s="203"/>
      <c r="SD54" s="203"/>
      <c r="SE54" s="203"/>
      <c r="SF54" s="203"/>
      <c r="SG54" s="203"/>
      <c r="SH54" s="203"/>
      <c r="SI54" s="203"/>
      <c r="SJ54" s="203"/>
      <c r="SK54" s="203"/>
      <c r="SL54" s="203"/>
      <c r="SM54" s="203"/>
      <c r="SN54" s="203"/>
      <c r="SO54" s="203"/>
      <c r="SP54" s="203"/>
      <c r="SQ54" s="203"/>
      <c r="SR54" s="203"/>
      <c r="SS54" s="203"/>
      <c r="ST54" s="203"/>
      <c r="SU54" s="203"/>
      <c r="SV54" s="203"/>
      <c r="SW54" s="203"/>
      <c r="SX54" s="203"/>
      <c r="SY54" s="203"/>
      <c r="SZ54" s="203"/>
      <c r="TA54" s="203"/>
      <c r="TB54" s="203"/>
      <c r="TC54" s="203"/>
      <c r="TD54" s="203"/>
      <c r="TE54" s="203"/>
      <c r="TF54" s="203"/>
      <c r="TG54" s="203"/>
      <c r="TH54" s="203"/>
      <c r="TI54" s="203"/>
      <c r="TJ54" s="203"/>
      <c r="TK54" s="203"/>
      <c r="TL54" s="203"/>
      <c r="TM54" s="203"/>
      <c r="TN54" s="203"/>
      <c r="TO54" s="203"/>
      <c r="TP54" s="203"/>
      <c r="TQ54" s="203"/>
      <c r="TR54" s="203"/>
      <c r="TS54" s="203"/>
      <c r="TT54" s="203"/>
      <c r="TU54" s="203"/>
      <c r="TV54" s="203"/>
      <c r="TW54" s="203"/>
      <c r="TX54" s="203"/>
      <c r="TY54" s="203"/>
      <c r="TZ54" s="203"/>
      <c r="UA54" s="203"/>
      <c r="UB54" s="203"/>
      <c r="UC54" s="203"/>
      <c r="UD54" s="203"/>
      <c r="UE54" s="203"/>
      <c r="UF54" s="203"/>
      <c r="UG54" s="203"/>
      <c r="UH54" s="203"/>
      <c r="UI54" s="203"/>
      <c r="UJ54" s="203"/>
      <c r="UK54" s="203"/>
      <c r="UL54" s="203"/>
      <c r="UM54" s="203"/>
      <c r="UN54" s="203"/>
      <c r="UO54" s="203"/>
      <c r="UP54" s="203"/>
      <c r="UQ54" s="203"/>
      <c r="UR54" s="203"/>
      <c r="US54" s="203"/>
      <c r="UT54" s="203"/>
      <c r="UU54" s="203"/>
      <c r="UV54" s="203"/>
      <c r="UW54" s="203"/>
      <c r="UX54" s="203"/>
      <c r="UY54" s="203"/>
      <c r="UZ54" s="203"/>
      <c r="VA54" s="203"/>
      <c r="VB54" s="203"/>
      <c r="VC54" s="203"/>
      <c r="VD54" s="203"/>
      <c r="VE54" s="203"/>
      <c r="VF54" s="203"/>
      <c r="VG54" s="203"/>
      <c r="VH54" s="203"/>
      <c r="VI54" s="203"/>
      <c r="VJ54" s="203"/>
      <c r="VK54" s="203"/>
      <c r="VL54" s="203"/>
      <c r="VM54" s="203"/>
      <c r="VN54" s="203"/>
      <c r="VO54" s="203"/>
      <c r="VP54" s="203"/>
      <c r="VQ54" s="203"/>
      <c r="VR54" s="203"/>
      <c r="VS54" s="203"/>
      <c r="VT54" s="203"/>
      <c r="VU54" s="203"/>
      <c r="VV54" s="203"/>
      <c r="VW54" s="203"/>
      <c r="VX54" s="203"/>
      <c r="VY54" s="203"/>
      <c r="VZ54" s="203"/>
      <c r="WA54" s="203"/>
      <c r="WB54" s="203"/>
      <c r="WC54" s="203"/>
      <c r="WD54" s="203"/>
      <c r="WE54" s="203"/>
      <c r="WF54" s="203"/>
      <c r="WG54" s="203"/>
      <c r="WH54" s="203"/>
      <c r="WI54" s="203"/>
      <c r="WJ54" s="203"/>
      <c r="WK54" s="203"/>
      <c r="WL54" s="203"/>
      <c r="WM54" s="203"/>
      <c r="WN54" s="203"/>
      <c r="WO54" s="203"/>
      <c r="WP54" s="203"/>
      <c r="WQ54" s="203"/>
      <c r="WR54" s="203"/>
      <c r="WS54" s="203"/>
      <c r="WT54" s="203"/>
      <c r="WU54" s="203"/>
      <c r="WV54" s="203"/>
      <c r="WW54" s="203"/>
      <c r="WX54" s="203"/>
      <c r="WY54" s="203"/>
      <c r="WZ54" s="203"/>
      <c r="XA54" s="203"/>
      <c r="XB54" s="203"/>
      <c r="XC54" s="203"/>
      <c r="XD54" s="203"/>
      <c r="XE54" s="203"/>
      <c r="XF54" s="203"/>
      <c r="XG54" s="203"/>
      <c r="XH54" s="203"/>
      <c r="XI54" s="203"/>
      <c r="XJ54" s="203"/>
      <c r="XK54" s="203"/>
      <c r="XL54" s="203"/>
      <c r="XM54" s="203"/>
      <c r="XN54" s="203"/>
      <c r="XO54" s="203"/>
      <c r="XP54" s="203"/>
      <c r="XQ54" s="203"/>
      <c r="XR54" s="203"/>
      <c r="XS54" s="203"/>
      <c r="XT54" s="203"/>
      <c r="XU54" s="203"/>
      <c r="XV54" s="203"/>
      <c r="XW54" s="203"/>
      <c r="XX54" s="203"/>
      <c r="XY54" s="203"/>
      <c r="XZ54" s="203"/>
      <c r="YA54" s="203"/>
      <c r="YB54" s="203"/>
      <c r="YC54" s="203"/>
      <c r="YD54" s="203"/>
      <c r="YE54" s="203"/>
      <c r="YF54" s="203"/>
      <c r="YG54" s="203"/>
      <c r="YH54" s="203"/>
      <c r="YI54" s="203"/>
      <c r="YJ54" s="203"/>
      <c r="YK54" s="203"/>
      <c r="YL54" s="203"/>
      <c r="YM54" s="203"/>
      <c r="YN54" s="203"/>
      <c r="YO54" s="203"/>
      <c r="YP54" s="203"/>
      <c r="YQ54" s="203"/>
      <c r="YR54" s="203"/>
      <c r="YS54" s="203"/>
      <c r="YT54" s="203"/>
      <c r="YU54" s="203"/>
      <c r="YV54" s="203"/>
      <c r="YW54" s="203"/>
      <c r="YX54" s="203"/>
      <c r="YY54" s="203"/>
      <c r="YZ54" s="203"/>
      <c r="ZA54" s="203"/>
      <c r="ZB54" s="203"/>
      <c r="ZC54" s="203"/>
      <c r="ZD54" s="203"/>
      <c r="ZE54" s="203"/>
      <c r="ZF54" s="203"/>
      <c r="ZG54" s="203"/>
      <c r="ZH54" s="203"/>
      <c r="ZI54" s="203"/>
      <c r="ZJ54" s="203"/>
      <c r="ZK54" s="203"/>
      <c r="ZL54" s="203"/>
      <c r="ZM54" s="203"/>
      <c r="ZN54" s="203"/>
      <c r="ZO54" s="203"/>
      <c r="ZP54" s="203"/>
      <c r="ZQ54" s="203"/>
      <c r="ZR54" s="203"/>
      <c r="ZS54" s="203"/>
      <c r="ZT54" s="203"/>
      <c r="ZU54" s="203"/>
      <c r="ZV54" s="203"/>
      <c r="ZW54" s="203"/>
      <c r="ZX54" s="203"/>
      <c r="ZY54" s="203"/>
      <c r="ZZ54" s="203"/>
      <c r="AAA54" s="203"/>
      <c r="AAB54" s="203"/>
      <c r="AAC54" s="203"/>
      <c r="AAD54" s="203"/>
      <c r="AAE54" s="203"/>
      <c r="AAF54" s="203"/>
      <c r="AAG54" s="203"/>
      <c r="AAH54" s="203"/>
      <c r="AAI54" s="203"/>
      <c r="AAJ54" s="203"/>
      <c r="AAK54" s="203"/>
      <c r="AAL54" s="203"/>
      <c r="AAM54" s="203"/>
      <c r="AAN54" s="203"/>
      <c r="AAO54" s="203"/>
      <c r="AAP54" s="203"/>
      <c r="AAQ54" s="203"/>
      <c r="AAR54" s="203"/>
      <c r="AAS54" s="203"/>
      <c r="AAT54" s="203"/>
      <c r="AAU54" s="203"/>
      <c r="AAV54" s="203"/>
      <c r="AAW54" s="203"/>
      <c r="AAX54" s="203"/>
      <c r="AAY54" s="203"/>
      <c r="AAZ54" s="203"/>
      <c r="ABA54" s="203"/>
      <c r="ABB54" s="203"/>
      <c r="ABC54" s="203"/>
      <c r="ABD54" s="203"/>
      <c r="ABE54" s="203"/>
      <c r="ABF54" s="203"/>
      <c r="ABG54" s="203"/>
      <c r="ABH54" s="203"/>
      <c r="ABI54" s="203"/>
      <c r="ABJ54" s="203"/>
      <c r="ABK54" s="203"/>
      <c r="ABL54" s="203"/>
      <c r="ABM54" s="203"/>
      <c r="ABN54" s="203"/>
      <c r="ABO54" s="203"/>
      <c r="ABP54" s="203"/>
      <c r="ABQ54" s="203"/>
      <c r="ABR54" s="203"/>
      <c r="ABS54" s="203"/>
      <c r="ABT54" s="203"/>
      <c r="ABU54" s="203"/>
      <c r="ABV54" s="203"/>
      <c r="ABW54" s="203"/>
      <c r="ABX54" s="203"/>
      <c r="ABY54" s="203"/>
      <c r="ABZ54" s="203"/>
      <c r="ACA54" s="203"/>
      <c r="ACB54" s="203"/>
      <c r="ACC54" s="203"/>
      <c r="ACD54" s="203"/>
      <c r="ACE54" s="203"/>
      <c r="ACF54" s="203"/>
      <c r="ACG54" s="203"/>
      <c r="ACH54" s="203"/>
      <c r="ACI54" s="203"/>
      <c r="ACJ54" s="203"/>
      <c r="ACK54" s="203"/>
      <c r="ACL54" s="203"/>
      <c r="ACM54" s="203"/>
      <c r="ACN54" s="203"/>
      <c r="ACO54" s="203"/>
      <c r="ACP54" s="203"/>
      <c r="ACQ54" s="203"/>
      <c r="ACR54" s="203"/>
      <c r="ACS54" s="203"/>
      <c r="ACT54" s="203"/>
      <c r="ACU54" s="203"/>
      <c r="ACV54" s="203"/>
      <c r="ACW54" s="203"/>
      <c r="ACX54" s="203"/>
      <c r="ACY54" s="203"/>
      <c r="ACZ54" s="203"/>
      <c r="ADA54" s="203"/>
      <c r="ADB54" s="203"/>
      <c r="ADC54" s="203"/>
      <c r="ADD54" s="203"/>
      <c r="ADE54" s="203"/>
      <c r="ADF54" s="203"/>
      <c r="ADG54" s="203"/>
      <c r="ADH54" s="203"/>
      <c r="ADI54" s="203"/>
      <c r="ADJ54" s="203"/>
      <c r="ADK54" s="203"/>
      <c r="ADL54" s="203"/>
      <c r="ADM54" s="203"/>
      <c r="ADN54" s="203"/>
      <c r="ADO54" s="203"/>
      <c r="ADP54" s="203"/>
      <c r="ADQ54" s="203"/>
      <c r="ADR54" s="203"/>
      <c r="ADS54" s="203"/>
      <c r="ADT54" s="203"/>
      <c r="ADU54" s="203"/>
      <c r="ADV54" s="203"/>
      <c r="ADW54" s="203"/>
      <c r="ADX54" s="203"/>
      <c r="ADY54" s="203"/>
      <c r="ADZ54" s="203"/>
      <c r="AEA54" s="203"/>
      <c r="AEB54" s="203"/>
      <c r="AEC54" s="203"/>
      <c r="AED54" s="203"/>
      <c r="AEE54" s="203"/>
      <c r="AEF54" s="203"/>
      <c r="AEG54" s="203"/>
      <c r="AEH54" s="203"/>
      <c r="AEI54" s="203"/>
      <c r="AEJ54" s="203"/>
      <c r="AEK54" s="203"/>
      <c r="AEL54" s="203"/>
      <c r="AEM54" s="203"/>
      <c r="AEN54" s="203"/>
      <c r="AEO54" s="203"/>
      <c r="AEP54" s="203"/>
      <c r="AEQ54" s="203"/>
      <c r="AER54" s="203"/>
      <c r="AES54" s="203"/>
      <c r="AET54" s="203"/>
      <c r="AEU54" s="203"/>
      <c r="AEV54" s="203"/>
      <c r="AEW54" s="203"/>
      <c r="AEX54" s="203"/>
      <c r="AEY54" s="203"/>
      <c r="AEZ54" s="203"/>
      <c r="AFA54" s="203"/>
      <c r="AFB54" s="203"/>
      <c r="AFC54" s="203"/>
      <c r="AFD54" s="203"/>
      <c r="AFE54" s="203"/>
      <c r="AFF54" s="203"/>
      <c r="AFG54" s="203"/>
      <c r="AFH54" s="203"/>
      <c r="AFI54" s="203"/>
      <c r="AFJ54" s="203"/>
      <c r="AFK54" s="203"/>
      <c r="AFL54" s="203"/>
      <c r="AFM54" s="203"/>
      <c r="AFN54" s="203"/>
      <c r="AFO54" s="203"/>
      <c r="AFP54" s="203"/>
      <c r="AFQ54" s="203"/>
      <c r="AFR54" s="203"/>
      <c r="AFS54" s="203"/>
      <c r="AFT54" s="203"/>
      <c r="AFU54" s="203"/>
      <c r="AFV54" s="203"/>
      <c r="AFW54" s="203"/>
      <c r="AFX54" s="203"/>
      <c r="AFY54" s="203"/>
      <c r="AFZ54" s="203"/>
      <c r="AGA54" s="203"/>
      <c r="AGB54" s="203"/>
      <c r="AGC54" s="203"/>
      <c r="AGD54" s="203"/>
      <c r="AGE54" s="203"/>
      <c r="AGF54" s="203"/>
      <c r="AGG54" s="203"/>
      <c r="AGH54" s="203"/>
      <c r="AGI54" s="203"/>
      <c r="AGJ54" s="203"/>
      <c r="AGK54" s="203"/>
      <c r="AGL54" s="203"/>
      <c r="AGM54" s="203"/>
      <c r="AGN54" s="203"/>
      <c r="AGO54" s="203"/>
      <c r="AGP54" s="203"/>
      <c r="AGQ54" s="203"/>
      <c r="AGR54" s="203"/>
      <c r="AGS54" s="203"/>
      <c r="AGT54" s="203"/>
      <c r="AGU54" s="203"/>
      <c r="AGV54" s="203"/>
      <c r="AGW54" s="203"/>
      <c r="AGX54" s="203"/>
      <c r="AGY54" s="203"/>
      <c r="AGZ54" s="203"/>
      <c r="AHA54" s="203"/>
      <c r="AHB54" s="203"/>
      <c r="AHC54" s="203"/>
      <c r="AHD54" s="203"/>
      <c r="AHE54" s="203"/>
      <c r="AHF54" s="203"/>
      <c r="AHG54" s="203"/>
      <c r="AHH54" s="203"/>
      <c r="AHI54" s="203"/>
      <c r="AHJ54" s="203"/>
      <c r="AHK54" s="203"/>
      <c r="AHL54" s="203"/>
      <c r="AHM54" s="203"/>
      <c r="AHN54" s="203"/>
      <c r="AHO54" s="203"/>
      <c r="AHP54" s="203"/>
      <c r="AHQ54" s="203"/>
      <c r="AHR54" s="203"/>
      <c r="AHS54" s="203"/>
      <c r="AHT54" s="203"/>
      <c r="AHU54" s="203"/>
      <c r="AHV54" s="203"/>
      <c r="AHW54" s="203"/>
      <c r="AHX54" s="203"/>
      <c r="AHY54" s="203"/>
      <c r="AHZ54" s="203"/>
      <c r="AIA54" s="203"/>
      <c r="AIB54" s="203"/>
      <c r="AIC54" s="203"/>
      <c r="AID54" s="203"/>
      <c r="AIE54" s="203"/>
      <c r="AIF54" s="203"/>
      <c r="AIG54" s="203"/>
      <c r="AIH54" s="203"/>
      <c r="AII54" s="203"/>
      <c r="AIJ54" s="203"/>
      <c r="AIK54" s="203"/>
      <c r="AIL54" s="203"/>
      <c r="AIM54" s="203"/>
      <c r="AIN54" s="203"/>
      <c r="AIO54" s="203"/>
      <c r="AIP54" s="203"/>
      <c r="AIQ54" s="203"/>
      <c r="AIR54" s="203"/>
      <c r="AIS54" s="203"/>
      <c r="AIT54" s="203"/>
      <c r="AIU54" s="203"/>
      <c r="AIV54" s="203"/>
      <c r="AIW54" s="203"/>
      <c r="AIX54" s="203"/>
      <c r="AIY54" s="203"/>
      <c r="AIZ54" s="203"/>
      <c r="AJA54" s="203"/>
      <c r="AJB54" s="203"/>
      <c r="AJC54" s="203"/>
      <c r="AJD54" s="203"/>
      <c r="AJE54" s="203"/>
      <c r="AJF54" s="203"/>
      <c r="AJG54" s="203"/>
      <c r="AJH54" s="203"/>
      <c r="AJI54" s="203"/>
      <c r="AJJ54" s="203"/>
      <c r="AJK54" s="203"/>
      <c r="AJL54" s="203"/>
      <c r="AJM54" s="203"/>
      <c r="AJN54" s="203"/>
      <c r="AJO54" s="203"/>
      <c r="AJP54" s="203"/>
      <c r="AJQ54" s="203"/>
      <c r="AJR54" s="203"/>
      <c r="AJS54" s="203"/>
      <c r="AJT54" s="203"/>
      <c r="AJU54" s="203"/>
      <c r="AJV54" s="203"/>
      <c r="AJW54" s="203"/>
      <c r="AJX54" s="203"/>
      <c r="AJY54" s="203"/>
      <c r="AJZ54" s="203"/>
      <c r="AKA54" s="203"/>
      <c r="AKB54" s="203"/>
      <c r="AKC54" s="203"/>
      <c r="AKD54" s="203"/>
      <c r="AKE54" s="203"/>
      <c r="AKF54" s="203"/>
      <c r="AKG54" s="203"/>
      <c r="AKH54" s="203"/>
      <c r="AKI54" s="203"/>
      <c r="AKJ54" s="203"/>
      <c r="AKK54" s="203"/>
      <c r="AKL54" s="203"/>
      <c r="AKM54" s="203"/>
      <c r="AKN54" s="203"/>
      <c r="AKO54" s="203"/>
      <c r="AKP54" s="203"/>
      <c r="AKQ54" s="203"/>
      <c r="AKR54" s="203"/>
      <c r="AKS54" s="203"/>
      <c r="AKT54" s="203"/>
      <c r="AKU54" s="203"/>
      <c r="AKV54" s="203"/>
      <c r="AKW54" s="203"/>
      <c r="AKX54" s="203"/>
      <c r="AKY54" s="203"/>
      <c r="AKZ54" s="203"/>
      <c r="ALA54" s="203"/>
      <c r="ALB54" s="203"/>
      <c r="ALC54" s="203"/>
      <c r="ALD54" s="203"/>
      <c r="ALE54" s="203"/>
      <c r="ALF54" s="203"/>
      <c r="ALG54" s="203"/>
      <c r="ALH54" s="203"/>
      <c r="ALI54" s="203"/>
      <c r="ALJ54" s="203"/>
      <c r="ALK54" s="203"/>
      <c r="ALL54" s="203"/>
      <c r="ALM54" s="203"/>
      <c r="ALN54" s="203"/>
      <c r="ALO54" s="203"/>
      <c r="ALP54" s="203"/>
      <c r="ALQ54" s="203"/>
      <c r="ALR54" s="203"/>
      <c r="ALS54" s="203"/>
      <c r="ALT54" s="203"/>
      <c r="ALU54" s="203"/>
      <c r="ALV54" s="203"/>
      <c r="ALW54" s="203"/>
      <c r="ALX54" s="203"/>
      <c r="ALY54" s="203"/>
      <c r="ALZ54" s="203"/>
      <c r="AMA54" s="203"/>
      <c r="AMB54" s="203"/>
      <c r="AMC54" s="203"/>
      <c r="AMD54" s="203"/>
      <c r="AME54" s="203"/>
      <c r="AMF54" s="203"/>
      <c r="AMG54" s="203"/>
      <c r="AMH54" s="203"/>
      <c r="AMI54" s="203"/>
      <c r="AMJ54" s="203"/>
      <c r="AMK54" s="203"/>
      <c r="AML54" s="203"/>
      <c r="AMM54" s="203"/>
      <c r="AMN54" s="203"/>
      <c r="AMO54" s="203"/>
      <c r="AMP54" s="203"/>
      <c r="AMQ54" s="203"/>
      <c r="AMR54" s="203"/>
      <c r="AMS54" s="203"/>
      <c r="AMT54" s="203"/>
      <c r="AMU54" s="203"/>
      <c r="AMV54" s="203"/>
      <c r="AMW54" s="203"/>
      <c r="AMX54" s="203"/>
      <c r="AMY54" s="203"/>
      <c r="AMZ54" s="203"/>
      <c r="ANA54" s="203"/>
      <c r="ANB54" s="203"/>
      <c r="ANC54" s="203"/>
      <c r="AND54" s="203"/>
      <c r="ANE54" s="203"/>
      <c r="ANF54" s="203"/>
      <c r="ANG54" s="203"/>
      <c r="ANH54" s="203"/>
      <c r="ANI54" s="203"/>
      <c r="ANJ54" s="203"/>
      <c r="ANK54" s="203"/>
      <c r="ANL54" s="203"/>
      <c r="ANM54" s="203"/>
      <c r="ANN54" s="203"/>
      <c r="ANO54" s="203"/>
      <c r="ANP54" s="203"/>
      <c r="ANQ54" s="203"/>
      <c r="ANR54" s="203"/>
      <c r="ANS54" s="203"/>
      <c r="ANT54" s="203"/>
      <c r="ANU54" s="203"/>
      <c r="ANV54" s="203"/>
      <c r="ANW54" s="203"/>
      <c r="ANX54" s="203"/>
      <c r="ANY54" s="203"/>
      <c r="ANZ54" s="203"/>
      <c r="AOA54" s="203"/>
      <c r="AOB54" s="203"/>
      <c r="AOC54" s="203"/>
      <c r="AOD54" s="203"/>
      <c r="AOE54" s="203"/>
      <c r="AOF54" s="203"/>
      <c r="AOG54" s="203"/>
      <c r="AOH54" s="203"/>
      <c r="AOI54" s="203"/>
      <c r="AOJ54" s="203"/>
      <c r="AOK54" s="203"/>
      <c r="AOL54" s="203"/>
      <c r="AOM54" s="203"/>
      <c r="AON54" s="203"/>
      <c r="AOO54" s="203"/>
      <c r="AOP54" s="203"/>
      <c r="AOQ54" s="203"/>
      <c r="AOR54" s="203"/>
      <c r="AOS54" s="203"/>
      <c r="AOT54" s="203"/>
      <c r="AOU54" s="203"/>
      <c r="AOV54" s="203"/>
      <c r="AOW54" s="203"/>
      <c r="AOX54" s="203"/>
      <c r="AOY54" s="203"/>
      <c r="AOZ54" s="203"/>
      <c r="APA54" s="203"/>
      <c r="APB54" s="203"/>
      <c r="APC54" s="203"/>
      <c r="APD54" s="203"/>
      <c r="APE54" s="203"/>
      <c r="APF54" s="203"/>
      <c r="APG54" s="203"/>
      <c r="APH54" s="203"/>
      <c r="API54" s="203"/>
      <c r="APJ54" s="203"/>
      <c r="APK54" s="203"/>
      <c r="APL54" s="203"/>
      <c r="APM54" s="203"/>
      <c r="APN54" s="203"/>
      <c r="APO54" s="203"/>
      <c r="APP54" s="203"/>
      <c r="APQ54" s="203"/>
      <c r="APR54" s="203"/>
      <c r="APS54" s="203"/>
      <c r="APT54" s="203"/>
      <c r="APU54" s="203"/>
      <c r="APV54" s="203"/>
      <c r="APW54" s="203"/>
      <c r="APX54" s="203"/>
      <c r="APY54" s="203"/>
      <c r="APZ54" s="203"/>
      <c r="AQA54" s="203"/>
      <c r="AQB54" s="203"/>
      <c r="AQC54" s="203"/>
      <c r="AQD54" s="203"/>
      <c r="AQE54" s="203"/>
      <c r="AQF54" s="203"/>
      <c r="AQG54" s="203"/>
      <c r="AQH54" s="203"/>
      <c r="AQI54" s="203"/>
      <c r="AQJ54" s="203"/>
      <c r="AQK54" s="203"/>
      <c r="AQL54" s="203"/>
      <c r="AQM54" s="203"/>
      <c r="AQN54" s="203"/>
      <c r="AQO54" s="203"/>
      <c r="AQP54" s="203"/>
      <c r="AQQ54" s="203"/>
      <c r="AQR54" s="203"/>
      <c r="AQS54" s="203"/>
      <c r="AQT54" s="203"/>
      <c r="AQU54" s="203"/>
      <c r="AQV54" s="203"/>
      <c r="AQW54" s="203"/>
      <c r="AQX54" s="203"/>
      <c r="AQY54" s="203"/>
      <c r="AQZ54" s="203"/>
      <c r="ARA54" s="203"/>
      <c r="ARB54" s="203"/>
      <c r="ARC54" s="203"/>
      <c r="ARD54" s="203"/>
      <c r="ARE54" s="203"/>
      <c r="ARF54" s="203"/>
      <c r="ARG54" s="203"/>
      <c r="ARH54" s="203"/>
      <c r="ARI54" s="203"/>
      <c r="ARJ54" s="203"/>
      <c r="ARK54" s="203"/>
      <c r="ARL54" s="203"/>
      <c r="ARM54" s="203"/>
      <c r="ARN54" s="203"/>
      <c r="ARO54" s="203"/>
      <c r="ARP54" s="203"/>
      <c r="ARQ54" s="203"/>
      <c r="ARR54" s="203"/>
      <c r="ARS54" s="203"/>
      <c r="ART54" s="203"/>
      <c r="ARU54" s="203"/>
      <c r="ARV54" s="203"/>
      <c r="ARW54" s="203"/>
      <c r="ARX54" s="203"/>
      <c r="ARY54" s="203"/>
      <c r="ARZ54" s="203"/>
      <c r="ASA54" s="203"/>
      <c r="ASB54" s="203"/>
      <c r="ASC54" s="203"/>
      <c r="ASD54" s="203"/>
      <c r="ASE54" s="203"/>
      <c r="ASF54" s="203"/>
      <c r="ASG54" s="203"/>
      <c r="ASH54" s="203"/>
      <c r="ASI54" s="203"/>
      <c r="ASJ54" s="203"/>
      <c r="ASK54" s="203"/>
      <c r="ASL54" s="203"/>
      <c r="ASM54" s="203"/>
      <c r="ASN54" s="203"/>
      <c r="ASO54" s="203"/>
      <c r="ASP54" s="203"/>
      <c r="ASQ54" s="203"/>
      <c r="ASR54" s="203"/>
      <c r="ASS54" s="203"/>
      <c r="AST54" s="203"/>
      <c r="ASU54" s="203"/>
      <c r="ASV54" s="203"/>
      <c r="ASW54" s="203"/>
      <c r="ASX54" s="203"/>
      <c r="ASY54" s="203"/>
      <c r="ASZ54" s="203"/>
      <c r="ATA54" s="203"/>
      <c r="ATB54" s="203"/>
      <c r="ATC54" s="203"/>
      <c r="ATD54" s="203"/>
      <c r="ATE54" s="203"/>
      <c r="ATF54" s="203"/>
      <c r="ATG54" s="203"/>
      <c r="ATH54" s="203"/>
      <c r="ATI54" s="203"/>
      <c r="ATJ54" s="203"/>
      <c r="ATK54" s="203"/>
      <c r="ATL54" s="203"/>
      <c r="ATM54" s="203"/>
      <c r="ATN54" s="203"/>
      <c r="ATO54" s="203"/>
      <c r="ATP54" s="203"/>
      <c r="ATQ54" s="203"/>
      <c r="ATR54" s="203"/>
      <c r="ATS54" s="203"/>
      <c r="ATT54" s="203"/>
      <c r="ATU54" s="203"/>
      <c r="ATV54" s="203"/>
      <c r="ATW54" s="203"/>
      <c r="ATX54" s="203"/>
      <c r="ATY54" s="203"/>
      <c r="ATZ54" s="203"/>
      <c r="AUA54" s="203"/>
      <c r="AUB54" s="203"/>
      <c r="AUC54" s="203"/>
      <c r="AUD54" s="203"/>
      <c r="AUE54" s="203"/>
      <c r="AUF54" s="203"/>
      <c r="AUG54" s="203"/>
      <c r="AUH54" s="203"/>
      <c r="AUI54" s="203"/>
      <c r="AUJ54" s="203"/>
      <c r="AUK54" s="203"/>
      <c r="AUL54" s="203"/>
      <c r="AUM54" s="203"/>
      <c r="AUN54" s="203"/>
      <c r="AUO54" s="203"/>
      <c r="AUP54" s="203"/>
      <c r="AUQ54" s="203"/>
      <c r="AUR54" s="203"/>
      <c r="AUS54" s="203"/>
      <c r="AUT54" s="203"/>
      <c r="AUU54" s="203"/>
      <c r="AUV54" s="203"/>
      <c r="AUW54" s="203"/>
      <c r="AUX54" s="203"/>
      <c r="AUY54" s="203"/>
      <c r="AUZ54" s="203"/>
      <c r="AVA54" s="203"/>
      <c r="AVB54" s="203"/>
      <c r="AVC54" s="203"/>
      <c r="AVD54" s="203"/>
      <c r="AVE54" s="203"/>
      <c r="AVF54" s="203"/>
      <c r="AVG54" s="203"/>
      <c r="AVH54" s="203"/>
      <c r="AVI54" s="203"/>
      <c r="AVJ54" s="203"/>
      <c r="AVK54" s="203"/>
      <c r="AVL54" s="203"/>
      <c r="AVM54" s="203"/>
      <c r="AVN54" s="203"/>
      <c r="AVO54" s="203"/>
      <c r="AVP54" s="203"/>
      <c r="AVQ54" s="203"/>
      <c r="AVR54" s="203"/>
      <c r="AVS54" s="203"/>
      <c r="AVT54" s="203"/>
      <c r="AVU54" s="203"/>
      <c r="AVV54" s="203"/>
      <c r="AVW54" s="203"/>
      <c r="AVX54" s="203"/>
      <c r="AVY54" s="203"/>
      <c r="AVZ54" s="203"/>
      <c r="AWA54" s="203"/>
      <c r="AWB54" s="203"/>
      <c r="AWC54" s="203"/>
      <c r="AWD54" s="203"/>
      <c r="AWE54" s="203"/>
      <c r="AWF54" s="203"/>
      <c r="AWG54" s="203"/>
      <c r="AWH54" s="203"/>
      <c r="AWI54" s="203"/>
      <c r="AWJ54" s="203"/>
      <c r="AWK54" s="203"/>
      <c r="AWL54" s="203"/>
      <c r="AWM54" s="203"/>
      <c r="AWN54" s="203"/>
      <c r="AWO54" s="203"/>
      <c r="AWP54" s="203"/>
      <c r="AWQ54" s="203"/>
      <c r="AWR54" s="203"/>
      <c r="AWS54" s="203"/>
      <c r="AWT54" s="203"/>
      <c r="AWU54" s="203"/>
      <c r="AWV54" s="203"/>
      <c r="AWW54" s="203"/>
      <c r="AWX54" s="203"/>
      <c r="AWY54" s="203"/>
      <c r="AWZ54" s="203"/>
      <c r="AXA54" s="203"/>
      <c r="AXB54" s="203"/>
      <c r="AXC54" s="203"/>
      <c r="AXD54" s="203"/>
      <c r="AXE54" s="203"/>
      <c r="AXF54" s="203"/>
      <c r="AXG54" s="203"/>
      <c r="AXH54" s="203"/>
      <c r="AXI54" s="203"/>
      <c r="AXJ54" s="203"/>
      <c r="AXK54" s="203"/>
      <c r="AXL54" s="203"/>
      <c r="AXM54" s="203"/>
      <c r="AXN54" s="203"/>
      <c r="AXO54" s="203"/>
      <c r="AXP54" s="203"/>
      <c r="AXQ54" s="203"/>
      <c r="AXR54" s="203"/>
      <c r="AXS54" s="203"/>
      <c r="AXT54" s="203"/>
      <c r="AXU54" s="203"/>
      <c r="AXV54" s="203"/>
      <c r="AXW54" s="203"/>
      <c r="AXX54" s="203"/>
      <c r="AXY54" s="203"/>
      <c r="AXZ54" s="203"/>
      <c r="AYA54" s="203"/>
      <c r="AYB54" s="203"/>
      <c r="AYC54" s="203"/>
      <c r="AYD54" s="203"/>
      <c r="AYE54" s="203"/>
      <c r="AYF54" s="203"/>
      <c r="AYG54" s="203"/>
      <c r="AYH54" s="203"/>
      <c r="AYI54" s="203"/>
      <c r="AYJ54" s="203"/>
      <c r="AYK54" s="203"/>
      <c r="AYL54" s="203"/>
      <c r="AYM54" s="203"/>
      <c r="AYN54" s="203"/>
      <c r="AYO54" s="203"/>
      <c r="AYP54" s="203"/>
      <c r="AYQ54" s="203"/>
      <c r="AYR54" s="203"/>
      <c r="AYS54" s="203"/>
      <c r="AYT54" s="203"/>
      <c r="AYU54" s="203"/>
      <c r="AYV54" s="203"/>
      <c r="AYW54" s="203"/>
      <c r="AYX54" s="203"/>
      <c r="AYY54" s="203"/>
      <c r="AYZ54" s="203"/>
      <c r="AZA54" s="203"/>
      <c r="AZB54" s="203"/>
      <c r="AZC54" s="203"/>
      <c r="AZD54" s="203"/>
      <c r="AZE54" s="203"/>
      <c r="AZF54" s="203"/>
      <c r="AZG54" s="203"/>
      <c r="AZH54" s="203"/>
      <c r="AZI54" s="203"/>
      <c r="AZJ54" s="203"/>
      <c r="AZK54" s="203"/>
      <c r="AZL54" s="203"/>
      <c r="AZM54" s="203"/>
      <c r="AZN54" s="203"/>
      <c r="AZO54" s="203"/>
      <c r="AZP54" s="203"/>
      <c r="AZQ54" s="203"/>
      <c r="AZR54" s="203"/>
      <c r="AZS54" s="203"/>
      <c r="AZT54" s="203"/>
      <c r="AZU54" s="203"/>
      <c r="AZV54" s="203"/>
      <c r="AZW54" s="203"/>
      <c r="AZX54" s="203"/>
      <c r="AZY54" s="203"/>
      <c r="AZZ54" s="203"/>
      <c r="BAA54" s="203"/>
      <c r="BAB54" s="203"/>
      <c r="BAC54" s="203"/>
      <c r="BAD54" s="203"/>
      <c r="BAE54" s="203"/>
      <c r="BAF54" s="203"/>
      <c r="BAG54" s="203"/>
      <c r="BAH54" s="203"/>
      <c r="BAI54" s="203"/>
      <c r="BAJ54" s="203"/>
      <c r="BAK54" s="203"/>
      <c r="BAL54" s="203"/>
      <c r="BAM54" s="203"/>
      <c r="BAN54" s="203"/>
      <c r="BAO54" s="203"/>
      <c r="BAP54" s="203"/>
      <c r="BAQ54" s="203"/>
      <c r="BAR54" s="203"/>
      <c r="BAS54" s="203"/>
      <c r="BAT54" s="203"/>
      <c r="BAU54" s="203"/>
      <c r="BAV54" s="203"/>
      <c r="BAW54" s="203"/>
      <c r="BAX54" s="203"/>
      <c r="BAY54" s="203"/>
      <c r="BAZ54" s="203"/>
      <c r="BBA54" s="203"/>
      <c r="BBB54" s="203"/>
      <c r="BBC54" s="203"/>
      <c r="BBD54" s="203"/>
      <c r="BBE54" s="203"/>
      <c r="BBF54" s="203"/>
      <c r="BBG54" s="203"/>
      <c r="BBH54" s="203"/>
      <c r="BBI54" s="203"/>
      <c r="BBJ54" s="203"/>
      <c r="BBK54" s="203"/>
      <c r="BBL54" s="203"/>
      <c r="BBM54" s="203"/>
      <c r="BBN54" s="203"/>
      <c r="BBO54" s="203"/>
      <c r="BBP54" s="203"/>
      <c r="BBQ54" s="203"/>
      <c r="BBR54" s="203"/>
      <c r="BBS54" s="203"/>
      <c r="BBT54" s="203"/>
      <c r="BBU54" s="203"/>
      <c r="BBV54" s="203"/>
      <c r="BBW54" s="203"/>
      <c r="BBX54" s="203"/>
      <c r="BBY54" s="203"/>
      <c r="BBZ54" s="203"/>
      <c r="BCA54" s="203"/>
      <c r="BCB54" s="203"/>
      <c r="BCC54" s="203"/>
      <c r="BCD54" s="203"/>
      <c r="BCE54" s="203"/>
      <c r="BCF54" s="203"/>
      <c r="BCG54" s="203"/>
      <c r="BCH54" s="203"/>
      <c r="BCI54" s="203"/>
      <c r="BCJ54" s="203"/>
      <c r="BCK54" s="203"/>
      <c r="BCL54" s="203"/>
      <c r="BCM54" s="203"/>
      <c r="BCN54" s="203"/>
      <c r="BCO54" s="203"/>
      <c r="BCP54" s="203"/>
      <c r="BCQ54" s="203"/>
      <c r="BCR54" s="203"/>
      <c r="BCS54" s="203"/>
      <c r="BCT54" s="203"/>
      <c r="BCU54" s="203"/>
      <c r="BCV54" s="203"/>
      <c r="BCW54" s="203"/>
      <c r="BCX54" s="203"/>
      <c r="BCY54" s="203"/>
      <c r="BCZ54" s="203"/>
      <c r="BDA54" s="203"/>
      <c r="BDB54" s="203"/>
      <c r="BDC54" s="203"/>
      <c r="BDD54" s="203"/>
      <c r="BDE54" s="203"/>
      <c r="BDF54" s="203"/>
      <c r="BDG54" s="203"/>
      <c r="BDH54" s="203"/>
      <c r="BDI54" s="203"/>
      <c r="BDJ54" s="203"/>
      <c r="BDK54" s="203"/>
      <c r="BDL54" s="203"/>
      <c r="BDM54" s="203"/>
      <c r="BDN54" s="203"/>
      <c r="BDO54" s="203"/>
      <c r="BDP54" s="203"/>
      <c r="BDQ54" s="203"/>
      <c r="BDR54" s="203"/>
      <c r="BDS54" s="203"/>
      <c r="BDT54" s="203"/>
      <c r="BDU54" s="203"/>
      <c r="BDV54" s="203"/>
      <c r="BDW54" s="203"/>
      <c r="BDX54" s="203"/>
      <c r="BDY54" s="203"/>
      <c r="BDZ54" s="203"/>
      <c r="BEA54" s="203"/>
      <c r="BEB54" s="203"/>
      <c r="BEC54" s="203"/>
      <c r="BED54" s="203"/>
      <c r="BEE54" s="203"/>
      <c r="BEF54" s="203"/>
      <c r="BEG54" s="203"/>
      <c r="BEH54" s="203"/>
      <c r="BEI54" s="203"/>
      <c r="BEJ54" s="203"/>
      <c r="BEK54" s="203"/>
      <c r="BEL54" s="203"/>
      <c r="BEM54" s="203"/>
      <c r="BEN54" s="203"/>
      <c r="BEO54" s="203"/>
      <c r="BEP54" s="203"/>
      <c r="BEQ54" s="203"/>
      <c r="BER54" s="203"/>
      <c r="BES54" s="203"/>
      <c r="BET54" s="203"/>
      <c r="BEU54" s="203"/>
      <c r="BEV54" s="203"/>
      <c r="BEW54" s="203"/>
      <c r="BEX54" s="203"/>
      <c r="BEY54" s="203"/>
      <c r="BEZ54" s="203"/>
      <c r="BFA54" s="203"/>
      <c r="BFB54" s="203"/>
      <c r="BFC54" s="203"/>
      <c r="BFD54" s="203"/>
      <c r="BFE54" s="203"/>
      <c r="BFF54" s="203"/>
      <c r="BFG54" s="203"/>
      <c r="BFH54" s="203"/>
      <c r="BFI54" s="203"/>
      <c r="BFJ54" s="203"/>
      <c r="BFK54" s="203"/>
      <c r="BFL54" s="203"/>
      <c r="BFM54" s="203"/>
      <c r="BFN54" s="203"/>
      <c r="BFO54" s="203"/>
      <c r="BFP54" s="203"/>
      <c r="BFQ54" s="203"/>
      <c r="BFR54" s="203"/>
      <c r="BFS54" s="203"/>
      <c r="BFT54" s="203"/>
      <c r="BFU54" s="203"/>
      <c r="BFV54" s="203"/>
      <c r="BFW54" s="203"/>
      <c r="BFX54" s="203"/>
      <c r="BFY54" s="203"/>
      <c r="BFZ54" s="203"/>
      <c r="BGA54" s="203"/>
      <c r="BGB54" s="203"/>
      <c r="BGC54" s="203"/>
      <c r="BGD54" s="203"/>
      <c r="BGE54" s="203"/>
      <c r="BGF54" s="203"/>
      <c r="BGG54" s="203"/>
      <c r="BGH54" s="203"/>
      <c r="BGI54" s="203"/>
      <c r="BGJ54" s="203"/>
      <c r="BGK54" s="203"/>
      <c r="BGL54" s="203"/>
      <c r="BGM54" s="203"/>
      <c r="BGN54" s="203"/>
      <c r="BGO54" s="203"/>
      <c r="BGP54" s="203"/>
      <c r="BGQ54" s="203"/>
      <c r="BGR54" s="203"/>
      <c r="BGS54" s="203"/>
      <c r="BGT54" s="203"/>
      <c r="BGU54" s="203"/>
      <c r="BGV54" s="203"/>
      <c r="BGW54" s="203"/>
      <c r="BGX54" s="203"/>
      <c r="BGY54" s="203"/>
      <c r="BGZ54" s="203"/>
      <c r="BHA54" s="203"/>
      <c r="BHB54" s="203"/>
      <c r="BHC54" s="203"/>
      <c r="BHD54" s="203"/>
      <c r="BHE54" s="203"/>
      <c r="BHF54" s="203"/>
      <c r="BHG54" s="203"/>
      <c r="BHH54" s="203"/>
      <c r="BHI54" s="203"/>
      <c r="BHJ54" s="203"/>
      <c r="BHK54" s="203"/>
      <c r="BHL54" s="203"/>
      <c r="BHM54" s="203"/>
      <c r="BHN54" s="203"/>
      <c r="BHO54" s="203"/>
      <c r="BHP54" s="203"/>
      <c r="BHQ54" s="203"/>
      <c r="BHR54" s="203"/>
      <c r="BHS54" s="203"/>
      <c r="BHT54" s="203"/>
      <c r="BHU54" s="203"/>
      <c r="BHV54" s="203"/>
      <c r="BHW54" s="203"/>
      <c r="BHX54" s="203"/>
      <c r="BHY54" s="203"/>
      <c r="BHZ54" s="203"/>
      <c r="BIA54" s="203"/>
      <c r="BIB54" s="203"/>
      <c r="BIC54" s="203"/>
      <c r="BID54" s="203"/>
      <c r="BIE54" s="203"/>
      <c r="BIF54" s="203"/>
      <c r="BIG54" s="203"/>
      <c r="BIH54" s="203"/>
      <c r="BII54" s="203"/>
      <c r="BIJ54" s="203"/>
      <c r="BIK54" s="203"/>
      <c r="BIL54" s="203"/>
      <c r="BIM54" s="203"/>
      <c r="BIN54" s="203"/>
      <c r="BIO54" s="203"/>
      <c r="BIP54" s="203"/>
      <c r="BIQ54" s="203"/>
      <c r="BIR54" s="203"/>
      <c r="BIS54" s="203"/>
      <c r="BIT54" s="203"/>
      <c r="BIU54" s="203"/>
      <c r="BIV54" s="203"/>
      <c r="BIW54" s="203"/>
      <c r="BIX54" s="203"/>
      <c r="BIY54" s="203"/>
      <c r="BIZ54" s="203"/>
      <c r="BJA54" s="203"/>
      <c r="BJB54" s="203"/>
      <c r="BJC54" s="203"/>
      <c r="BJD54" s="203"/>
      <c r="BJE54" s="203"/>
      <c r="BJF54" s="203"/>
      <c r="BJG54" s="203"/>
      <c r="BJH54" s="203"/>
      <c r="BJI54" s="203"/>
      <c r="BJJ54" s="203"/>
      <c r="BJK54" s="203"/>
      <c r="BJL54" s="203"/>
      <c r="BJM54" s="203"/>
      <c r="BJN54" s="203"/>
      <c r="BJO54" s="203"/>
      <c r="BJP54" s="203"/>
      <c r="BJQ54" s="203"/>
      <c r="BJR54" s="203"/>
      <c r="BJS54" s="203"/>
      <c r="BJT54" s="203"/>
      <c r="BJU54" s="203"/>
      <c r="BJV54" s="203"/>
      <c r="BJW54" s="203"/>
      <c r="BJX54" s="203"/>
      <c r="BJY54" s="203"/>
      <c r="BJZ54" s="203"/>
      <c r="BKA54" s="203"/>
      <c r="BKB54" s="203"/>
      <c r="BKC54" s="203"/>
      <c r="BKD54" s="203"/>
      <c r="BKE54" s="203"/>
      <c r="BKF54" s="203"/>
      <c r="BKG54" s="203"/>
      <c r="BKH54" s="203"/>
      <c r="BKI54" s="203"/>
      <c r="BKJ54" s="203"/>
      <c r="BKK54" s="203"/>
      <c r="BKL54" s="203"/>
      <c r="BKM54" s="203"/>
      <c r="BKN54" s="203"/>
      <c r="BKO54" s="203"/>
      <c r="BKP54" s="203"/>
      <c r="BKQ54" s="203"/>
      <c r="BKR54" s="203"/>
      <c r="BKS54" s="203"/>
      <c r="BKT54" s="203"/>
      <c r="BKU54" s="203"/>
      <c r="BKV54" s="203"/>
      <c r="BKW54" s="203"/>
      <c r="BKX54" s="203"/>
      <c r="BKY54" s="203"/>
      <c r="BKZ54" s="203"/>
      <c r="BLA54" s="203"/>
      <c r="BLB54" s="203"/>
      <c r="BLC54" s="203"/>
      <c r="BLD54" s="203"/>
      <c r="BLE54" s="203"/>
      <c r="BLF54" s="203"/>
      <c r="BLG54" s="203"/>
      <c r="BLH54" s="203"/>
      <c r="BLI54" s="203"/>
      <c r="BLJ54" s="203"/>
      <c r="BLK54" s="203"/>
      <c r="BLL54" s="203"/>
      <c r="BLM54" s="203"/>
      <c r="BLN54" s="203"/>
      <c r="BLO54" s="203"/>
      <c r="BLP54" s="203"/>
      <c r="BLQ54" s="203"/>
      <c r="BLR54" s="203"/>
      <c r="BLS54" s="203"/>
      <c r="BLT54" s="203"/>
      <c r="BLU54" s="203"/>
      <c r="BLV54" s="203"/>
      <c r="BLW54" s="203"/>
      <c r="BLX54" s="203"/>
      <c r="BLY54" s="203"/>
      <c r="BLZ54" s="203"/>
      <c r="BMA54" s="203"/>
      <c r="BMB54" s="203"/>
      <c r="BMC54" s="203"/>
      <c r="BMD54" s="203"/>
      <c r="BME54" s="203"/>
      <c r="BMF54" s="203"/>
      <c r="BMG54" s="203"/>
      <c r="BMH54" s="203"/>
      <c r="BMI54" s="203"/>
      <c r="BMJ54" s="203"/>
      <c r="BMK54" s="203"/>
      <c r="BML54" s="203"/>
      <c r="BMM54" s="203"/>
      <c r="BMN54" s="203"/>
      <c r="BMO54" s="203"/>
      <c r="BMP54" s="203"/>
      <c r="BMQ54" s="203"/>
      <c r="BMR54" s="203"/>
      <c r="BMS54" s="203"/>
      <c r="BMT54" s="203"/>
      <c r="BMU54" s="203"/>
      <c r="BMV54" s="203"/>
      <c r="BMW54" s="203"/>
      <c r="BMX54" s="203"/>
      <c r="BMY54" s="203"/>
      <c r="BMZ54" s="203"/>
      <c r="BNA54" s="203"/>
      <c r="BNB54" s="203"/>
      <c r="BNC54" s="203"/>
      <c r="BND54" s="203"/>
      <c r="BNE54" s="203"/>
      <c r="BNF54" s="203"/>
      <c r="BNG54" s="203"/>
      <c r="BNH54" s="203"/>
      <c r="BNI54" s="203"/>
      <c r="BNJ54" s="203"/>
      <c r="BNK54" s="203"/>
      <c r="BNL54" s="203"/>
      <c r="BNM54" s="203"/>
      <c r="BNN54" s="203"/>
      <c r="BNO54" s="203"/>
      <c r="BNP54" s="203"/>
      <c r="BNQ54" s="203"/>
      <c r="BNR54" s="203"/>
      <c r="BNS54" s="203"/>
      <c r="BNT54" s="203"/>
      <c r="BNU54" s="203"/>
      <c r="BNV54" s="203"/>
      <c r="BNW54" s="203"/>
      <c r="BNX54" s="203"/>
      <c r="BNY54" s="203"/>
      <c r="BNZ54" s="203"/>
      <c r="BOA54" s="203"/>
      <c r="BOB54" s="203"/>
      <c r="BOC54" s="203"/>
      <c r="BOD54" s="203"/>
      <c r="BOE54" s="203"/>
      <c r="BOF54" s="203"/>
      <c r="BOG54" s="203"/>
      <c r="BOH54" s="203"/>
      <c r="BOI54" s="203"/>
      <c r="BOJ54" s="203"/>
      <c r="BOK54" s="203"/>
      <c r="BOL54" s="203"/>
      <c r="BOM54" s="203"/>
      <c r="BON54" s="203"/>
      <c r="BOO54" s="203"/>
      <c r="BOP54" s="203"/>
      <c r="BOQ54" s="203"/>
      <c r="BOR54" s="203"/>
      <c r="BOS54" s="203"/>
      <c r="BOT54" s="203"/>
      <c r="BOU54" s="203"/>
      <c r="BOV54" s="203"/>
      <c r="BOW54" s="203"/>
      <c r="BOX54" s="203"/>
      <c r="BOY54" s="203"/>
      <c r="BOZ54" s="203"/>
      <c r="BPA54" s="203"/>
      <c r="BPB54" s="203"/>
      <c r="BPC54" s="203"/>
      <c r="BPD54" s="203"/>
      <c r="BPE54" s="203"/>
      <c r="BPF54" s="203"/>
      <c r="BPG54" s="203"/>
      <c r="BPH54" s="203"/>
      <c r="BPI54" s="203"/>
      <c r="BPJ54" s="203"/>
      <c r="BPK54" s="203"/>
      <c r="BPL54" s="203"/>
      <c r="BPM54" s="203"/>
      <c r="BPN54" s="203"/>
      <c r="BPO54" s="203"/>
      <c r="BPP54" s="203"/>
      <c r="BPQ54" s="203"/>
      <c r="BPR54" s="203"/>
      <c r="BPS54" s="203"/>
      <c r="BPT54" s="203"/>
      <c r="BPU54" s="203"/>
      <c r="BPV54" s="203"/>
      <c r="BPW54" s="203"/>
      <c r="BPX54" s="203"/>
      <c r="BPY54" s="203"/>
      <c r="BPZ54" s="203"/>
      <c r="BQA54" s="203"/>
      <c r="BQB54" s="203"/>
      <c r="BQC54" s="203"/>
      <c r="BQD54" s="203"/>
      <c r="BQE54" s="203"/>
      <c r="BQF54" s="203"/>
      <c r="BQG54" s="203"/>
      <c r="BQH54" s="203"/>
      <c r="BQI54" s="203"/>
      <c r="BQJ54" s="203"/>
      <c r="BQK54" s="203"/>
      <c r="BQL54" s="203"/>
      <c r="BQM54" s="203"/>
      <c r="BQN54" s="203"/>
      <c r="BQO54" s="203"/>
      <c r="BQP54" s="203"/>
      <c r="BQQ54" s="203"/>
      <c r="BQR54" s="203"/>
      <c r="BQS54" s="203"/>
      <c r="BQT54" s="203"/>
      <c r="BQU54" s="203"/>
      <c r="BQV54" s="203"/>
      <c r="BQW54" s="203"/>
      <c r="BQX54" s="203"/>
      <c r="BQY54" s="203"/>
      <c r="BQZ54" s="203"/>
      <c r="BRA54" s="203"/>
      <c r="BRB54" s="203"/>
      <c r="BRC54" s="203"/>
      <c r="BRD54" s="203"/>
      <c r="BRE54" s="203"/>
      <c r="BRF54" s="203"/>
      <c r="BRG54" s="203"/>
      <c r="BRH54" s="203"/>
      <c r="BRI54" s="203"/>
      <c r="BRJ54" s="203"/>
      <c r="BRK54" s="203"/>
      <c r="BRL54" s="203"/>
      <c r="BRM54" s="203"/>
      <c r="BRN54" s="203"/>
      <c r="BRO54" s="203"/>
      <c r="BRP54" s="203"/>
      <c r="BRQ54" s="203"/>
      <c r="BRR54" s="203"/>
      <c r="BRS54" s="203"/>
      <c r="BRT54" s="203"/>
      <c r="BRU54" s="203"/>
      <c r="BRV54" s="203"/>
      <c r="BRW54" s="203"/>
      <c r="BRX54" s="203"/>
      <c r="BRY54" s="203"/>
      <c r="BRZ54" s="203"/>
      <c r="BSA54" s="203"/>
      <c r="BSB54" s="203"/>
      <c r="BSC54" s="203"/>
      <c r="BSD54" s="203"/>
      <c r="BSE54" s="203"/>
      <c r="BSF54" s="203"/>
      <c r="BSG54" s="203"/>
      <c r="BSH54" s="203"/>
      <c r="BSI54" s="203"/>
      <c r="BSJ54" s="203"/>
      <c r="BSK54" s="203"/>
      <c r="BSL54" s="203"/>
      <c r="BSM54" s="203"/>
      <c r="BSN54" s="203"/>
      <c r="BSO54" s="203"/>
      <c r="BSP54" s="203"/>
      <c r="BSQ54" s="203"/>
      <c r="BSR54" s="203"/>
      <c r="BSS54" s="203"/>
      <c r="BST54" s="203"/>
      <c r="BSU54" s="203"/>
      <c r="BSV54" s="203"/>
      <c r="BSW54" s="203"/>
      <c r="BSX54" s="203"/>
      <c r="BSY54" s="203"/>
      <c r="BSZ54" s="203"/>
      <c r="BTA54" s="203"/>
      <c r="BTB54" s="203"/>
      <c r="BTC54" s="203"/>
      <c r="BTD54" s="203"/>
      <c r="BTE54" s="203"/>
      <c r="BTF54" s="203"/>
      <c r="BTG54" s="203"/>
      <c r="BTH54" s="203"/>
      <c r="BTI54" s="203"/>
      <c r="BTJ54" s="203"/>
      <c r="BTK54" s="203"/>
      <c r="BTL54" s="203"/>
      <c r="BTM54" s="203"/>
      <c r="BTN54" s="203"/>
      <c r="BTO54" s="203"/>
      <c r="BTP54" s="203"/>
      <c r="BTQ54" s="203"/>
      <c r="BTR54" s="203"/>
      <c r="BTS54" s="203"/>
      <c r="BTT54" s="203"/>
      <c r="BTU54" s="203"/>
      <c r="BTV54" s="203"/>
      <c r="BTW54" s="203"/>
      <c r="BTX54" s="203"/>
      <c r="BTY54" s="203"/>
      <c r="BTZ54" s="203"/>
      <c r="BUA54" s="203"/>
      <c r="BUB54" s="203"/>
      <c r="BUC54" s="203"/>
      <c r="BUD54" s="203"/>
      <c r="BUE54" s="203"/>
      <c r="BUF54" s="203"/>
      <c r="BUG54" s="203"/>
      <c r="BUH54" s="203"/>
      <c r="BUI54" s="203"/>
      <c r="BUJ54" s="203"/>
      <c r="BUK54" s="203"/>
      <c r="BUL54" s="203"/>
      <c r="BUM54" s="203"/>
      <c r="BUN54" s="203"/>
      <c r="BUO54" s="203"/>
      <c r="BUP54" s="203"/>
      <c r="BUQ54" s="203"/>
      <c r="BUR54" s="203"/>
      <c r="BUS54" s="203"/>
      <c r="BUT54" s="203"/>
      <c r="BUU54" s="203"/>
      <c r="BUV54" s="203"/>
      <c r="BUW54" s="203"/>
      <c r="BUX54" s="203"/>
      <c r="BUY54" s="203"/>
      <c r="BUZ54" s="203"/>
      <c r="BVA54" s="203"/>
      <c r="BVB54" s="203"/>
      <c r="BVC54" s="203"/>
      <c r="BVD54" s="203"/>
      <c r="BVE54" s="203"/>
      <c r="BVF54" s="203"/>
      <c r="BVG54" s="203"/>
      <c r="BVH54" s="203"/>
      <c r="BVI54" s="203"/>
      <c r="BVJ54" s="203"/>
      <c r="BVK54" s="203"/>
      <c r="BVL54" s="203"/>
      <c r="BVM54" s="203"/>
      <c r="BVN54" s="203"/>
      <c r="BVO54" s="203"/>
      <c r="BVP54" s="203"/>
      <c r="BVQ54" s="203"/>
      <c r="BVR54" s="203"/>
      <c r="BVS54" s="203"/>
      <c r="BVT54" s="203"/>
      <c r="BVU54" s="203"/>
      <c r="BVV54" s="203"/>
      <c r="BVW54" s="203"/>
      <c r="BVX54" s="203"/>
      <c r="BVY54" s="203"/>
      <c r="BVZ54" s="203"/>
      <c r="BWA54" s="203"/>
      <c r="BWB54" s="203"/>
      <c r="BWC54" s="203"/>
      <c r="BWD54" s="203"/>
      <c r="BWE54" s="203"/>
      <c r="BWF54" s="203"/>
      <c r="BWG54" s="203"/>
      <c r="BWH54" s="203"/>
      <c r="BWI54" s="203"/>
      <c r="BWJ54" s="203"/>
      <c r="BWK54" s="203"/>
      <c r="BWL54" s="203"/>
      <c r="BWM54" s="203"/>
      <c r="BWN54" s="203"/>
      <c r="BWO54" s="203"/>
      <c r="BWP54" s="203"/>
      <c r="BWQ54" s="203"/>
      <c r="BWR54" s="203"/>
      <c r="BWS54" s="203"/>
      <c r="BWT54" s="203"/>
      <c r="BWU54" s="203"/>
      <c r="BWV54" s="203"/>
      <c r="BWW54" s="203"/>
      <c r="BWX54" s="203"/>
      <c r="BWY54" s="203"/>
      <c r="BWZ54" s="203"/>
      <c r="BXA54" s="203"/>
      <c r="BXB54" s="203"/>
      <c r="BXC54" s="203"/>
      <c r="BXD54" s="203"/>
      <c r="BXE54" s="203"/>
      <c r="BXF54" s="203"/>
      <c r="BXG54" s="203"/>
      <c r="BXH54" s="203"/>
      <c r="BXI54" s="203"/>
      <c r="BXJ54" s="203"/>
      <c r="BXK54" s="203"/>
      <c r="BXL54" s="203"/>
      <c r="BXM54" s="203"/>
      <c r="BXN54" s="203"/>
      <c r="BXO54" s="203"/>
      <c r="BXP54" s="203"/>
      <c r="BXQ54" s="203"/>
      <c r="BXR54" s="203"/>
      <c r="BXS54" s="203"/>
      <c r="BXT54" s="203"/>
      <c r="BXU54" s="203"/>
      <c r="BXV54" s="203"/>
      <c r="BXW54" s="203"/>
      <c r="BXX54" s="203"/>
      <c r="BXY54" s="203"/>
      <c r="BXZ54" s="203"/>
      <c r="BYA54" s="203"/>
      <c r="BYB54" s="203"/>
      <c r="BYC54" s="203"/>
      <c r="BYD54" s="203"/>
      <c r="BYE54" s="203"/>
      <c r="BYF54" s="203"/>
      <c r="BYG54" s="203"/>
      <c r="BYH54" s="203"/>
      <c r="BYI54" s="203"/>
      <c r="BYJ54" s="203"/>
      <c r="BYK54" s="203"/>
      <c r="BYL54" s="203"/>
      <c r="BYM54" s="203"/>
      <c r="BYN54" s="203"/>
      <c r="BYO54" s="203"/>
      <c r="BYP54" s="203"/>
      <c r="BYQ54" s="203"/>
      <c r="BYR54" s="203"/>
      <c r="BYS54" s="203"/>
      <c r="BYT54" s="203"/>
      <c r="BYU54" s="203"/>
      <c r="BYV54" s="203"/>
      <c r="BYW54" s="203"/>
      <c r="BYX54" s="203"/>
      <c r="BYY54" s="203"/>
      <c r="BYZ54" s="203"/>
      <c r="BZA54" s="203"/>
      <c r="BZB54" s="203"/>
      <c r="BZC54" s="203"/>
      <c r="BZD54" s="203"/>
      <c r="BZE54" s="203"/>
      <c r="BZF54" s="203"/>
      <c r="BZG54" s="203"/>
      <c r="BZH54" s="203"/>
      <c r="BZI54" s="203"/>
      <c r="BZJ54" s="203"/>
      <c r="BZK54" s="203"/>
      <c r="BZL54" s="203"/>
      <c r="BZM54" s="203"/>
      <c r="BZN54" s="203"/>
      <c r="BZO54" s="203"/>
      <c r="BZP54" s="203"/>
      <c r="BZQ54" s="203"/>
      <c r="BZR54" s="203"/>
      <c r="BZS54" s="203"/>
      <c r="BZT54" s="203"/>
      <c r="BZU54" s="203"/>
      <c r="BZV54" s="203"/>
      <c r="BZW54" s="203"/>
      <c r="BZX54" s="203"/>
      <c r="BZY54" s="203"/>
      <c r="BZZ54" s="203"/>
      <c r="CAA54" s="203"/>
      <c r="CAB54" s="203"/>
      <c r="CAC54" s="203"/>
      <c r="CAD54" s="203"/>
      <c r="CAE54" s="203"/>
      <c r="CAF54" s="203"/>
      <c r="CAG54" s="203"/>
      <c r="CAH54" s="203"/>
      <c r="CAI54" s="203"/>
      <c r="CAJ54" s="203"/>
      <c r="CAK54" s="203"/>
      <c r="CAL54" s="203"/>
      <c r="CAM54" s="203"/>
      <c r="CAN54" s="203"/>
      <c r="CAO54" s="203"/>
      <c r="CAP54" s="203"/>
      <c r="CAQ54" s="203"/>
      <c r="CAR54" s="203"/>
      <c r="CAS54" s="203"/>
      <c r="CAT54" s="203"/>
      <c r="CAU54" s="203"/>
      <c r="CAV54" s="203"/>
      <c r="CAW54" s="203"/>
      <c r="CAX54" s="203"/>
      <c r="CAY54" s="203"/>
      <c r="CAZ54" s="203"/>
      <c r="CBA54" s="203"/>
      <c r="CBB54" s="203"/>
      <c r="CBC54" s="203"/>
      <c r="CBD54" s="203"/>
      <c r="CBE54" s="203"/>
      <c r="CBF54" s="203"/>
      <c r="CBG54" s="203"/>
      <c r="CBH54" s="203"/>
      <c r="CBI54" s="203"/>
      <c r="CBJ54" s="203"/>
      <c r="CBK54" s="203"/>
      <c r="CBL54" s="203"/>
      <c r="CBM54" s="203"/>
      <c r="CBN54" s="203"/>
      <c r="CBO54" s="203"/>
      <c r="CBP54" s="203"/>
      <c r="CBQ54" s="203"/>
      <c r="CBR54" s="203"/>
      <c r="CBS54" s="203"/>
      <c r="CBT54" s="203"/>
      <c r="CBU54" s="203"/>
      <c r="CBV54" s="203"/>
      <c r="CBW54" s="203"/>
      <c r="CBX54" s="203"/>
      <c r="CBY54" s="203"/>
      <c r="CBZ54" s="203"/>
      <c r="CCA54" s="203"/>
      <c r="CCB54" s="203"/>
      <c r="CCC54" s="203"/>
      <c r="CCD54" s="203"/>
      <c r="CCE54" s="203"/>
      <c r="CCF54" s="203"/>
      <c r="CCG54" s="203"/>
      <c r="CCH54" s="203"/>
      <c r="CCI54" s="203"/>
      <c r="CCJ54" s="203"/>
      <c r="CCK54" s="203"/>
      <c r="CCL54" s="203"/>
      <c r="CCM54" s="203"/>
      <c r="CCN54" s="203"/>
      <c r="CCO54" s="203"/>
      <c r="CCP54" s="203"/>
      <c r="CCQ54" s="203"/>
      <c r="CCR54" s="203"/>
      <c r="CCS54" s="203"/>
      <c r="CCT54" s="203"/>
      <c r="CCU54" s="203"/>
      <c r="CCV54" s="203"/>
      <c r="CCW54" s="203"/>
      <c r="CCX54" s="203"/>
      <c r="CCY54" s="203"/>
      <c r="CCZ54" s="203"/>
      <c r="CDA54" s="203"/>
      <c r="CDB54" s="203"/>
      <c r="CDC54" s="203"/>
      <c r="CDD54" s="203"/>
      <c r="CDE54" s="203"/>
      <c r="CDF54" s="203"/>
      <c r="CDG54" s="203"/>
      <c r="CDH54" s="203"/>
      <c r="CDI54" s="203"/>
      <c r="CDJ54" s="203"/>
      <c r="CDK54" s="203"/>
      <c r="CDL54" s="203"/>
      <c r="CDM54" s="203"/>
      <c r="CDN54" s="203"/>
      <c r="CDO54" s="203"/>
      <c r="CDP54" s="203"/>
      <c r="CDQ54" s="203"/>
      <c r="CDR54" s="203"/>
      <c r="CDS54" s="203"/>
      <c r="CDT54" s="203"/>
      <c r="CDU54" s="203"/>
      <c r="CDV54" s="203"/>
      <c r="CDW54" s="203"/>
      <c r="CDX54" s="203"/>
      <c r="CDY54" s="203"/>
      <c r="CDZ54" s="203"/>
      <c r="CEA54" s="203"/>
      <c r="CEB54" s="203"/>
      <c r="CEC54" s="203"/>
      <c r="CED54" s="203"/>
      <c r="CEE54" s="203"/>
      <c r="CEF54" s="203"/>
      <c r="CEG54" s="203"/>
      <c r="CEH54" s="203"/>
      <c r="CEI54" s="203"/>
      <c r="CEJ54" s="203"/>
      <c r="CEK54" s="203"/>
      <c r="CEL54" s="203"/>
      <c r="CEM54" s="203"/>
      <c r="CEN54" s="203"/>
      <c r="CEO54" s="203"/>
      <c r="CEP54" s="203"/>
      <c r="CEQ54" s="203"/>
      <c r="CER54" s="203"/>
      <c r="CES54" s="203"/>
      <c r="CET54" s="203"/>
      <c r="CEU54" s="203"/>
      <c r="CEV54" s="203"/>
      <c r="CEW54" s="203"/>
      <c r="CEX54" s="203"/>
      <c r="CEY54" s="203"/>
      <c r="CEZ54" s="203"/>
      <c r="CFA54" s="203"/>
      <c r="CFB54" s="203"/>
      <c r="CFC54" s="203"/>
      <c r="CFD54" s="203"/>
      <c r="CFE54" s="203"/>
      <c r="CFF54" s="203"/>
      <c r="CFG54" s="203"/>
      <c r="CFH54" s="203"/>
      <c r="CFI54" s="203"/>
      <c r="CFJ54" s="203"/>
      <c r="CFK54" s="203"/>
      <c r="CFL54" s="203"/>
      <c r="CFM54" s="203"/>
      <c r="CFN54" s="203"/>
      <c r="CFO54" s="203"/>
      <c r="CFP54" s="203"/>
      <c r="CFQ54" s="203"/>
      <c r="CFR54" s="203"/>
      <c r="CFS54" s="203"/>
      <c r="CFT54" s="203"/>
      <c r="CFU54" s="203"/>
      <c r="CFV54" s="203"/>
      <c r="CFW54" s="203"/>
      <c r="CFX54" s="203"/>
      <c r="CFY54" s="203"/>
      <c r="CFZ54" s="203"/>
      <c r="CGA54" s="203"/>
      <c r="CGB54" s="203"/>
      <c r="CGC54" s="203"/>
      <c r="CGD54" s="203"/>
      <c r="CGE54" s="203"/>
      <c r="CGF54" s="203"/>
      <c r="CGG54" s="203"/>
      <c r="CGH54" s="203"/>
      <c r="CGI54" s="203"/>
      <c r="CGJ54" s="203"/>
      <c r="CGK54" s="203"/>
      <c r="CGL54" s="203"/>
      <c r="CGM54" s="203"/>
      <c r="CGN54" s="203"/>
      <c r="CGO54" s="203"/>
      <c r="CGP54" s="203"/>
      <c r="CGQ54" s="203"/>
      <c r="CGR54" s="203"/>
      <c r="CGS54" s="203"/>
      <c r="CGT54" s="203"/>
      <c r="CGU54" s="203"/>
      <c r="CGV54" s="203"/>
      <c r="CGW54" s="203"/>
      <c r="CGX54" s="203"/>
      <c r="CGY54" s="203"/>
      <c r="CGZ54" s="203"/>
      <c r="CHA54" s="203"/>
      <c r="CHB54" s="203"/>
      <c r="CHC54" s="203"/>
      <c r="CHD54" s="203"/>
      <c r="CHE54" s="203"/>
      <c r="CHF54" s="203"/>
      <c r="CHG54" s="203"/>
      <c r="CHH54" s="203"/>
      <c r="CHI54" s="203"/>
      <c r="CHJ54" s="203"/>
      <c r="CHK54" s="203"/>
      <c r="CHL54" s="203"/>
      <c r="CHM54" s="203"/>
      <c r="CHN54" s="203"/>
      <c r="CHO54" s="203"/>
      <c r="CHP54" s="203"/>
      <c r="CHQ54" s="203"/>
      <c r="CHR54" s="203"/>
      <c r="CHS54" s="203"/>
      <c r="CHT54" s="203"/>
      <c r="CHU54" s="203"/>
      <c r="CHV54" s="203"/>
      <c r="CHW54" s="203"/>
      <c r="CHX54" s="203"/>
      <c r="CHY54" s="203"/>
      <c r="CHZ54" s="203"/>
      <c r="CIA54" s="203"/>
      <c r="CIB54" s="203"/>
      <c r="CIC54" s="203"/>
      <c r="CID54" s="203"/>
      <c r="CIE54" s="203"/>
      <c r="CIF54" s="203"/>
      <c r="CIG54" s="203"/>
      <c r="CIH54" s="203"/>
      <c r="CII54" s="203"/>
      <c r="CIJ54" s="203"/>
      <c r="CIK54" s="203"/>
      <c r="CIL54" s="203"/>
      <c r="CIM54" s="203"/>
      <c r="CIN54" s="203"/>
      <c r="CIO54" s="203"/>
      <c r="CIP54" s="203"/>
      <c r="CIQ54" s="203"/>
      <c r="CIR54" s="203"/>
      <c r="CIS54" s="203"/>
      <c r="CIT54" s="203"/>
      <c r="CIU54" s="203"/>
      <c r="CIV54" s="203"/>
      <c r="CIW54" s="203"/>
      <c r="CIX54" s="203"/>
      <c r="CIY54" s="203"/>
      <c r="CIZ54" s="203"/>
      <c r="CJA54" s="203"/>
      <c r="CJB54" s="203"/>
      <c r="CJC54" s="203"/>
      <c r="CJD54" s="203"/>
      <c r="CJE54" s="203"/>
      <c r="CJF54" s="203"/>
      <c r="CJG54" s="203"/>
      <c r="CJH54" s="203"/>
      <c r="CJI54" s="203"/>
      <c r="CJJ54" s="203"/>
      <c r="CJK54" s="203"/>
      <c r="CJL54" s="203"/>
      <c r="CJM54" s="203"/>
      <c r="CJN54" s="203"/>
      <c r="CJO54" s="203"/>
      <c r="CJP54" s="203"/>
      <c r="CJQ54" s="203"/>
      <c r="CJR54" s="203"/>
      <c r="CJS54" s="203"/>
      <c r="CJT54" s="203"/>
      <c r="CJU54" s="203"/>
      <c r="CJV54" s="203"/>
      <c r="CJW54" s="203"/>
      <c r="CJX54" s="203"/>
      <c r="CJY54" s="203"/>
      <c r="CJZ54" s="203"/>
      <c r="CKA54" s="203"/>
      <c r="CKB54" s="203"/>
      <c r="CKC54" s="203"/>
      <c r="CKD54" s="203"/>
      <c r="CKE54" s="203"/>
      <c r="CKF54" s="203"/>
      <c r="CKG54" s="203"/>
      <c r="CKH54" s="203"/>
      <c r="CKI54" s="203"/>
      <c r="CKJ54" s="203"/>
      <c r="CKK54" s="203"/>
      <c r="CKL54" s="203"/>
      <c r="CKM54" s="203"/>
      <c r="CKN54" s="203"/>
      <c r="CKO54" s="203"/>
      <c r="CKP54" s="203"/>
      <c r="CKQ54" s="203"/>
      <c r="CKR54" s="203"/>
      <c r="CKS54" s="203"/>
      <c r="CKT54" s="203"/>
      <c r="CKU54" s="203"/>
      <c r="CKV54" s="203"/>
      <c r="CKW54" s="203"/>
      <c r="CKX54" s="203"/>
      <c r="CKY54" s="203"/>
      <c r="CKZ54" s="203"/>
      <c r="CLA54" s="203"/>
      <c r="CLB54" s="203"/>
      <c r="CLC54" s="203"/>
      <c r="CLD54" s="203"/>
      <c r="CLE54" s="203"/>
      <c r="CLF54" s="203"/>
      <c r="CLG54" s="203"/>
      <c r="CLH54" s="203"/>
      <c r="CLI54" s="203"/>
      <c r="CLJ54" s="203"/>
      <c r="CLK54" s="203"/>
      <c r="CLL54" s="203"/>
      <c r="CLM54" s="203"/>
      <c r="CLN54" s="203"/>
      <c r="CLO54" s="203"/>
      <c r="CLP54" s="203"/>
      <c r="CLQ54" s="203"/>
      <c r="CLR54" s="203"/>
      <c r="CLS54" s="203"/>
      <c r="CLT54" s="203"/>
      <c r="CLU54" s="203"/>
      <c r="CLV54" s="203"/>
      <c r="CLW54" s="203"/>
      <c r="CLX54" s="203"/>
      <c r="CLY54" s="203"/>
      <c r="CLZ54" s="203"/>
      <c r="CMA54" s="203"/>
      <c r="CMB54" s="203"/>
      <c r="CMC54" s="203"/>
      <c r="CMD54" s="203"/>
      <c r="CME54" s="203"/>
      <c r="CMF54" s="203"/>
      <c r="CMG54" s="203"/>
      <c r="CMH54" s="203"/>
      <c r="CMI54" s="203"/>
      <c r="CMJ54" s="203"/>
      <c r="CMK54" s="203"/>
      <c r="CML54" s="203"/>
      <c r="CMM54" s="203"/>
      <c r="CMN54" s="203"/>
      <c r="CMO54" s="203"/>
      <c r="CMP54" s="203"/>
      <c r="CMQ54" s="203"/>
      <c r="CMR54" s="203"/>
      <c r="CMS54" s="203"/>
      <c r="CMT54" s="203"/>
      <c r="CMU54" s="203"/>
      <c r="CMV54" s="203"/>
      <c r="CMW54" s="203"/>
      <c r="CMX54" s="203"/>
      <c r="CMY54" s="203"/>
      <c r="CMZ54" s="203"/>
      <c r="CNA54" s="203"/>
      <c r="CNB54" s="203"/>
      <c r="CNC54" s="203"/>
      <c r="CND54" s="203"/>
      <c r="CNE54" s="203"/>
      <c r="CNF54" s="203"/>
      <c r="CNG54" s="203"/>
      <c r="CNH54" s="203"/>
      <c r="CNI54" s="203"/>
      <c r="CNJ54" s="203"/>
      <c r="CNK54" s="203"/>
      <c r="CNL54" s="203"/>
      <c r="CNM54" s="203"/>
      <c r="CNN54" s="203"/>
      <c r="CNO54" s="203"/>
      <c r="CNP54" s="203"/>
      <c r="CNQ54" s="203"/>
      <c r="CNR54" s="203"/>
      <c r="CNS54" s="203"/>
      <c r="CNT54" s="203"/>
      <c r="CNU54" s="203"/>
      <c r="CNV54" s="203"/>
      <c r="CNW54" s="203"/>
      <c r="CNX54" s="203"/>
      <c r="CNY54" s="203"/>
      <c r="CNZ54" s="203"/>
      <c r="COA54" s="203"/>
      <c r="COB54" s="203"/>
      <c r="COC54" s="203"/>
      <c r="COD54" s="203"/>
      <c r="COE54" s="203"/>
      <c r="COF54" s="203"/>
      <c r="COG54" s="203"/>
      <c r="COH54" s="203"/>
      <c r="COI54" s="203"/>
      <c r="COJ54" s="203"/>
      <c r="COK54" s="203"/>
      <c r="COL54" s="203"/>
      <c r="COM54" s="203"/>
      <c r="CON54" s="203"/>
      <c r="COO54" s="203"/>
      <c r="COP54" s="203"/>
      <c r="COQ54" s="203"/>
      <c r="COR54" s="203"/>
      <c r="COS54" s="203"/>
      <c r="COT54" s="203"/>
      <c r="COU54" s="203"/>
      <c r="COV54" s="203"/>
      <c r="COW54" s="203"/>
      <c r="COX54" s="203"/>
      <c r="COY54" s="203"/>
      <c r="COZ54" s="203"/>
      <c r="CPA54" s="203"/>
      <c r="CPB54" s="203"/>
      <c r="CPC54" s="203"/>
      <c r="CPD54" s="203"/>
      <c r="CPE54" s="203"/>
      <c r="CPF54" s="203"/>
      <c r="CPG54" s="203"/>
      <c r="CPH54" s="203"/>
      <c r="CPI54" s="203"/>
      <c r="CPJ54" s="203"/>
      <c r="CPK54" s="203"/>
      <c r="CPL54" s="203"/>
      <c r="CPM54" s="203"/>
      <c r="CPN54" s="203"/>
      <c r="CPO54" s="203"/>
      <c r="CPP54" s="203"/>
      <c r="CPQ54" s="203"/>
      <c r="CPR54" s="203"/>
      <c r="CPS54" s="203"/>
      <c r="CPT54" s="203"/>
      <c r="CPU54" s="203"/>
      <c r="CPV54" s="203"/>
      <c r="CPW54" s="203"/>
      <c r="CPX54" s="203"/>
      <c r="CPY54" s="203"/>
      <c r="CPZ54" s="203"/>
      <c r="CQA54" s="203"/>
      <c r="CQB54" s="203"/>
      <c r="CQC54" s="203"/>
      <c r="CQD54" s="203"/>
      <c r="CQE54" s="203"/>
      <c r="CQF54" s="203"/>
      <c r="CQG54" s="203"/>
      <c r="CQH54" s="203"/>
      <c r="CQI54" s="203"/>
      <c r="CQJ54" s="203"/>
      <c r="CQK54" s="203"/>
      <c r="CQL54" s="203"/>
      <c r="CQM54" s="203"/>
      <c r="CQN54" s="203"/>
      <c r="CQO54" s="203"/>
      <c r="CQP54" s="203"/>
      <c r="CQQ54" s="203"/>
      <c r="CQR54" s="203"/>
      <c r="CQS54" s="203"/>
      <c r="CQT54" s="203"/>
      <c r="CQU54" s="203"/>
      <c r="CQV54" s="203"/>
      <c r="CQW54" s="203"/>
      <c r="CQX54" s="203"/>
      <c r="CQY54" s="203"/>
      <c r="CQZ54" s="203"/>
      <c r="CRA54" s="203"/>
      <c r="CRB54" s="203"/>
      <c r="CRC54" s="203"/>
      <c r="CRD54" s="203"/>
      <c r="CRE54" s="203"/>
      <c r="CRF54" s="203"/>
      <c r="CRG54" s="203"/>
      <c r="CRH54" s="203"/>
      <c r="CRI54" s="203"/>
      <c r="CRJ54" s="203"/>
      <c r="CRK54" s="203"/>
      <c r="CRL54" s="203"/>
      <c r="CRM54" s="203"/>
      <c r="CRN54" s="203"/>
      <c r="CRO54" s="203"/>
      <c r="CRP54" s="203"/>
      <c r="CRQ54" s="203"/>
      <c r="CRR54" s="203"/>
      <c r="CRS54" s="203"/>
      <c r="CRT54" s="203"/>
      <c r="CRU54" s="203"/>
      <c r="CRV54" s="203"/>
      <c r="CRW54" s="203"/>
      <c r="CRX54" s="203"/>
      <c r="CRY54" s="203"/>
      <c r="CRZ54" s="203"/>
      <c r="CSA54" s="203"/>
      <c r="CSB54" s="203"/>
      <c r="CSC54" s="203"/>
      <c r="CSD54" s="203"/>
      <c r="CSE54" s="203"/>
      <c r="CSF54" s="203"/>
      <c r="CSG54" s="203"/>
      <c r="CSH54" s="203"/>
      <c r="CSI54" s="203"/>
      <c r="CSJ54" s="203"/>
      <c r="CSK54" s="203"/>
      <c r="CSL54" s="203"/>
      <c r="CSM54" s="203"/>
      <c r="CSN54" s="203"/>
      <c r="CSO54" s="203"/>
      <c r="CSP54" s="203"/>
      <c r="CSQ54" s="203"/>
      <c r="CSR54" s="203"/>
      <c r="CSS54" s="203"/>
      <c r="CST54" s="203"/>
      <c r="CSU54" s="203"/>
      <c r="CSV54" s="203"/>
      <c r="CSW54" s="203"/>
      <c r="CSX54" s="203"/>
      <c r="CSY54" s="203"/>
      <c r="CSZ54" s="203"/>
      <c r="CTA54" s="203"/>
      <c r="CTB54" s="203"/>
      <c r="CTC54" s="203"/>
      <c r="CTD54" s="203"/>
      <c r="CTE54" s="203"/>
      <c r="CTF54" s="203"/>
      <c r="CTG54" s="203"/>
      <c r="CTH54" s="203"/>
      <c r="CTI54" s="203"/>
      <c r="CTJ54" s="203"/>
      <c r="CTK54" s="203"/>
      <c r="CTL54" s="203"/>
      <c r="CTM54" s="203"/>
      <c r="CTN54" s="203"/>
      <c r="CTO54" s="203"/>
      <c r="CTP54" s="203"/>
      <c r="CTQ54" s="203"/>
      <c r="CTR54" s="203"/>
      <c r="CTS54" s="203"/>
      <c r="CTT54" s="203"/>
      <c r="CTU54" s="203"/>
      <c r="CTV54" s="203"/>
      <c r="CTW54" s="203"/>
      <c r="CTX54" s="203"/>
      <c r="CTY54" s="203"/>
      <c r="CTZ54" s="203"/>
      <c r="CUA54" s="203"/>
      <c r="CUB54" s="203"/>
      <c r="CUC54" s="203"/>
      <c r="CUD54" s="203"/>
      <c r="CUE54" s="203"/>
      <c r="CUF54" s="203"/>
      <c r="CUG54" s="203"/>
      <c r="CUH54" s="203"/>
      <c r="CUI54" s="203"/>
      <c r="CUJ54" s="203"/>
      <c r="CUK54" s="203"/>
      <c r="CUL54" s="203"/>
      <c r="CUM54" s="203"/>
      <c r="CUN54" s="203"/>
      <c r="CUO54" s="203"/>
      <c r="CUP54" s="203"/>
      <c r="CUQ54" s="203"/>
      <c r="CUR54" s="203"/>
      <c r="CUS54" s="203"/>
      <c r="CUT54" s="203"/>
      <c r="CUU54" s="203"/>
      <c r="CUV54" s="203"/>
      <c r="CUW54" s="203"/>
      <c r="CUX54" s="203"/>
      <c r="CUY54" s="203"/>
      <c r="CUZ54" s="203"/>
      <c r="CVA54" s="203"/>
      <c r="CVB54" s="203"/>
      <c r="CVC54" s="203"/>
      <c r="CVD54" s="203"/>
      <c r="CVE54" s="203"/>
      <c r="CVF54" s="203"/>
      <c r="CVG54" s="203"/>
      <c r="CVH54" s="203"/>
      <c r="CVI54" s="203"/>
      <c r="CVJ54" s="203"/>
      <c r="CVK54" s="203"/>
      <c r="CVL54" s="203"/>
      <c r="CVM54" s="203"/>
      <c r="CVN54" s="203"/>
      <c r="CVO54" s="203"/>
      <c r="CVP54" s="203"/>
      <c r="CVQ54" s="203"/>
      <c r="CVR54" s="203"/>
      <c r="CVS54" s="203"/>
      <c r="CVT54" s="203"/>
      <c r="CVU54" s="203"/>
      <c r="CVV54" s="203"/>
      <c r="CVW54" s="203"/>
      <c r="CVX54" s="203"/>
      <c r="CVY54" s="203"/>
      <c r="CVZ54" s="203"/>
      <c r="CWA54" s="203"/>
      <c r="CWB54" s="203"/>
      <c r="CWC54" s="203"/>
      <c r="CWD54" s="203"/>
      <c r="CWE54" s="203"/>
      <c r="CWF54" s="203"/>
      <c r="CWG54" s="203"/>
      <c r="CWH54" s="203"/>
      <c r="CWI54" s="203"/>
      <c r="CWJ54" s="203"/>
      <c r="CWK54" s="203"/>
      <c r="CWL54" s="203"/>
      <c r="CWM54" s="203"/>
      <c r="CWN54" s="203"/>
      <c r="CWO54" s="203"/>
      <c r="CWP54" s="203"/>
      <c r="CWQ54" s="203"/>
      <c r="CWR54" s="203"/>
      <c r="CWS54" s="203"/>
      <c r="CWT54" s="203"/>
      <c r="CWU54" s="203"/>
      <c r="CWV54" s="203"/>
      <c r="CWW54" s="203"/>
      <c r="CWX54" s="203"/>
      <c r="CWY54" s="203"/>
      <c r="CWZ54" s="203"/>
      <c r="CXA54" s="203"/>
      <c r="CXB54" s="203"/>
      <c r="CXC54" s="203"/>
      <c r="CXD54" s="203"/>
      <c r="CXE54" s="203"/>
      <c r="CXF54" s="203"/>
      <c r="CXG54" s="203"/>
      <c r="CXH54" s="203"/>
      <c r="CXI54" s="203"/>
      <c r="CXJ54" s="203"/>
      <c r="CXK54" s="203"/>
      <c r="CXL54" s="203"/>
      <c r="CXM54" s="203"/>
      <c r="CXN54" s="203"/>
      <c r="CXO54" s="203"/>
      <c r="CXP54" s="203"/>
      <c r="CXQ54" s="203"/>
      <c r="CXR54" s="203"/>
      <c r="CXS54" s="203"/>
      <c r="CXT54" s="203"/>
      <c r="CXU54" s="203"/>
      <c r="CXV54" s="203"/>
      <c r="CXW54" s="203"/>
      <c r="CXX54" s="203"/>
      <c r="CXY54" s="203"/>
      <c r="CXZ54" s="203"/>
      <c r="CYA54" s="203"/>
      <c r="CYB54" s="203"/>
      <c r="CYC54" s="203"/>
      <c r="CYD54" s="203"/>
      <c r="CYE54" s="203"/>
      <c r="CYF54" s="203"/>
      <c r="CYG54" s="203"/>
      <c r="CYH54" s="203"/>
      <c r="CYI54" s="203"/>
      <c r="CYJ54" s="203"/>
      <c r="CYK54" s="203"/>
      <c r="CYL54" s="203"/>
      <c r="CYM54" s="203"/>
      <c r="CYN54" s="203"/>
      <c r="CYO54" s="203"/>
      <c r="CYP54" s="203"/>
      <c r="CYQ54" s="203"/>
      <c r="CYR54" s="203"/>
      <c r="CYS54" s="203"/>
      <c r="CYT54" s="203"/>
      <c r="CYU54" s="203"/>
      <c r="CYV54" s="203"/>
      <c r="CYW54" s="203"/>
      <c r="CYX54" s="203"/>
      <c r="CYY54" s="203"/>
      <c r="CYZ54" s="203"/>
      <c r="CZA54" s="203"/>
      <c r="CZB54" s="203"/>
      <c r="CZC54" s="203"/>
      <c r="CZD54" s="203"/>
      <c r="CZE54" s="203"/>
      <c r="CZF54" s="203"/>
      <c r="CZG54" s="203"/>
      <c r="CZH54" s="203"/>
      <c r="CZI54" s="203"/>
      <c r="CZJ54" s="203"/>
      <c r="CZK54" s="203"/>
      <c r="CZL54" s="203"/>
      <c r="CZM54" s="203"/>
      <c r="CZN54" s="203"/>
      <c r="CZO54" s="203"/>
      <c r="CZP54" s="203"/>
      <c r="CZQ54" s="203"/>
      <c r="CZR54" s="203"/>
      <c r="CZS54" s="203"/>
      <c r="CZT54" s="203"/>
      <c r="CZU54" s="203"/>
      <c r="CZV54" s="203"/>
      <c r="CZW54" s="203"/>
      <c r="CZX54" s="203"/>
      <c r="CZY54" s="203"/>
      <c r="CZZ54" s="203"/>
      <c r="DAA54" s="203"/>
      <c r="DAB54" s="203"/>
      <c r="DAC54" s="203"/>
      <c r="DAD54" s="203"/>
      <c r="DAE54" s="203"/>
      <c r="DAF54" s="203"/>
      <c r="DAG54" s="203"/>
      <c r="DAH54" s="203"/>
      <c r="DAI54" s="203"/>
      <c r="DAJ54" s="203"/>
      <c r="DAK54" s="203"/>
      <c r="DAL54" s="203"/>
      <c r="DAM54" s="203"/>
      <c r="DAN54" s="203"/>
      <c r="DAO54" s="203"/>
      <c r="DAP54" s="203"/>
      <c r="DAQ54" s="203"/>
      <c r="DAR54" s="203"/>
      <c r="DAS54" s="203"/>
      <c r="DAT54" s="203"/>
      <c r="DAU54" s="203"/>
      <c r="DAV54" s="203"/>
      <c r="DAW54" s="203"/>
      <c r="DAX54" s="203"/>
      <c r="DAY54" s="203"/>
      <c r="DAZ54" s="203"/>
      <c r="DBA54" s="203"/>
      <c r="DBB54" s="203"/>
      <c r="DBC54" s="203"/>
      <c r="DBD54" s="203"/>
      <c r="DBE54" s="203"/>
      <c r="DBF54" s="203"/>
      <c r="DBG54" s="203"/>
      <c r="DBH54" s="203"/>
      <c r="DBI54" s="203"/>
      <c r="DBJ54" s="203"/>
      <c r="DBK54" s="203"/>
      <c r="DBL54" s="203"/>
      <c r="DBM54" s="203"/>
      <c r="DBN54" s="203"/>
      <c r="DBO54" s="203"/>
      <c r="DBP54" s="203"/>
      <c r="DBQ54" s="203"/>
      <c r="DBR54" s="203"/>
      <c r="DBS54" s="203"/>
      <c r="DBT54" s="203"/>
      <c r="DBU54" s="203"/>
      <c r="DBV54" s="203"/>
      <c r="DBW54" s="203"/>
      <c r="DBX54" s="203"/>
      <c r="DBY54" s="203"/>
      <c r="DBZ54" s="203"/>
      <c r="DCA54" s="203"/>
      <c r="DCB54" s="203"/>
      <c r="DCC54" s="203"/>
      <c r="DCD54" s="203"/>
      <c r="DCE54" s="203"/>
      <c r="DCF54" s="203"/>
      <c r="DCG54" s="203"/>
      <c r="DCH54" s="203"/>
      <c r="DCI54" s="203"/>
      <c r="DCJ54" s="203"/>
      <c r="DCK54" s="203"/>
      <c r="DCL54" s="203"/>
      <c r="DCM54" s="203"/>
      <c r="DCN54" s="203"/>
      <c r="DCO54" s="203"/>
      <c r="DCP54" s="203"/>
      <c r="DCQ54" s="203"/>
      <c r="DCR54" s="203"/>
      <c r="DCS54" s="203"/>
      <c r="DCT54" s="203"/>
      <c r="DCU54" s="203"/>
      <c r="DCV54" s="203"/>
      <c r="DCW54" s="203"/>
      <c r="DCX54" s="203"/>
      <c r="DCY54" s="203"/>
      <c r="DCZ54" s="203"/>
      <c r="DDA54" s="203"/>
      <c r="DDB54" s="203"/>
      <c r="DDC54" s="203"/>
      <c r="DDD54" s="203"/>
      <c r="DDE54" s="203"/>
      <c r="DDF54" s="203"/>
      <c r="DDG54" s="203"/>
      <c r="DDH54" s="203"/>
      <c r="DDI54" s="203"/>
      <c r="DDJ54" s="203"/>
      <c r="DDK54" s="203"/>
      <c r="DDL54" s="203"/>
      <c r="DDM54" s="203"/>
      <c r="DDN54" s="203"/>
      <c r="DDO54" s="203"/>
      <c r="DDP54" s="203"/>
      <c r="DDQ54" s="203"/>
      <c r="DDR54" s="203"/>
      <c r="DDS54" s="203"/>
      <c r="DDT54" s="203"/>
      <c r="DDU54" s="203"/>
      <c r="DDV54" s="203"/>
      <c r="DDW54" s="203"/>
      <c r="DDX54" s="203"/>
      <c r="DDY54" s="203"/>
      <c r="DDZ54" s="203"/>
      <c r="DEA54" s="203"/>
      <c r="DEB54" s="203"/>
      <c r="DEC54" s="203"/>
      <c r="DED54" s="203"/>
      <c r="DEE54" s="203"/>
      <c r="DEF54" s="203"/>
      <c r="DEG54" s="203"/>
      <c r="DEH54" s="203"/>
      <c r="DEI54" s="203"/>
      <c r="DEJ54" s="203"/>
      <c r="DEK54" s="203"/>
      <c r="DEL54" s="203"/>
      <c r="DEM54" s="203"/>
      <c r="DEN54" s="203"/>
      <c r="DEO54" s="203"/>
      <c r="DEP54" s="203"/>
      <c r="DEQ54" s="203"/>
      <c r="DER54" s="203"/>
      <c r="DES54" s="203"/>
      <c r="DET54" s="203"/>
      <c r="DEU54" s="203"/>
      <c r="DEV54" s="203"/>
      <c r="DEW54" s="203"/>
      <c r="DEX54" s="203"/>
      <c r="DEY54" s="203"/>
      <c r="DEZ54" s="203"/>
      <c r="DFA54" s="203"/>
      <c r="DFB54" s="203"/>
      <c r="DFC54" s="203"/>
      <c r="DFD54" s="203"/>
      <c r="DFE54" s="203"/>
      <c r="DFF54" s="203"/>
      <c r="DFG54" s="203"/>
      <c r="DFH54" s="203"/>
      <c r="DFI54" s="203"/>
      <c r="DFJ54" s="203"/>
      <c r="DFK54" s="203"/>
      <c r="DFL54" s="203"/>
      <c r="DFM54" s="203"/>
      <c r="DFN54" s="203"/>
      <c r="DFO54" s="203"/>
      <c r="DFP54" s="203"/>
      <c r="DFQ54" s="203"/>
      <c r="DFR54" s="203"/>
      <c r="DFS54" s="203"/>
      <c r="DFT54" s="203"/>
      <c r="DFU54" s="203"/>
      <c r="DFV54" s="203"/>
      <c r="DFW54" s="203"/>
      <c r="DFX54" s="203"/>
      <c r="DFY54" s="203"/>
      <c r="DFZ54" s="203"/>
      <c r="DGA54" s="203"/>
      <c r="DGB54" s="203"/>
      <c r="DGC54" s="203"/>
      <c r="DGD54" s="203"/>
      <c r="DGE54" s="203"/>
      <c r="DGF54" s="203"/>
      <c r="DGG54" s="203"/>
      <c r="DGH54" s="203"/>
      <c r="DGI54" s="203"/>
      <c r="DGJ54" s="203"/>
      <c r="DGK54" s="203"/>
      <c r="DGL54" s="203"/>
      <c r="DGM54" s="203"/>
      <c r="DGN54" s="203"/>
      <c r="DGO54" s="203"/>
      <c r="DGP54" s="203"/>
      <c r="DGQ54" s="203"/>
      <c r="DGR54" s="203"/>
      <c r="DGS54" s="203"/>
      <c r="DGT54" s="203"/>
      <c r="DGU54" s="203"/>
      <c r="DGV54" s="203"/>
      <c r="DGW54" s="203"/>
      <c r="DGX54" s="203"/>
      <c r="DGY54" s="203"/>
      <c r="DGZ54" s="203"/>
      <c r="DHA54" s="203"/>
      <c r="DHB54" s="203"/>
      <c r="DHC54" s="203"/>
      <c r="DHD54" s="203"/>
      <c r="DHE54" s="203"/>
      <c r="DHF54" s="203"/>
      <c r="DHG54" s="203"/>
      <c r="DHH54" s="203"/>
      <c r="DHI54" s="203"/>
      <c r="DHJ54" s="203"/>
      <c r="DHK54" s="203"/>
      <c r="DHL54" s="203"/>
      <c r="DHM54" s="203"/>
      <c r="DHN54" s="203"/>
      <c r="DHO54" s="203"/>
      <c r="DHP54" s="203"/>
      <c r="DHQ54" s="203"/>
      <c r="DHR54" s="203"/>
      <c r="DHS54" s="203"/>
      <c r="DHT54" s="203"/>
      <c r="DHU54" s="203"/>
      <c r="DHV54" s="203"/>
      <c r="DHW54" s="203"/>
      <c r="DHX54" s="203"/>
      <c r="DHY54" s="203"/>
      <c r="DHZ54" s="203"/>
      <c r="DIA54" s="203"/>
      <c r="DIB54" s="203"/>
      <c r="DIC54" s="203"/>
      <c r="DID54" s="203"/>
      <c r="DIE54" s="203"/>
      <c r="DIF54" s="203"/>
      <c r="DIG54" s="203"/>
      <c r="DIH54" s="203"/>
      <c r="DII54" s="203"/>
      <c r="DIJ54" s="203"/>
      <c r="DIK54" s="203"/>
      <c r="DIL54" s="203"/>
      <c r="DIM54" s="203"/>
      <c r="DIN54" s="203"/>
      <c r="DIO54" s="203"/>
      <c r="DIP54" s="203"/>
      <c r="DIQ54" s="203"/>
      <c r="DIR54" s="203"/>
      <c r="DIS54" s="203"/>
      <c r="DIT54" s="203"/>
      <c r="DIU54" s="203"/>
      <c r="DIV54" s="203"/>
      <c r="DIW54" s="203"/>
      <c r="DIX54" s="203"/>
      <c r="DIY54" s="203"/>
      <c r="DIZ54" s="203"/>
      <c r="DJA54" s="203"/>
      <c r="DJB54" s="203"/>
      <c r="DJC54" s="203"/>
      <c r="DJD54" s="203"/>
      <c r="DJE54" s="203"/>
      <c r="DJF54" s="203"/>
      <c r="DJG54" s="203"/>
      <c r="DJH54" s="203"/>
      <c r="DJI54" s="203"/>
      <c r="DJJ54" s="203"/>
      <c r="DJK54" s="203"/>
      <c r="DJL54" s="203"/>
      <c r="DJM54" s="203"/>
      <c r="DJN54" s="203"/>
      <c r="DJO54" s="203"/>
      <c r="DJP54" s="203"/>
      <c r="DJQ54" s="203"/>
      <c r="DJR54" s="203"/>
      <c r="DJS54" s="203"/>
      <c r="DJT54" s="203"/>
      <c r="DJU54" s="203"/>
      <c r="DJV54" s="203"/>
      <c r="DJW54" s="203"/>
      <c r="DJX54" s="203"/>
      <c r="DJY54" s="203"/>
      <c r="DJZ54" s="203"/>
      <c r="DKA54" s="203"/>
      <c r="DKB54" s="203"/>
      <c r="DKC54" s="203"/>
      <c r="DKD54" s="203"/>
      <c r="DKE54" s="203"/>
      <c r="DKF54" s="203"/>
      <c r="DKG54" s="203"/>
      <c r="DKH54" s="203"/>
      <c r="DKI54" s="203"/>
      <c r="DKJ54" s="203"/>
      <c r="DKK54" s="203"/>
      <c r="DKL54" s="203"/>
      <c r="DKM54" s="203"/>
      <c r="DKN54" s="203"/>
      <c r="DKO54" s="203"/>
      <c r="DKP54" s="203"/>
      <c r="DKQ54" s="203"/>
      <c r="DKR54" s="203"/>
      <c r="DKS54" s="203"/>
      <c r="DKT54" s="203"/>
      <c r="DKU54" s="203"/>
      <c r="DKV54" s="203"/>
      <c r="DKW54" s="203"/>
      <c r="DKX54" s="203"/>
      <c r="DKY54" s="203"/>
      <c r="DKZ54" s="203"/>
      <c r="DLA54" s="203"/>
      <c r="DLB54" s="203"/>
      <c r="DLC54" s="203"/>
      <c r="DLD54" s="203"/>
      <c r="DLE54" s="203"/>
      <c r="DLF54" s="203"/>
      <c r="DLG54" s="203"/>
      <c r="DLH54" s="203"/>
      <c r="DLI54" s="203"/>
      <c r="DLJ54" s="203"/>
      <c r="DLK54" s="203"/>
      <c r="DLL54" s="203"/>
      <c r="DLM54" s="203"/>
      <c r="DLN54" s="203"/>
      <c r="DLO54" s="203"/>
      <c r="DLP54" s="203"/>
      <c r="DLQ54" s="203"/>
      <c r="DLR54" s="203"/>
      <c r="DLS54" s="203"/>
      <c r="DLT54" s="203"/>
      <c r="DLU54" s="203"/>
      <c r="DLV54" s="203"/>
      <c r="DLW54" s="203"/>
      <c r="DLX54" s="203"/>
      <c r="DLY54" s="203"/>
      <c r="DLZ54" s="203"/>
      <c r="DMA54" s="203"/>
      <c r="DMB54" s="203"/>
      <c r="DMC54" s="203"/>
      <c r="DMD54" s="203"/>
      <c r="DME54" s="203"/>
      <c r="DMF54" s="203"/>
      <c r="DMG54" s="203"/>
      <c r="DMH54" s="203"/>
      <c r="DMI54" s="203"/>
      <c r="DMJ54" s="203"/>
      <c r="DMK54" s="203"/>
      <c r="DML54" s="203"/>
      <c r="DMM54" s="203"/>
      <c r="DMN54" s="203"/>
      <c r="DMO54" s="203"/>
      <c r="DMP54" s="203"/>
      <c r="DMQ54" s="203"/>
      <c r="DMR54" s="203"/>
      <c r="DMS54" s="203"/>
      <c r="DMT54" s="203"/>
      <c r="DMU54" s="203"/>
      <c r="DMV54" s="203"/>
      <c r="DMW54" s="203"/>
      <c r="DMX54" s="203"/>
      <c r="DMY54" s="203"/>
      <c r="DMZ54" s="203"/>
      <c r="DNA54" s="203"/>
      <c r="DNB54" s="203"/>
      <c r="DNC54" s="203"/>
      <c r="DND54" s="203"/>
      <c r="DNE54" s="203"/>
      <c r="DNF54" s="203"/>
      <c r="DNG54" s="203"/>
      <c r="DNH54" s="203"/>
      <c r="DNI54" s="203"/>
      <c r="DNJ54" s="203"/>
      <c r="DNK54" s="203"/>
      <c r="DNL54" s="203"/>
      <c r="DNM54" s="203"/>
      <c r="DNN54" s="203"/>
      <c r="DNO54" s="203"/>
      <c r="DNP54" s="203"/>
      <c r="DNQ54" s="203"/>
      <c r="DNR54" s="203"/>
      <c r="DNS54" s="203"/>
      <c r="DNT54" s="203"/>
      <c r="DNU54" s="203"/>
      <c r="DNV54" s="203"/>
      <c r="DNW54" s="203"/>
      <c r="DNX54" s="203"/>
      <c r="DNY54" s="203"/>
      <c r="DNZ54" s="203"/>
      <c r="DOA54" s="203"/>
      <c r="DOB54" s="203"/>
      <c r="DOC54" s="203"/>
      <c r="DOD54" s="203"/>
      <c r="DOE54" s="203"/>
      <c r="DOF54" s="203"/>
      <c r="DOG54" s="203"/>
      <c r="DOH54" s="203"/>
      <c r="DOI54" s="203"/>
      <c r="DOJ54" s="203"/>
      <c r="DOK54" s="203"/>
      <c r="DOL54" s="203"/>
      <c r="DOM54" s="203"/>
      <c r="DON54" s="203"/>
      <c r="DOO54" s="203"/>
      <c r="DOP54" s="203"/>
      <c r="DOQ54" s="203"/>
      <c r="DOR54" s="203"/>
      <c r="DOS54" s="203"/>
      <c r="DOT54" s="203"/>
      <c r="DOU54" s="203"/>
      <c r="DOV54" s="203"/>
      <c r="DOW54" s="203"/>
      <c r="DOX54" s="203"/>
      <c r="DOY54" s="203"/>
      <c r="DOZ54" s="203"/>
      <c r="DPA54" s="203"/>
      <c r="DPB54" s="203"/>
      <c r="DPC54" s="203"/>
      <c r="DPD54" s="203"/>
      <c r="DPE54" s="203"/>
      <c r="DPF54" s="203"/>
      <c r="DPG54" s="203"/>
      <c r="DPH54" s="203"/>
      <c r="DPI54" s="203"/>
      <c r="DPJ54" s="203"/>
      <c r="DPK54" s="203"/>
      <c r="DPL54" s="203"/>
      <c r="DPM54" s="203"/>
      <c r="DPN54" s="203"/>
      <c r="DPO54" s="203"/>
      <c r="DPP54" s="203"/>
      <c r="DPQ54" s="203"/>
      <c r="DPR54" s="203"/>
      <c r="DPS54" s="203"/>
      <c r="DPT54" s="203"/>
      <c r="DPU54" s="203"/>
      <c r="DPV54" s="203"/>
      <c r="DPW54" s="203"/>
      <c r="DPX54" s="203"/>
      <c r="DPY54" s="203"/>
      <c r="DPZ54" s="203"/>
      <c r="DQA54" s="203"/>
      <c r="DQB54" s="203"/>
      <c r="DQC54" s="203"/>
      <c r="DQD54" s="203"/>
      <c r="DQE54" s="203"/>
      <c r="DQF54" s="203"/>
      <c r="DQG54" s="203"/>
      <c r="DQH54" s="203"/>
      <c r="DQI54" s="203"/>
      <c r="DQJ54" s="203"/>
      <c r="DQK54" s="203"/>
      <c r="DQL54" s="203"/>
      <c r="DQM54" s="203"/>
      <c r="DQN54" s="203"/>
      <c r="DQO54" s="203"/>
      <c r="DQP54" s="203"/>
      <c r="DQQ54" s="203"/>
      <c r="DQR54" s="203"/>
      <c r="DQS54" s="203"/>
      <c r="DQT54" s="203"/>
      <c r="DQU54" s="203"/>
      <c r="DQV54" s="203"/>
      <c r="DQW54" s="203"/>
      <c r="DQX54" s="203"/>
      <c r="DQY54" s="203"/>
      <c r="DQZ54" s="203"/>
      <c r="DRA54" s="203"/>
      <c r="DRB54" s="203"/>
      <c r="DRC54" s="203"/>
      <c r="DRD54" s="203"/>
      <c r="DRE54" s="203"/>
      <c r="DRF54" s="203"/>
      <c r="DRG54" s="203"/>
      <c r="DRH54" s="203"/>
      <c r="DRI54" s="203"/>
      <c r="DRJ54" s="203"/>
      <c r="DRK54" s="203"/>
      <c r="DRL54" s="203"/>
      <c r="DRM54" s="203"/>
      <c r="DRN54" s="203"/>
      <c r="DRO54" s="203"/>
      <c r="DRP54" s="203"/>
      <c r="DRQ54" s="203"/>
      <c r="DRR54" s="203"/>
      <c r="DRS54" s="203"/>
      <c r="DRT54" s="203"/>
      <c r="DRU54" s="203"/>
      <c r="DRV54" s="203"/>
      <c r="DRW54" s="203"/>
      <c r="DRX54" s="203"/>
      <c r="DRY54" s="203"/>
      <c r="DRZ54" s="203"/>
      <c r="DSA54" s="203"/>
      <c r="DSB54" s="203"/>
      <c r="DSC54" s="203"/>
      <c r="DSD54" s="203"/>
      <c r="DSE54" s="203"/>
      <c r="DSF54" s="203"/>
      <c r="DSG54" s="203"/>
      <c r="DSH54" s="203"/>
      <c r="DSI54" s="203"/>
      <c r="DSJ54" s="203"/>
      <c r="DSK54" s="203"/>
      <c r="DSL54" s="203"/>
      <c r="DSM54" s="203"/>
      <c r="DSN54" s="203"/>
      <c r="DSO54" s="203"/>
      <c r="DSP54" s="203"/>
      <c r="DSQ54" s="203"/>
      <c r="DSR54" s="203"/>
      <c r="DSS54" s="203"/>
      <c r="DST54" s="203"/>
      <c r="DSU54" s="203"/>
      <c r="DSV54" s="203"/>
      <c r="DSW54" s="203"/>
      <c r="DSX54" s="203"/>
      <c r="DSY54" s="203"/>
      <c r="DSZ54" s="203"/>
      <c r="DTA54" s="203"/>
      <c r="DTB54" s="203"/>
      <c r="DTC54" s="203"/>
      <c r="DTD54" s="203"/>
      <c r="DTE54" s="203"/>
      <c r="DTF54" s="203"/>
      <c r="DTG54" s="203"/>
      <c r="DTH54" s="203"/>
      <c r="DTI54" s="203"/>
      <c r="DTJ54" s="203"/>
      <c r="DTK54" s="203"/>
      <c r="DTL54" s="203"/>
      <c r="DTM54" s="203"/>
      <c r="DTN54" s="203"/>
      <c r="DTO54" s="203"/>
      <c r="DTP54" s="203"/>
      <c r="DTQ54" s="203"/>
      <c r="DTR54" s="203"/>
      <c r="DTS54" s="203"/>
      <c r="DTT54" s="203"/>
      <c r="DTU54" s="203"/>
      <c r="DTV54" s="203"/>
      <c r="DTW54" s="203"/>
      <c r="DTX54" s="203"/>
      <c r="DTY54" s="203"/>
      <c r="DTZ54" s="203"/>
      <c r="DUA54" s="203"/>
      <c r="DUB54" s="203"/>
      <c r="DUC54" s="203"/>
      <c r="DUD54" s="203"/>
      <c r="DUE54" s="203"/>
      <c r="DUF54" s="203"/>
      <c r="DUG54" s="203"/>
      <c r="DUH54" s="203"/>
      <c r="DUI54" s="203"/>
      <c r="DUJ54" s="203"/>
      <c r="DUK54" s="203"/>
      <c r="DUL54" s="203"/>
      <c r="DUM54" s="203"/>
      <c r="DUN54" s="203"/>
      <c r="DUO54" s="203"/>
      <c r="DUP54" s="203"/>
      <c r="DUQ54" s="203"/>
      <c r="DUR54" s="203"/>
      <c r="DUS54" s="203"/>
      <c r="DUT54" s="203"/>
      <c r="DUU54" s="203"/>
      <c r="DUV54" s="203"/>
      <c r="DUW54" s="203"/>
      <c r="DUX54" s="203"/>
      <c r="DUY54" s="203"/>
      <c r="DUZ54" s="203"/>
      <c r="DVA54" s="203"/>
      <c r="DVB54" s="203"/>
      <c r="DVC54" s="203"/>
      <c r="DVD54" s="203"/>
      <c r="DVE54" s="203"/>
      <c r="DVF54" s="203"/>
      <c r="DVG54" s="203"/>
      <c r="DVH54" s="203"/>
      <c r="DVI54" s="203"/>
      <c r="DVJ54" s="203"/>
      <c r="DVK54" s="203"/>
      <c r="DVL54" s="203"/>
      <c r="DVM54" s="203"/>
      <c r="DVN54" s="203"/>
      <c r="DVO54" s="203"/>
      <c r="DVP54" s="203"/>
      <c r="DVQ54" s="203"/>
      <c r="DVR54" s="203"/>
      <c r="DVS54" s="203"/>
      <c r="DVT54" s="203"/>
      <c r="DVU54" s="203"/>
      <c r="DVV54" s="203"/>
      <c r="DVW54" s="203"/>
      <c r="DVX54" s="203"/>
      <c r="DVY54" s="203"/>
      <c r="DVZ54" s="203"/>
      <c r="DWA54" s="203"/>
      <c r="DWB54" s="203"/>
      <c r="DWC54" s="203"/>
      <c r="DWD54" s="203"/>
      <c r="DWE54" s="203"/>
      <c r="DWF54" s="203"/>
      <c r="DWG54" s="203"/>
      <c r="DWH54" s="203"/>
      <c r="DWI54" s="203"/>
      <c r="DWJ54" s="203"/>
      <c r="DWK54" s="203"/>
      <c r="DWL54" s="203"/>
      <c r="DWM54" s="203"/>
      <c r="DWN54" s="203"/>
      <c r="DWO54" s="203"/>
      <c r="DWP54" s="203"/>
      <c r="DWQ54" s="203"/>
      <c r="DWR54" s="203"/>
      <c r="DWS54" s="203"/>
      <c r="DWT54" s="203"/>
      <c r="DWU54" s="203"/>
      <c r="DWV54" s="203"/>
      <c r="DWW54" s="203"/>
      <c r="DWX54" s="203"/>
      <c r="DWY54" s="203"/>
      <c r="DWZ54" s="203"/>
      <c r="DXA54" s="203"/>
      <c r="DXB54" s="203"/>
      <c r="DXC54" s="203"/>
      <c r="DXD54" s="203"/>
      <c r="DXE54" s="203"/>
      <c r="DXF54" s="203"/>
      <c r="DXG54" s="203"/>
      <c r="DXH54" s="203"/>
      <c r="DXI54" s="203"/>
      <c r="DXJ54" s="203"/>
      <c r="DXK54" s="203"/>
      <c r="DXL54" s="203"/>
      <c r="DXM54" s="203"/>
      <c r="DXN54" s="203"/>
      <c r="DXO54" s="203"/>
      <c r="DXP54" s="203"/>
      <c r="DXQ54" s="203"/>
      <c r="DXR54" s="203"/>
      <c r="DXS54" s="203"/>
      <c r="DXT54" s="203"/>
      <c r="DXU54" s="203"/>
      <c r="DXV54" s="203"/>
      <c r="DXW54" s="203"/>
      <c r="DXX54" s="203"/>
      <c r="DXY54" s="203"/>
      <c r="DXZ54" s="203"/>
      <c r="DYA54" s="203"/>
      <c r="DYB54" s="203"/>
      <c r="DYC54" s="203"/>
      <c r="DYD54" s="203"/>
      <c r="DYE54" s="203"/>
      <c r="DYF54" s="203"/>
      <c r="DYG54" s="203"/>
      <c r="DYH54" s="203"/>
      <c r="DYI54" s="203"/>
      <c r="DYJ54" s="203"/>
      <c r="DYK54" s="203"/>
      <c r="DYL54" s="203"/>
      <c r="DYM54" s="203"/>
      <c r="DYN54" s="203"/>
      <c r="DYO54" s="203"/>
      <c r="DYP54" s="203"/>
      <c r="DYQ54" s="203"/>
      <c r="DYR54" s="203"/>
      <c r="DYS54" s="203"/>
      <c r="DYT54" s="203"/>
      <c r="DYU54" s="203"/>
      <c r="DYV54" s="203"/>
      <c r="DYW54" s="203"/>
      <c r="DYX54" s="203"/>
      <c r="DYY54" s="203"/>
      <c r="DYZ54" s="203"/>
      <c r="DZA54" s="203"/>
      <c r="DZB54" s="203"/>
      <c r="DZC54" s="203"/>
      <c r="DZD54" s="203"/>
      <c r="DZE54" s="203"/>
      <c r="DZF54" s="203"/>
      <c r="DZG54" s="203"/>
      <c r="DZH54" s="203"/>
      <c r="DZI54" s="203"/>
      <c r="DZJ54" s="203"/>
      <c r="DZK54" s="203"/>
      <c r="DZL54" s="203"/>
      <c r="DZM54" s="203"/>
      <c r="DZN54" s="203"/>
      <c r="DZO54" s="203"/>
      <c r="DZP54" s="203"/>
      <c r="DZQ54" s="203"/>
      <c r="DZR54" s="203"/>
      <c r="DZS54" s="203"/>
      <c r="DZT54" s="203"/>
      <c r="DZU54" s="203"/>
      <c r="DZV54" s="203"/>
      <c r="DZW54" s="203"/>
      <c r="DZX54" s="203"/>
      <c r="DZY54" s="203"/>
      <c r="DZZ54" s="203"/>
      <c r="EAA54" s="203"/>
      <c r="EAB54" s="203"/>
      <c r="EAC54" s="203"/>
      <c r="EAD54" s="203"/>
      <c r="EAE54" s="203"/>
      <c r="EAF54" s="203"/>
      <c r="EAG54" s="203"/>
      <c r="EAH54" s="203"/>
      <c r="EAI54" s="203"/>
      <c r="EAJ54" s="203"/>
      <c r="EAK54" s="203"/>
      <c r="EAL54" s="203"/>
      <c r="EAM54" s="203"/>
      <c r="EAN54" s="203"/>
      <c r="EAO54" s="203"/>
      <c r="EAP54" s="203"/>
      <c r="EAQ54" s="203"/>
      <c r="EAR54" s="203"/>
      <c r="EAS54" s="203"/>
      <c r="EAT54" s="203"/>
      <c r="EAU54" s="203"/>
      <c r="EAV54" s="203"/>
      <c r="EAW54" s="203"/>
      <c r="EAX54" s="203"/>
      <c r="EAY54" s="203"/>
      <c r="EAZ54" s="203"/>
      <c r="EBA54" s="203"/>
      <c r="EBB54" s="203"/>
      <c r="EBC54" s="203"/>
      <c r="EBD54" s="203"/>
      <c r="EBE54" s="203"/>
      <c r="EBF54" s="203"/>
      <c r="EBG54" s="203"/>
      <c r="EBH54" s="203"/>
      <c r="EBI54" s="203"/>
      <c r="EBJ54" s="203"/>
      <c r="EBK54" s="203"/>
      <c r="EBL54" s="203"/>
      <c r="EBM54" s="203"/>
      <c r="EBN54" s="203"/>
      <c r="EBO54" s="203"/>
      <c r="EBP54" s="203"/>
      <c r="EBQ54" s="203"/>
      <c r="EBR54" s="203"/>
      <c r="EBS54" s="203"/>
      <c r="EBT54" s="203"/>
      <c r="EBU54" s="203"/>
      <c r="EBV54" s="203"/>
      <c r="EBW54" s="203"/>
      <c r="EBX54" s="203"/>
      <c r="EBY54" s="203"/>
      <c r="EBZ54" s="203"/>
      <c r="ECA54" s="203"/>
      <c r="ECB54" s="203"/>
      <c r="ECC54" s="203"/>
      <c r="ECD54" s="203"/>
      <c r="ECE54" s="203"/>
      <c r="ECF54" s="203"/>
      <c r="ECG54" s="203"/>
      <c r="ECH54" s="203"/>
      <c r="ECI54" s="203"/>
      <c r="ECJ54" s="203"/>
      <c r="ECK54" s="203"/>
      <c r="ECL54" s="203"/>
      <c r="ECM54" s="203"/>
      <c r="ECN54" s="203"/>
      <c r="ECO54" s="203"/>
      <c r="ECP54" s="203"/>
      <c r="ECQ54" s="203"/>
      <c r="ECR54" s="203"/>
      <c r="ECS54" s="203"/>
      <c r="ECT54" s="203"/>
      <c r="ECU54" s="203"/>
      <c r="ECV54" s="203"/>
      <c r="ECW54" s="203"/>
      <c r="ECX54" s="203"/>
      <c r="ECY54" s="203"/>
      <c r="ECZ54" s="203"/>
      <c r="EDA54" s="203"/>
      <c r="EDB54" s="203"/>
      <c r="EDC54" s="203"/>
      <c r="EDD54" s="203"/>
      <c r="EDE54" s="203"/>
      <c r="EDF54" s="203"/>
      <c r="EDG54" s="203"/>
      <c r="EDH54" s="203"/>
      <c r="EDI54" s="203"/>
      <c r="EDJ54" s="203"/>
      <c r="EDK54" s="203"/>
      <c r="EDL54" s="203"/>
      <c r="EDM54" s="203"/>
      <c r="EDN54" s="203"/>
      <c r="EDO54" s="203"/>
      <c r="EDP54" s="203"/>
      <c r="EDQ54" s="203"/>
      <c r="EDR54" s="203"/>
      <c r="EDS54" s="203"/>
      <c r="EDT54" s="203"/>
      <c r="EDU54" s="203"/>
      <c r="EDV54" s="203"/>
      <c r="EDW54" s="203"/>
      <c r="EDX54" s="203"/>
      <c r="EDY54" s="203"/>
      <c r="EDZ54" s="203"/>
      <c r="EEA54" s="203"/>
      <c r="EEB54" s="203"/>
      <c r="EEC54" s="203"/>
      <c r="EED54" s="203"/>
      <c r="EEE54" s="203"/>
      <c r="EEF54" s="203"/>
      <c r="EEG54" s="203"/>
      <c r="EEH54" s="203"/>
      <c r="EEI54" s="203"/>
      <c r="EEJ54" s="203"/>
      <c r="EEK54" s="203"/>
      <c r="EEL54" s="203"/>
      <c r="EEM54" s="203"/>
      <c r="EEN54" s="203"/>
      <c r="EEO54" s="203"/>
      <c r="EEP54" s="203"/>
      <c r="EEQ54" s="203"/>
      <c r="EER54" s="203"/>
      <c r="EES54" s="203"/>
      <c r="EET54" s="203"/>
      <c r="EEU54" s="203"/>
      <c r="EEV54" s="203"/>
      <c r="EEW54" s="203"/>
      <c r="EEX54" s="203"/>
      <c r="EEY54" s="203"/>
      <c r="EEZ54" s="203"/>
      <c r="EFA54" s="203"/>
      <c r="EFB54" s="203"/>
      <c r="EFC54" s="203"/>
      <c r="EFD54" s="203"/>
      <c r="EFE54" s="203"/>
      <c r="EFF54" s="203"/>
      <c r="EFG54" s="203"/>
      <c r="EFH54" s="203"/>
      <c r="EFI54" s="203"/>
      <c r="EFJ54" s="203"/>
      <c r="EFK54" s="203"/>
      <c r="EFL54" s="203"/>
      <c r="EFM54" s="203"/>
      <c r="EFN54" s="203"/>
      <c r="EFO54" s="203"/>
      <c r="EFP54" s="203"/>
      <c r="EFQ54" s="203"/>
      <c r="EFR54" s="203"/>
      <c r="EFS54" s="203"/>
      <c r="EFT54" s="203"/>
      <c r="EFU54" s="203"/>
      <c r="EFV54" s="203"/>
      <c r="EFW54" s="203"/>
      <c r="EFX54" s="203"/>
      <c r="EFY54" s="203"/>
      <c r="EFZ54" s="203"/>
      <c r="EGA54" s="203"/>
      <c r="EGB54" s="203"/>
      <c r="EGC54" s="203"/>
      <c r="EGD54" s="203"/>
      <c r="EGE54" s="203"/>
      <c r="EGF54" s="203"/>
      <c r="EGG54" s="203"/>
      <c r="EGH54" s="203"/>
      <c r="EGI54" s="203"/>
      <c r="EGJ54" s="203"/>
      <c r="EGK54" s="203"/>
      <c r="EGL54" s="203"/>
      <c r="EGM54" s="203"/>
      <c r="EGN54" s="203"/>
      <c r="EGO54" s="203"/>
      <c r="EGP54" s="203"/>
      <c r="EGQ54" s="203"/>
      <c r="EGR54" s="203"/>
      <c r="EGS54" s="203"/>
      <c r="EGT54" s="203"/>
      <c r="EGU54" s="203"/>
      <c r="EGV54" s="203"/>
      <c r="EGW54" s="203"/>
      <c r="EGX54" s="203"/>
      <c r="EGY54" s="203"/>
      <c r="EGZ54" s="203"/>
      <c r="EHA54" s="203"/>
      <c r="EHB54" s="203"/>
      <c r="EHC54" s="203"/>
      <c r="EHD54" s="203"/>
      <c r="EHE54" s="203"/>
      <c r="EHF54" s="203"/>
      <c r="EHG54" s="203"/>
      <c r="EHH54" s="203"/>
      <c r="EHI54" s="203"/>
      <c r="EHJ54" s="203"/>
      <c r="EHK54" s="203"/>
      <c r="EHL54" s="203"/>
      <c r="EHM54" s="203"/>
      <c r="EHN54" s="203"/>
      <c r="EHO54" s="203"/>
      <c r="EHP54" s="203"/>
      <c r="EHQ54" s="203"/>
      <c r="EHR54" s="203"/>
      <c r="EHS54" s="203"/>
      <c r="EHT54" s="203"/>
      <c r="EHU54" s="203"/>
      <c r="EHV54" s="203"/>
      <c r="EHW54" s="203"/>
      <c r="EHX54" s="203"/>
      <c r="EHY54" s="203"/>
      <c r="EHZ54" s="203"/>
      <c r="EIA54" s="203"/>
      <c r="EIB54" s="203"/>
      <c r="EIC54" s="203"/>
      <c r="EID54" s="203"/>
      <c r="EIE54" s="203"/>
      <c r="EIF54" s="203"/>
      <c r="EIG54" s="203"/>
      <c r="EIH54" s="203"/>
      <c r="EII54" s="203"/>
      <c r="EIJ54" s="203"/>
      <c r="EIK54" s="203"/>
      <c r="EIL54" s="203"/>
      <c r="EIM54" s="203"/>
      <c r="EIN54" s="203"/>
      <c r="EIO54" s="203"/>
      <c r="EIP54" s="203"/>
      <c r="EIQ54" s="203"/>
      <c r="EIR54" s="203"/>
      <c r="EIS54" s="203"/>
      <c r="EIT54" s="203"/>
      <c r="EIU54" s="203"/>
      <c r="EIV54" s="203"/>
      <c r="EIW54" s="203"/>
      <c r="EIX54" s="203"/>
      <c r="EIY54" s="203"/>
      <c r="EIZ54" s="203"/>
      <c r="EJA54" s="203"/>
      <c r="EJB54" s="203"/>
      <c r="EJC54" s="203"/>
      <c r="EJD54" s="203"/>
      <c r="EJE54" s="203"/>
      <c r="EJF54" s="203"/>
      <c r="EJG54" s="203"/>
      <c r="EJH54" s="203"/>
      <c r="EJI54" s="203"/>
      <c r="EJJ54" s="203"/>
      <c r="EJK54" s="203"/>
      <c r="EJL54" s="203"/>
      <c r="EJM54" s="203"/>
      <c r="EJN54" s="203"/>
      <c r="EJO54" s="203"/>
      <c r="EJP54" s="203"/>
      <c r="EJQ54" s="203"/>
      <c r="EJR54" s="203"/>
      <c r="EJS54" s="203"/>
      <c r="EJT54" s="203"/>
      <c r="EJU54" s="203"/>
      <c r="EJV54" s="203"/>
      <c r="EJW54" s="203"/>
      <c r="EJX54" s="203"/>
      <c r="EJY54" s="203"/>
      <c r="EJZ54" s="203"/>
      <c r="EKA54" s="203"/>
      <c r="EKB54" s="203"/>
      <c r="EKC54" s="203"/>
      <c r="EKD54" s="203"/>
      <c r="EKE54" s="203"/>
      <c r="EKF54" s="203"/>
      <c r="EKG54" s="203"/>
      <c r="EKH54" s="203"/>
      <c r="EKI54" s="203"/>
      <c r="EKJ54" s="203"/>
      <c r="EKK54" s="203"/>
      <c r="EKL54" s="203"/>
      <c r="EKM54" s="203"/>
      <c r="EKN54" s="203"/>
      <c r="EKO54" s="203"/>
      <c r="EKP54" s="203"/>
      <c r="EKQ54" s="203"/>
      <c r="EKR54" s="203"/>
      <c r="EKS54" s="203"/>
      <c r="EKT54" s="203"/>
      <c r="EKU54" s="203"/>
      <c r="EKV54" s="203"/>
      <c r="EKW54" s="203"/>
      <c r="EKX54" s="203"/>
      <c r="EKY54" s="203"/>
      <c r="EKZ54" s="203"/>
      <c r="ELA54" s="203"/>
      <c r="ELB54" s="203"/>
      <c r="ELC54" s="203"/>
      <c r="ELD54" s="203"/>
      <c r="ELE54" s="203"/>
      <c r="ELF54" s="203"/>
      <c r="ELG54" s="203"/>
      <c r="ELH54" s="203"/>
      <c r="ELI54" s="203"/>
      <c r="ELJ54" s="203"/>
      <c r="ELK54" s="203"/>
      <c r="ELL54" s="203"/>
      <c r="ELM54" s="203"/>
      <c r="ELN54" s="203"/>
      <c r="ELO54" s="203"/>
      <c r="ELP54" s="203"/>
      <c r="ELQ54" s="203"/>
      <c r="ELR54" s="203"/>
      <c r="ELS54" s="203"/>
      <c r="ELT54" s="203"/>
      <c r="ELU54" s="203"/>
      <c r="ELV54" s="203"/>
      <c r="ELW54" s="203"/>
      <c r="ELX54" s="203"/>
      <c r="ELY54" s="203"/>
      <c r="ELZ54" s="203"/>
      <c r="EMA54" s="203"/>
      <c r="EMB54" s="203"/>
      <c r="EMC54" s="203"/>
      <c r="EMD54" s="203"/>
      <c r="EME54" s="203"/>
      <c r="EMF54" s="203"/>
      <c r="EMG54" s="203"/>
      <c r="EMH54" s="203"/>
      <c r="EMI54" s="203"/>
      <c r="EMJ54" s="203"/>
      <c r="EMK54" s="203"/>
      <c r="EML54" s="203"/>
      <c r="EMM54" s="203"/>
      <c r="EMN54" s="203"/>
      <c r="EMO54" s="203"/>
      <c r="EMP54" s="203"/>
      <c r="EMQ54" s="203"/>
      <c r="EMR54" s="203"/>
      <c r="EMS54" s="203"/>
      <c r="EMT54" s="203"/>
      <c r="EMU54" s="203"/>
      <c r="EMV54" s="203"/>
      <c r="EMW54" s="203"/>
      <c r="EMX54" s="203"/>
      <c r="EMY54" s="203"/>
      <c r="EMZ54" s="203"/>
      <c r="ENA54" s="203"/>
      <c r="ENB54" s="203"/>
      <c r="ENC54" s="203"/>
      <c r="END54" s="203"/>
      <c r="ENE54" s="203"/>
      <c r="ENF54" s="203"/>
      <c r="ENG54" s="203"/>
      <c r="ENH54" s="203"/>
      <c r="ENI54" s="203"/>
      <c r="ENJ54" s="203"/>
      <c r="ENK54" s="203"/>
      <c r="ENL54" s="203"/>
      <c r="ENM54" s="203"/>
      <c r="ENN54" s="203"/>
      <c r="ENO54" s="203"/>
      <c r="ENP54" s="203"/>
      <c r="ENQ54" s="203"/>
      <c r="ENR54" s="203"/>
      <c r="ENS54" s="203"/>
      <c r="ENT54" s="203"/>
      <c r="ENU54" s="203"/>
      <c r="ENV54" s="203"/>
      <c r="ENW54" s="203"/>
      <c r="ENX54" s="203"/>
      <c r="ENY54" s="203"/>
      <c r="ENZ54" s="203"/>
      <c r="EOA54" s="203"/>
      <c r="EOB54" s="203"/>
      <c r="EOC54" s="203"/>
      <c r="EOD54" s="203"/>
      <c r="EOE54" s="203"/>
      <c r="EOF54" s="203"/>
      <c r="EOG54" s="203"/>
      <c r="EOH54" s="203"/>
      <c r="EOI54" s="203"/>
      <c r="EOJ54" s="203"/>
      <c r="EOK54" s="203"/>
      <c r="EOL54" s="203"/>
      <c r="EOM54" s="203"/>
      <c r="EON54" s="203"/>
      <c r="EOO54" s="203"/>
      <c r="EOP54" s="203"/>
      <c r="EOQ54" s="203"/>
      <c r="EOR54" s="203"/>
      <c r="EOS54" s="203"/>
      <c r="EOT54" s="203"/>
      <c r="EOU54" s="203"/>
      <c r="EOV54" s="203"/>
      <c r="EOW54" s="203"/>
      <c r="EOX54" s="203"/>
      <c r="EOY54" s="203"/>
      <c r="EOZ54" s="203"/>
      <c r="EPA54" s="203"/>
      <c r="EPB54" s="203"/>
      <c r="EPC54" s="203"/>
      <c r="EPD54" s="203"/>
      <c r="EPE54" s="203"/>
      <c r="EPF54" s="203"/>
      <c r="EPG54" s="203"/>
      <c r="EPH54" s="203"/>
      <c r="EPI54" s="203"/>
      <c r="EPJ54" s="203"/>
      <c r="EPK54" s="203"/>
      <c r="EPL54" s="203"/>
      <c r="EPM54" s="203"/>
      <c r="EPN54" s="203"/>
      <c r="EPO54" s="203"/>
      <c r="EPP54" s="203"/>
      <c r="EPQ54" s="203"/>
      <c r="EPR54" s="203"/>
      <c r="EPS54" s="203"/>
      <c r="EPT54" s="203"/>
      <c r="EPU54" s="203"/>
      <c r="EPV54" s="203"/>
      <c r="EPW54" s="203"/>
      <c r="EPX54" s="203"/>
      <c r="EPY54" s="203"/>
      <c r="EPZ54" s="203"/>
      <c r="EQA54" s="203"/>
      <c r="EQB54" s="203"/>
      <c r="EQC54" s="203"/>
      <c r="EQD54" s="203"/>
      <c r="EQE54" s="203"/>
      <c r="EQF54" s="203"/>
      <c r="EQG54" s="203"/>
      <c r="EQH54" s="203"/>
      <c r="EQI54" s="203"/>
      <c r="EQJ54" s="203"/>
      <c r="EQK54" s="203"/>
      <c r="EQL54" s="203"/>
      <c r="EQM54" s="203"/>
      <c r="EQN54" s="203"/>
      <c r="EQO54" s="203"/>
      <c r="EQP54" s="203"/>
      <c r="EQQ54" s="203"/>
      <c r="EQR54" s="203"/>
      <c r="EQS54" s="203"/>
      <c r="EQT54" s="203"/>
      <c r="EQU54" s="203"/>
      <c r="EQV54" s="203"/>
      <c r="EQW54" s="203"/>
      <c r="EQX54" s="203"/>
      <c r="EQY54" s="203"/>
      <c r="EQZ54" s="203"/>
      <c r="ERA54" s="203"/>
      <c r="ERB54" s="203"/>
      <c r="ERC54" s="203"/>
      <c r="ERD54" s="203"/>
      <c r="ERE54" s="203"/>
      <c r="ERF54" s="203"/>
      <c r="ERG54" s="203"/>
      <c r="ERH54" s="203"/>
      <c r="ERI54" s="203"/>
      <c r="ERJ54" s="203"/>
      <c r="ERK54" s="203"/>
      <c r="ERL54" s="203"/>
      <c r="ERM54" s="203"/>
      <c r="ERN54" s="203"/>
      <c r="ERO54" s="203"/>
      <c r="ERP54" s="203"/>
      <c r="ERQ54" s="203"/>
      <c r="ERR54" s="203"/>
      <c r="ERS54" s="203"/>
      <c r="ERT54" s="203"/>
      <c r="ERU54" s="203"/>
      <c r="ERV54" s="203"/>
      <c r="ERW54" s="203"/>
      <c r="ERX54" s="203"/>
      <c r="ERY54" s="203"/>
      <c r="ERZ54" s="203"/>
      <c r="ESA54" s="203"/>
      <c r="ESB54" s="203"/>
      <c r="ESC54" s="203"/>
      <c r="ESD54" s="203"/>
      <c r="ESE54" s="203"/>
      <c r="ESF54" s="203"/>
      <c r="ESG54" s="203"/>
      <c r="ESH54" s="203"/>
      <c r="ESI54" s="203"/>
      <c r="ESJ54" s="203"/>
      <c r="ESK54" s="203"/>
      <c r="ESL54" s="203"/>
      <c r="ESM54" s="203"/>
      <c r="ESN54" s="203"/>
      <c r="ESO54" s="203"/>
      <c r="ESP54" s="203"/>
      <c r="ESQ54" s="203"/>
      <c r="ESR54" s="203"/>
      <c r="ESS54" s="203"/>
      <c r="EST54" s="203"/>
      <c r="ESU54" s="203"/>
      <c r="ESV54" s="203"/>
      <c r="ESW54" s="203"/>
      <c r="ESX54" s="203"/>
      <c r="ESY54" s="203"/>
      <c r="ESZ54" s="203"/>
      <c r="ETA54" s="203"/>
      <c r="ETB54" s="203"/>
      <c r="ETC54" s="203"/>
      <c r="ETD54" s="203"/>
      <c r="ETE54" s="203"/>
      <c r="ETF54" s="203"/>
      <c r="ETG54" s="203"/>
      <c r="ETH54" s="203"/>
      <c r="ETI54" s="203"/>
      <c r="ETJ54" s="203"/>
      <c r="ETK54" s="203"/>
      <c r="ETL54" s="203"/>
      <c r="ETM54" s="203"/>
      <c r="ETN54" s="203"/>
      <c r="ETO54" s="203"/>
      <c r="ETP54" s="203"/>
      <c r="ETQ54" s="203"/>
      <c r="ETR54" s="203"/>
      <c r="ETS54" s="203"/>
      <c r="ETT54" s="203"/>
      <c r="ETU54" s="203"/>
      <c r="ETV54" s="203"/>
      <c r="ETW54" s="203"/>
      <c r="ETX54" s="203"/>
      <c r="ETY54" s="203"/>
      <c r="ETZ54" s="203"/>
      <c r="EUA54" s="203"/>
      <c r="EUB54" s="203"/>
      <c r="EUC54" s="203"/>
      <c r="EUD54" s="203"/>
      <c r="EUE54" s="203"/>
      <c r="EUF54" s="203"/>
      <c r="EUG54" s="203"/>
      <c r="EUH54" s="203"/>
      <c r="EUI54" s="203"/>
      <c r="EUJ54" s="203"/>
      <c r="EUK54" s="203"/>
      <c r="EUL54" s="203"/>
      <c r="EUM54" s="203"/>
      <c r="EUN54" s="203"/>
      <c r="EUO54" s="203"/>
      <c r="EUP54" s="203"/>
      <c r="EUQ54" s="203"/>
      <c r="EUR54" s="203"/>
      <c r="EUS54" s="203"/>
      <c r="EUT54" s="203"/>
      <c r="EUU54" s="203"/>
      <c r="EUV54" s="203"/>
      <c r="EUW54" s="203"/>
      <c r="EUX54" s="203"/>
      <c r="EUY54" s="203"/>
      <c r="EUZ54" s="203"/>
      <c r="EVA54" s="203"/>
      <c r="EVB54" s="203"/>
      <c r="EVC54" s="203"/>
      <c r="EVD54" s="203"/>
      <c r="EVE54" s="203"/>
      <c r="EVF54" s="203"/>
      <c r="EVG54" s="203"/>
      <c r="EVH54" s="203"/>
      <c r="EVI54" s="203"/>
      <c r="EVJ54" s="203"/>
      <c r="EVK54" s="203"/>
      <c r="EVL54" s="203"/>
      <c r="EVM54" s="203"/>
      <c r="EVN54" s="203"/>
      <c r="EVO54" s="203"/>
      <c r="EVP54" s="203"/>
      <c r="EVQ54" s="203"/>
      <c r="EVR54" s="203"/>
      <c r="EVS54" s="203"/>
      <c r="EVT54" s="203"/>
      <c r="EVU54" s="203"/>
      <c r="EVV54" s="203"/>
      <c r="EVW54" s="203"/>
      <c r="EVX54" s="203"/>
      <c r="EVY54" s="203"/>
      <c r="EVZ54" s="203"/>
      <c r="EWA54" s="203"/>
      <c r="EWB54" s="203"/>
      <c r="EWC54" s="203"/>
      <c r="EWD54" s="203"/>
      <c r="EWE54" s="203"/>
      <c r="EWF54" s="203"/>
      <c r="EWG54" s="203"/>
      <c r="EWH54" s="203"/>
      <c r="EWI54" s="203"/>
      <c r="EWJ54" s="203"/>
      <c r="EWK54" s="203"/>
      <c r="EWL54" s="203"/>
      <c r="EWM54" s="203"/>
      <c r="EWN54" s="203"/>
      <c r="EWO54" s="203"/>
      <c r="EWP54" s="203"/>
      <c r="EWQ54" s="203"/>
      <c r="EWR54" s="203"/>
      <c r="EWS54" s="203"/>
      <c r="EWT54" s="203"/>
      <c r="EWU54" s="203"/>
      <c r="EWV54" s="203"/>
      <c r="EWW54" s="203"/>
      <c r="EWX54" s="203"/>
      <c r="EWY54" s="203"/>
      <c r="EWZ54" s="203"/>
      <c r="EXA54" s="203"/>
      <c r="EXB54" s="203"/>
      <c r="EXC54" s="203"/>
      <c r="EXD54" s="203"/>
      <c r="EXE54" s="203"/>
      <c r="EXF54" s="203"/>
      <c r="EXG54" s="203"/>
      <c r="EXH54" s="203"/>
      <c r="EXI54" s="203"/>
      <c r="EXJ54" s="203"/>
      <c r="EXK54" s="203"/>
      <c r="EXL54" s="203"/>
      <c r="EXM54" s="203"/>
      <c r="EXN54" s="203"/>
      <c r="EXO54" s="203"/>
      <c r="EXP54" s="203"/>
      <c r="EXQ54" s="203"/>
      <c r="EXR54" s="203"/>
      <c r="EXS54" s="203"/>
      <c r="EXT54" s="203"/>
      <c r="EXU54" s="203"/>
      <c r="EXV54" s="203"/>
      <c r="EXW54" s="203"/>
      <c r="EXX54" s="203"/>
      <c r="EXY54" s="203"/>
      <c r="EXZ54" s="203"/>
      <c r="EYA54" s="203"/>
      <c r="EYB54" s="203"/>
      <c r="EYC54" s="203"/>
      <c r="EYD54" s="203"/>
      <c r="EYE54" s="203"/>
      <c r="EYF54" s="203"/>
      <c r="EYG54" s="203"/>
      <c r="EYH54" s="203"/>
      <c r="EYI54" s="203"/>
      <c r="EYJ54" s="203"/>
      <c r="EYK54" s="203"/>
      <c r="EYL54" s="203"/>
      <c r="EYM54" s="203"/>
      <c r="EYN54" s="203"/>
      <c r="EYO54" s="203"/>
      <c r="EYP54" s="203"/>
      <c r="EYQ54" s="203"/>
      <c r="EYR54" s="203"/>
      <c r="EYS54" s="203"/>
      <c r="EYT54" s="203"/>
      <c r="EYU54" s="203"/>
      <c r="EYV54" s="203"/>
      <c r="EYW54" s="203"/>
      <c r="EYX54" s="203"/>
      <c r="EYY54" s="203"/>
      <c r="EYZ54" s="203"/>
      <c r="EZA54" s="203"/>
      <c r="EZB54" s="203"/>
      <c r="EZC54" s="203"/>
      <c r="EZD54" s="203"/>
      <c r="EZE54" s="203"/>
      <c r="EZF54" s="203"/>
      <c r="EZG54" s="203"/>
      <c r="EZH54" s="203"/>
      <c r="EZI54" s="203"/>
      <c r="EZJ54" s="203"/>
      <c r="EZK54" s="203"/>
      <c r="EZL54" s="203"/>
      <c r="EZM54" s="203"/>
      <c r="EZN54" s="203"/>
      <c r="EZO54" s="203"/>
      <c r="EZP54" s="203"/>
      <c r="EZQ54" s="203"/>
      <c r="EZR54" s="203"/>
      <c r="EZS54" s="203"/>
      <c r="EZT54" s="203"/>
      <c r="EZU54" s="203"/>
      <c r="EZV54" s="203"/>
      <c r="EZW54" s="203"/>
      <c r="EZX54" s="203"/>
      <c r="EZY54" s="203"/>
      <c r="EZZ54" s="203"/>
      <c r="FAA54" s="203"/>
      <c r="FAB54" s="203"/>
      <c r="FAC54" s="203"/>
      <c r="FAD54" s="203"/>
      <c r="FAE54" s="203"/>
      <c r="FAF54" s="203"/>
      <c r="FAG54" s="203"/>
      <c r="FAH54" s="203"/>
      <c r="FAI54" s="203"/>
      <c r="FAJ54" s="203"/>
      <c r="FAK54" s="203"/>
      <c r="FAL54" s="203"/>
      <c r="FAM54" s="203"/>
      <c r="FAN54" s="203"/>
      <c r="FAO54" s="203"/>
      <c r="FAP54" s="203"/>
      <c r="FAQ54" s="203"/>
      <c r="FAR54" s="203"/>
      <c r="FAS54" s="203"/>
      <c r="FAT54" s="203"/>
      <c r="FAU54" s="203"/>
      <c r="FAV54" s="203"/>
      <c r="FAW54" s="203"/>
      <c r="FAX54" s="203"/>
      <c r="FAY54" s="203"/>
      <c r="FAZ54" s="203"/>
      <c r="FBA54" s="203"/>
      <c r="FBB54" s="203"/>
      <c r="FBC54" s="203"/>
      <c r="FBD54" s="203"/>
      <c r="FBE54" s="203"/>
      <c r="FBF54" s="203"/>
      <c r="FBG54" s="203"/>
      <c r="FBH54" s="203"/>
      <c r="FBI54" s="203"/>
      <c r="FBJ54" s="203"/>
      <c r="FBK54" s="203"/>
      <c r="FBL54" s="203"/>
      <c r="FBM54" s="203"/>
      <c r="FBN54" s="203"/>
      <c r="FBO54" s="203"/>
      <c r="FBP54" s="203"/>
      <c r="FBQ54" s="203"/>
      <c r="FBR54" s="203"/>
      <c r="FBS54" s="203"/>
      <c r="FBT54" s="203"/>
      <c r="FBU54" s="203"/>
      <c r="FBV54" s="203"/>
      <c r="FBW54" s="203"/>
      <c r="FBX54" s="203"/>
      <c r="FBY54" s="203"/>
      <c r="FBZ54" s="203"/>
      <c r="FCA54" s="203"/>
      <c r="FCB54" s="203"/>
      <c r="FCC54" s="203"/>
      <c r="FCD54" s="203"/>
      <c r="FCE54" s="203"/>
      <c r="FCF54" s="203"/>
      <c r="FCG54" s="203"/>
      <c r="FCH54" s="203"/>
      <c r="FCI54" s="203"/>
      <c r="FCJ54" s="203"/>
      <c r="FCK54" s="203"/>
      <c r="FCL54" s="203"/>
      <c r="FCM54" s="203"/>
      <c r="FCN54" s="203"/>
      <c r="FCO54" s="203"/>
      <c r="FCP54" s="203"/>
      <c r="FCQ54" s="203"/>
      <c r="FCR54" s="203"/>
      <c r="FCS54" s="203"/>
      <c r="FCT54" s="203"/>
      <c r="FCU54" s="203"/>
      <c r="FCV54" s="203"/>
      <c r="FCW54" s="203"/>
      <c r="FCX54" s="203"/>
      <c r="FCY54" s="203"/>
      <c r="FCZ54" s="203"/>
      <c r="FDA54" s="203"/>
      <c r="FDB54" s="203"/>
      <c r="FDC54" s="203"/>
      <c r="FDD54" s="203"/>
      <c r="FDE54" s="203"/>
      <c r="FDF54" s="203"/>
      <c r="FDG54" s="203"/>
      <c r="FDH54" s="203"/>
      <c r="FDI54" s="203"/>
      <c r="FDJ54" s="203"/>
      <c r="FDK54" s="203"/>
      <c r="FDL54" s="203"/>
      <c r="FDM54" s="203"/>
      <c r="FDN54" s="203"/>
      <c r="FDO54" s="203"/>
      <c r="FDP54" s="203"/>
      <c r="FDQ54" s="203"/>
      <c r="FDR54" s="203"/>
      <c r="FDS54" s="203"/>
      <c r="FDT54" s="203"/>
      <c r="FDU54" s="203"/>
      <c r="FDV54" s="203"/>
      <c r="FDW54" s="203"/>
      <c r="FDX54" s="203"/>
      <c r="FDY54" s="203"/>
      <c r="FDZ54" s="203"/>
      <c r="FEA54" s="203"/>
      <c r="FEB54" s="203"/>
      <c r="FEC54" s="203"/>
      <c r="FED54" s="203"/>
      <c r="FEE54" s="203"/>
      <c r="FEF54" s="203"/>
      <c r="FEG54" s="203"/>
      <c r="FEH54" s="203"/>
      <c r="FEI54" s="203"/>
      <c r="FEJ54" s="203"/>
      <c r="FEK54" s="203"/>
      <c r="FEL54" s="203"/>
      <c r="FEM54" s="203"/>
      <c r="FEN54" s="203"/>
      <c r="FEO54" s="203"/>
      <c r="FEP54" s="203"/>
      <c r="FEQ54" s="203"/>
      <c r="FER54" s="203"/>
      <c r="FES54" s="203"/>
      <c r="FET54" s="203"/>
      <c r="FEU54" s="203"/>
      <c r="FEV54" s="203"/>
      <c r="FEW54" s="203"/>
      <c r="FEX54" s="203"/>
      <c r="FEY54" s="203"/>
      <c r="FEZ54" s="203"/>
      <c r="FFA54" s="203"/>
      <c r="FFB54" s="203"/>
      <c r="FFC54" s="203"/>
      <c r="FFD54" s="203"/>
      <c r="FFE54" s="203"/>
      <c r="FFF54" s="203"/>
      <c r="FFG54" s="203"/>
      <c r="FFH54" s="203"/>
      <c r="FFI54" s="203"/>
      <c r="FFJ54" s="203"/>
      <c r="FFK54" s="203"/>
      <c r="FFL54" s="203"/>
      <c r="FFM54" s="203"/>
      <c r="FFN54" s="203"/>
      <c r="FFO54" s="203"/>
      <c r="FFP54" s="203"/>
      <c r="FFQ54" s="203"/>
      <c r="FFR54" s="203"/>
      <c r="FFS54" s="203"/>
      <c r="FFT54" s="203"/>
      <c r="FFU54" s="203"/>
      <c r="FFV54" s="203"/>
      <c r="FFW54" s="203"/>
      <c r="FFX54" s="203"/>
      <c r="FFY54" s="203"/>
      <c r="FFZ54" s="203"/>
      <c r="FGA54" s="203"/>
      <c r="FGB54" s="203"/>
      <c r="FGC54" s="203"/>
      <c r="FGD54" s="203"/>
      <c r="FGE54" s="203"/>
      <c r="FGF54" s="203"/>
      <c r="FGG54" s="203"/>
      <c r="FGH54" s="203"/>
      <c r="FGI54" s="203"/>
      <c r="FGJ54" s="203"/>
      <c r="FGK54" s="203"/>
      <c r="FGL54" s="203"/>
      <c r="FGM54" s="203"/>
      <c r="FGN54" s="203"/>
      <c r="FGO54" s="203"/>
      <c r="FGP54" s="203"/>
      <c r="FGQ54" s="203"/>
      <c r="FGR54" s="203"/>
      <c r="FGS54" s="203"/>
      <c r="FGT54" s="203"/>
      <c r="FGU54" s="203"/>
      <c r="FGV54" s="203"/>
      <c r="FGW54" s="203"/>
      <c r="FGX54" s="203"/>
      <c r="FGY54" s="203"/>
      <c r="FGZ54" s="203"/>
      <c r="FHA54" s="203"/>
      <c r="FHB54" s="203"/>
      <c r="FHC54" s="203"/>
      <c r="FHD54" s="203"/>
      <c r="FHE54" s="203"/>
      <c r="FHF54" s="203"/>
      <c r="FHG54" s="203"/>
      <c r="FHH54" s="203"/>
      <c r="FHI54" s="203"/>
      <c r="FHJ54" s="203"/>
      <c r="FHK54" s="203"/>
      <c r="FHL54" s="203"/>
      <c r="FHM54" s="203"/>
      <c r="FHN54" s="203"/>
      <c r="FHO54" s="203"/>
      <c r="FHP54" s="203"/>
      <c r="FHQ54" s="203"/>
      <c r="FHR54" s="203"/>
      <c r="FHS54" s="203"/>
      <c r="FHT54" s="203"/>
      <c r="FHU54" s="203"/>
      <c r="FHV54" s="203"/>
      <c r="FHW54" s="203"/>
      <c r="FHX54" s="203"/>
      <c r="FHY54" s="203"/>
      <c r="FHZ54" s="203"/>
      <c r="FIA54" s="203"/>
      <c r="FIB54" s="203"/>
      <c r="FIC54" s="203"/>
      <c r="FID54" s="203"/>
      <c r="FIE54" s="203"/>
      <c r="FIF54" s="203"/>
      <c r="FIG54" s="203"/>
      <c r="FIH54" s="203"/>
      <c r="FII54" s="203"/>
      <c r="FIJ54" s="203"/>
      <c r="FIK54" s="203"/>
      <c r="FIL54" s="203"/>
      <c r="FIM54" s="203"/>
      <c r="FIN54" s="203"/>
      <c r="FIO54" s="203"/>
      <c r="FIP54" s="203"/>
      <c r="FIQ54" s="203"/>
      <c r="FIR54" s="203"/>
      <c r="FIS54" s="203"/>
      <c r="FIT54" s="203"/>
      <c r="FIU54" s="203"/>
      <c r="FIV54" s="203"/>
      <c r="FIW54" s="203"/>
      <c r="FIX54" s="203"/>
      <c r="FIY54" s="203"/>
      <c r="FIZ54" s="203"/>
      <c r="FJA54" s="203"/>
      <c r="FJB54" s="203"/>
      <c r="FJC54" s="203"/>
      <c r="FJD54" s="203"/>
      <c r="FJE54" s="203"/>
      <c r="FJF54" s="203"/>
      <c r="FJG54" s="203"/>
      <c r="FJH54" s="203"/>
      <c r="FJI54" s="203"/>
      <c r="FJJ54" s="203"/>
      <c r="FJK54" s="203"/>
      <c r="FJL54" s="203"/>
      <c r="FJM54" s="203"/>
      <c r="FJN54" s="203"/>
      <c r="FJO54" s="203"/>
      <c r="FJP54" s="203"/>
      <c r="FJQ54" s="203"/>
      <c r="FJR54" s="203"/>
      <c r="FJS54" s="203"/>
      <c r="FJT54" s="203"/>
      <c r="FJU54" s="203"/>
      <c r="FJV54" s="203"/>
      <c r="FJW54" s="203"/>
      <c r="FJX54" s="203"/>
      <c r="FJY54" s="203"/>
      <c r="FJZ54" s="203"/>
      <c r="FKA54" s="203"/>
      <c r="FKB54" s="203"/>
      <c r="FKC54" s="203"/>
      <c r="FKD54" s="203"/>
      <c r="FKE54" s="203"/>
      <c r="FKF54" s="203"/>
      <c r="FKG54" s="203"/>
      <c r="FKH54" s="203"/>
      <c r="FKI54" s="203"/>
      <c r="FKJ54" s="203"/>
      <c r="FKK54" s="203"/>
      <c r="FKL54" s="203"/>
      <c r="FKM54" s="203"/>
      <c r="FKN54" s="203"/>
      <c r="FKO54" s="203"/>
      <c r="FKP54" s="203"/>
      <c r="FKQ54" s="203"/>
      <c r="FKR54" s="203"/>
      <c r="FKS54" s="203"/>
      <c r="FKT54" s="203"/>
      <c r="FKU54" s="203"/>
      <c r="FKV54" s="203"/>
      <c r="FKW54" s="203"/>
      <c r="FKX54" s="203"/>
      <c r="FKY54" s="203"/>
      <c r="FKZ54" s="203"/>
      <c r="FLA54" s="203"/>
      <c r="FLB54" s="203"/>
      <c r="FLC54" s="203"/>
      <c r="FLD54" s="203"/>
      <c r="FLE54" s="203"/>
      <c r="FLF54" s="203"/>
      <c r="FLG54" s="203"/>
      <c r="FLH54" s="203"/>
      <c r="FLI54" s="203"/>
      <c r="FLJ54" s="203"/>
      <c r="FLK54" s="203"/>
      <c r="FLL54" s="203"/>
      <c r="FLM54" s="203"/>
      <c r="FLN54" s="203"/>
      <c r="FLO54" s="203"/>
      <c r="FLP54" s="203"/>
      <c r="FLQ54" s="203"/>
      <c r="FLR54" s="203"/>
      <c r="FLS54" s="203"/>
      <c r="FLT54" s="203"/>
      <c r="FLU54" s="203"/>
      <c r="FLV54" s="203"/>
      <c r="FLW54" s="203"/>
      <c r="FLX54" s="203"/>
      <c r="FLY54" s="203"/>
      <c r="FLZ54" s="203"/>
      <c r="FMA54" s="203"/>
      <c r="FMB54" s="203"/>
      <c r="FMC54" s="203"/>
      <c r="FMD54" s="203"/>
      <c r="FME54" s="203"/>
      <c r="FMF54" s="203"/>
      <c r="FMG54" s="203"/>
      <c r="FMH54" s="203"/>
      <c r="FMI54" s="203"/>
      <c r="FMJ54" s="203"/>
      <c r="FMK54" s="203"/>
      <c r="FML54" s="203"/>
      <c r="FMM54" s="203"/>
      <c r="FMN54" s="203"/>
      <c r="FMO54" s="203"/>
      <c r="FMP54" s="203"/>
      <c r="FMQ54" s="203"/>
      <c r="FMR54" s="203"/>
      <c r="FMS54" s="203"/>
      <c r="FMT54" s="203"/>
      <c r="FMU54" s="203"/>
      <c r="FMV54" s="203"/>
      <c r="FMW54" s="203"/>
      <c r="FMX54" s="203"/>
      <c r="FMY54" s="203"/>
      <c r="FMZ54" s="203"/>
      <c r="FNA54" s="203"/>
      <c r="FNB54" s="203"/>
      <c r="FNC54" s="203"/>
      <c r="FND54" s="203"/>
      <c r="FNE54" s="203"/>
      <c r="FNF54" s="203"/>
      <c r="FNG54" s="203"/>
      <c r="FNH54" s="203"/>
      <c r="FNI54" s="203"/>
      <c r="FNJ54" s="203"/>
      <c r="FNK54" s="203"/>
      <c r="FNL54" s="203"/>
      <c r="FNM54" s="203"/>
      <c r="FNN54" s="203"/>
      <c r="FNO54" s="203"/>
      <c r="FNP54" s="203"/>
      <c r="FNQ54" s="203"/>
      <c r="FNR54" s="203"/>
      <c r="FNS54" s="203"/>
      <c r="FNT54" s="203"/>
      <c r="FNU54" s="203"/>
      <c r="FNV54" s="203"/>
      <c r="FNW54" s="203"/>
      <c r="FNX54" s="203"/>
      <c r="FNY54" s="203"/>
      <c r="FNZ54" s="203"/>
      <c r="FOA54" s="203"/>
      <c r="FOB54" s="203"/>
      <c r="FOC54" s="203"/>
      <c r="FOD54" s="203"/>
      <c r="FOE54" s="203"/>
      <c r="FOF54" s="203"/>
      <c r="FOG54" s="203"/>
      <c r="FOH54" s="203"/>
      <c r="FOI54" s="203"/>
      <c r="FOJ54" s="203"/>
      <c r="FOK54" s="203"/>
      <c r="FOL54" s="203"/>
      <c r="FOM54" s="203"/>
      <c r="FON54" s="203"/>
      <c r="FOO54" s="203"/>
      <c r="FOP54" s="203"/>
      <c r="FOQ54" s="203"/>
      <c r="FOR54" s="203"/>
      <c r="FOS54" s="203"/>
      <c r="FOT54" s="203"/>
      <c r="FOU54" s="203"/>
      <c r="FOV54" s="203"/>
      <c r="FOW54" s="203"/>
      <c r="FOX54" s="203"/>
      <c r="FOY54" s="203"/>
      <c r="FOZ54" s="203"/>
      <c r="FPA54" s="203"/>
      <c r="FPB54" s="203"/>
      <c r="FPC54" s="203"/>
      <c r="FPD54" s="203"/>
      <c r="FPE54" s="203"/>
      <c r="FPF54" s="203"/>
      <c r="FPG54" s="203"/>
      <c r="FPH54" s="203"/>
      <c r="FPI54" s="203"/>
      <c r="FPJ54" s="203"/>
      <c r="FPK54" s="203"/>
      <c r="FPL54" s="203"/>
      <c r="FPM54" s="203"/>
      <c r="FPN54" s="203"/>
      <c r="FPO54" s="203"/>
      <c r="FPP54" s="203"/>
      <c r="FPQ54" s="203"/>
      <c r="FPR54" s="203"/>
      <c r="FPS54" s="203"/>
      <c r="FPT54" s="203"/>
      <c r="FPU54" s="203"/>
      <c r="FPV54" s="203"/>
      <c r="FPW54" s="203"/>
      <c r="FPX54" s="203"/>
      <c r="FPY54" s="203"/>
      <c r="FPZ54" s="203"/>
      <c r="FQA54" s="203"/>
      <c r="FQB54" s="203"/>
      <c r="FQC54" s="203"/>
      <c r="FQD54" s="203"/>
      <c r="FQE54" s="203"/>
      <c r="FQF54" s="203"/>
      <c r="FQG54" s="203"/>
      <c r="FQH54" s="203"/>
      <c r="FQI54" s="203"/>
      <c r="FQJ54" s="203"/>
      <c r="FQK54" s="203"/>
      <c r="FQL54" s="203"/>
      <c r="FQM54" s="203"/>
      <c r="FQN54" s="203"/>
      <c r="FQO54" s="203"/>
      <c r="FQP54" s="203"/>
      <c r="FQQ54" s="203"/>
      <c r="FQR54" s="203"/>
      <c r="FQS54" s="203"/>
      <c r="FQT54" s="203"/>
      <c r="FQU54" s="203"/>
      <c r="FQV54" s="203"/>
      <c r="FQW54" s="203"/>
      <c r="FQX54" s="203"/>
      <c r="FQY54" s="203"/>
      <c r="FQZ54" s="203"/>
      <c r="FRA54" s="203"/>
      <c r="FRB54" s="203"/>
      <c r="FRC54" s="203"/>
      <c r="FRD54" s="203"/>
      <c r="FRE54" s="203"/>
      <c r="FRF54" s="203"/>
      <c r="FRG54" s="203"/>
      <c r="FRH54" s="203"/>
      <c r="FRI54" s="203"/>
      <c r="FRJ54" s="203"/>
      <c r="FRK54" s="203"/>
      <c r="FRL54" s="203"/>
      <c r="FRM54" s="203"/>
      <c r="FRN54" s="203"/>
      <c r="FRO54" s="203"/>
      <c r="FRP54" s="203"/>
      <c r="FRQ54" s="203"/>
      <c r="FRR54" s="203"/>
      <c r="FRS54" s="203"/>
      <c r="FRT54" s="203"/>
      <c r="FRU54" s="203"/>
      <c r="FRV54" s="203"/>
      <c r="FRW54" s="203"/>
      <c r="FRX54" s="203"/>
      <c r="FRY54" s="203"/>
      <c r="FRZ54" s="203"/>
      <c r="FSA54" s="203"/>
      <c r="FSB54" s="203"/>
      <c r="FSC54" s="203"/>
      <c r="FSD54" s="203"/>
      <c r="FSE54" s="203"/>
      <c r="FSF54" s="203"/>
      <c r="FSG54" s="203"/>
      <c r="FSH54" s="203"/>
      <c r="FSI54" s="203"/>
      <c r="FSJ54" s="203"/>
      <c r="FSK54" s="203"/>
      <c r="FSL54" s="203"/>
      <c r="FSM54" s="203"/>
      <c r="FSN54" s="203"/>
      <c r="FSO54" s="203"/>
      <c r="FSP54" s="203"/>
      <c r="FSQ54" s="203"/>
      <c r="FSR54" s="203"/>
      <c r="FSS54" s="203"/>
      <c r="FST54" s="203"/>
      <c r="FSU54" s="203"/>
      <c r="FSV54" s="203"/>
      <c r="FSW54" s="203"/>
      <c r="FSX54" s="203"/>
      <c r="FSY54" s="203"/>
      <c r="FSZ54" s="203"/>
      <c r="FTA54" s="203"/>
      <c r="FTB54" s="203"/>
      <c r="FTC54" s="203"/>
      <c r="FTD54" s="203"/>
      <c r="FTE54" s="203"/>
      <c r="FTF54" s="203"/>
      <c r="FTG54" s="203"/>
      <c r="FTH54" s="203"/>
      <c r="FTI54" s="203"/>
      <c r="FTJ54" s="203"/>
      <c r="FTK54" s="203"/>
      <c r="FTL54" s="203"/>
      <c r="FTM54" s="203"/>
      <c r="FTN54" s="203"/>
      <c r="FTO54" s="203"/>
      <c r="FTP54" s="203"/>
      <c r="FTQ54" s="203"/>
      <c r="FTR54" s="203"/>
      <c r="FTS54" s="203"/>
      <c r="FTT54" s="203"/>
      <c r="FTU54" s="203"/>
      <c r="FTV54" s="203"/>
      <c r="FTW54" s="203"/>
      <c r="FTX54" s="203"/>
      <c r="FTY54" s="203"/>
      <c r="FTZ54" s="203"/>
      <c r="FUA54" s="203"/>
      <c r="FUB54" s="203"/>
      <c r="FUC54" s="203"/>
      <c r="FUD54" s="203"/>
      <c r="FUE54" s="203"/>
      <c r="FUF54" s="203"/>
      <c r="FUG54" s="203"/>
      <c r="FUH54" s="203"/>
      <c r="FUI54" s="203"/>
      <c r="FUJ54" s="203"/>
      <c r="FUK54" s="203"/>
      <c r="FUL54" s="203"/>
      <c r="FUM54" s="203"/>
      <c r="FUN54" s="203"/>
      <c r="FUO54" s="203"/>
      <c r="FUP54" s="203"/>
      <c r="FUQ54" s="203"/>
      <c r="FUR54" s="203"/>
      <c r="FUS54" s="203"/>
      <c r="FUT54" s="203"/>
      <c r="FUU54" s="203"/>
      <c r="FUV54" s="203"/>
      <c r="FUW54" s="203"/>
      <c r="FUX54" s="203"/>
      <c r="FUY54" s="203"/>
      <c r="FUZ54" s="203"/>
      <c r="FVA54" s="203"/>
      <c r="FVB54" s="203"/>
      <c r="FVC54" s="203"/>
      <c r="FVD54" s="203"/>
      <c r="FVE54" s="203"/>
      <c r="FVF54" s="203"/>
      <c r="FVG54" s="203"/>
      <c r="FVH54" s="203"/>
      <c r="FVI54" s="203"/>
      <c r="FVJ54" s="203"/>
      <c r="FVK54" s="203"/>
      <c r="FVL54" s="203"/>
      <c r="FVM54" s="203"/>
      <c r="FVN54" s="203"/>
      <c r="FVO54" s="203"/>
      <c r="FVP54" s="203"/>
      <c r="FVQ54" s="203"/>
      <c r="FVR54" s="203"/>
      <c r="FVS54" s="203"/>
      <c r="FVT54" s="203"/>
      <c r="FVU54" s="203"/>
      <c r="FVV54" s="203"/>
      <c r="FVW54" s="203"/>
      <c r="FVX54" s="203"/>
      <c r="FVY54" s="203"/>
      <c r="FVZ54" s="203"/>
      <c r="FWA54" s="203"/>
      <c r="FWB54" s="203"/>
      <c r="FWC54" s="203"/>
      <c r="FWD54" s="203"/>
      <c r="FWE54" s="203"/>
      <c r="FWF54" s="203"/>
      <c r="FWG54" s="203"/>
      <c r="FWH54" s="203"/>
      <c r="FWI54" s="203"/>
      <c r="FWJ54" s="203"/>
      <c r="FWK54" s="203"/>
      <c r="FWL54" s="203"/>
      <c r="FWM54" s="203"/>
      <c r="FWN54" s="203"/>
      <c r="FWO54" s="203"/>
      <c r="FWP54" s="203"/>
      <c r="FWQ54" s="203"/>
      <c r="FWR54" s="203"/>
      <c r="FWS54" s="203"/>
      <c r="FWT54" s="203"/>
      <c r="FWU54" s="203"/>
      <c r="FWV54" s="203"/>
      <c r="FWW54" s="203"/>
      <c r="FWX54" s="203"/>
      <c r="FWY54" s="203"/>
      <c r="FWZ54" s="203"/>
      <c r="FXA54" s="203"/>
      <c r="FXB54" s="203"/>
      <c r="FXC54" s="203"/>
      <c r="FXD54" s="203"/>
      <c r="FXE54" s="203"/>
      <c r="FXF54" s="203"/>
      <c r="FXG54" s="203"/>
      <c r="FXH54" s="203"/>
      <c r="FXI54" s="203"/>
      <c r="FXJ54" s="203"/>
      <c r="FXK54" s="203"/>
      <c r="FXL54" s="203"/>
      <c r="FXM54" s="203"/>
      <c r="FXN54" s="203"/>
      <c r="FXO54" s="203"/>
      <c r="FXP54" s="203"/>
      <c r="FXQ54" s="203"/>
      <c r="FXR54" s="203"/>
      <c r="FXS54" s="203"/>
      <c r="FXT54" s="203"/>
      <c r="FXU54" s="203"/>
      <c r="FXV54" s="203"/>
      <c r="FXW54" s="203"/>
      <c r="FXX54" s="203"/>
      <c r="FXY54" s="203"/>
      <c r="FXZ54" s="203"/>
      <c r="FYA54" s="203"/>
      <c r="FYB54" s="203"/>
      <c r="FYC54" s="203"/>
      <c r="FYD54" s="203"/>
      <c r="FYE54" s="203"/>
      <c r="FYF54" s="203"/>
      <c r="FYG54" s="203"/>
      <c r="FYH54" s="203"/>
      <c r="FYI54" s="203"/>
      <c r="FYJ54" s="203"/>
      <c r="FYK54" s="203"/>
      <c r="FYL54" s="203"/>
      <c r="FYM54" s="203"/>
      <c r="FYN54" s="203"/>
      <c r="FYO54" s="203"/>
      <c r="FYP54" s="203"/>
      <c r="FYQ54" s="203"/>
      <c r="FYR54" s="203"/>
      <c r="FYS54" s="203"/>
      <c r="FYT54" s="203"/>
      <c r="FYU54" s="203"/>
      <c r="FYV54" s="203"/>
      <c r="FYW54" s="203"/>
      <c r="FYX54" s="203"/>
      <c r="FYY54" s="203"/>
      <c r="FYZ54" s="203"/>
      <c r="FZA54" s="203"/>
      <c r="FZB54" s="203"/>
      <c r="FZC54" s="203"/>
      <c r="FZD54" s="203"/>
      <c r="FZE54" s="203"/>
      <c r="FZF54" s="203"/>
      <c r="FZG54" s="203"/>
      <c r="FZH54" s="203"/>
      <c r="FZI54" s="203"/>
      <c r="FZJ54" s="203"/>
      <c r="FZK54" s="203"/>
      <c r="FZL54" s="203"/>
      <c r="FZM54" s="203"/>
      <c r="FZN54" s="203"/>
      <c r="FZO54" s="203"/>
      <c r="FZP54" s="203"/>
      <c r="FZQ54" s="203"/>
      <c r="FZR54" s="203"/>
      <c r="FZS54" s="203"/>
      <c r="FZT54" s="203"/>
      <c r="FZU54" s="203"/>
      <c r="FZV54" s="203"/>
      <c r="FZW54" s="203"/>
      <c r="FZX54" s="203"/>
      <c r="FZY54" s="203"/>
      <c r="FZZ54" s="203"/>
      <c r="GAA54" s="203"/>
      <c r="GAB54" s="203"/>
      <c r="GAC54" s="203"/>
      <c r="GAD54" s="203"/>
      <c r="GAE54" s="203"/>
      <c r="GAF54" s="203"/>
      <c r="GAG54" s="203"/>
      <c r="GAH54" s="203"/>
      <c r="GAI54" s="203"/>
      <c r="GAJ54" s="203"/>
      <c r="GAK54" s="203"/>
      <c r="GAL54" s="203"/>
      <c r="GAM54" s="203"/>
      <c r="GAN54" s="203"/>
      <c r="GAO54" s="203"/>
      <c r="GAP54" s="203"/>
      <c r="GAQ54" s="203"/>
      <c r="GAR54" s="203"/>
      <c r="GAS54" s="203"/>
      <c r="GAT54" s="203"/>
      <c r="GAU54" s="203"/>
      <c r="GAV54" s="203"/>
      <c r="GAW54" s="203"/>
      <c r="GAX54" s="203"/>
      <c r="GAY54" s="203"/>
      <c r="GAZ54" s="203"/>
      <c r="GBA54" s="203"/>
      <c r="GBB54" s="203"/>
      <c r="GBC54" s="203"/>
      <c r="GBD54" s="203"/>
      <c r="GBE54" s="203"/>
      <c r="GBF54" s="203"/>
      <c r="GBG54" s="203"/>
      <c r="GBH54" s="203"/>
      <c r="GBI54" s="203"/>
      <c r="GBJ54" s="203"/>
      <c r="GBK54" s="203"/>
      <c r="GBL54" s="203"/>
      <c r="GBM54" s="203"/>
      <c r="GBN54" s="203"/>
      <c r="GBO54" s="203"/>
      <c r="GBP54" s="203"/>
      <c r="GBQ54" s="203"/>
      <c r="GBR54" s="203"/>
      <c r="GBS54" s="203"/>
      <c r="GBT54" s="203"/>
      <c r="GBU54" s="203"/>
      <c r="GBV54" s="203"/>
      <c r="GBW54" s="203"/>
      <c r="GBX54" s="203"/>
      <c r="GBY54" s="203"/>
      <c r="GBZ54" s="203"/>
      <c r="GCA54" s="203"/>
      <c r="GCB54" s="203"/>
      <c r="GCC54" s="203"/>
      <c r="GCD54" s="203"/>
      <c r="GCE54" s="203"/>
      <c r="GCF54" s="203"/>
      <c r="GCG54" s="203"/>
      <c r="GCH54" s="203"/>
      <c r="GCI54" s="203"/>
      <c r="GCJ54" s="203"/>
      <c r="GCK54" s="203"/>
      <c r="GCL54" s="203"/>
      <c r="GCM54" s="203"/>
      <c r="GCN54" s="203"/>
      <c r="GCO54" s="203"/>
      <c r="GCP54" s="203"/>
      <c r="GCQ54" s="203"/>
      <c r="GCR54" s="203"/>
      <c r="GCS54" s="203"/>
      <c r="GCT54" s="203"/>
      <c r="GCU54" s="203"/>
      <c r="GCV54" s="203"/>
      <c r="GCW54" s="203"/>
      <c r="GCX54" s="203"/>
      <c r="GCY54" s="203"/>
      <c r="GCZ54" s="203"/>
      <c r="GDA54" s="203"/>
      <c r="GDB54" s="203"/>
      <c r="GDC54" s="203"/>
      <c r="GDD54" s="203"/>
      <c r="GDE54" s="203"/>
      <c r="GDF54" s="203"/>
      <c r="GDG54" s="203"/>
      <c r="GDH54" s="203"/>
      <c r="GDI54" s="203"/>
      <c r="GDJ54" s="203"/>
      <c r="GDK54" s="203"/>
      <c r="GDL54" s="203"/>
      <c r="GDM54" s="203"/>
      <c r="GDN54" s="203"/>
      <c r="GDO54" s="203"/>
      <c r="GDP54" s="203"/>
      <c r="GDQ54" s="203"/>
      <c r="GDR54" s="203"/>
      <c r="GDS54" s="203"/>
      <c r="GDT54" s="203"/>
      <c r="GDU54" s="203"/>
      <c r="GDV54" s="203"/>
      <c r="GDW54" s="203"/>
      <c r="GDX54" s="203"/>
      <c r="GDY54" s="203"/>
      <c r="GDZ54" s="203"/>
      <c r="GEA54" s="203"/>
      <c r="GEB54" s="203"/>
      <c r="GEC54" s="203"/>
      <c r="GED54" s="203"/>
      <c r="GEE54" s="203"/>
      <c r="GEF54" s="203"/>
      <c r="GEG54" s="203"/>
      <c r="GEH54" s="203"/>
      <c r="GEI54" s="203"/>
      <c r="GEJ54" s="203"/>
      <c r="GEK54" s="203"/>
      <c r="GEL54" s="203"/>
      <c r="GEM54" s="203"/>
      <c r="GEN54" s="203"/>
      <c r="GEO54" s="203"/>
      <c r="GEP54" s="203"/>
      <c r="GEQ54" s="203"/>
      <c r="GER54" s="203"/>
      <c r="GES54" s="203"/>
      <c r="GET54" s="203"/>
      <c r="GEU54" s="203"/>
      <c r="GEV54" s="203"/>
      <c r="GEW54" s="203"/>
      <c r="GEX54" s="203"/>
      <c r="GEY54" s="203"/>
      <c r="GEZ54" s="203"/>
      <c r="GFA54" s="203"/>
      <c r="GFB54" s="203"/>
      <c r="GFC54" s="203"/>
      <c r="GFD54" s="203"/>
      <c r="GFE54" s="203"/>
      <c r="GFF54" s="203"/>
      <c r="GFG54" s="203"/>
      <c r="GFH54" s="203"/>
      <c r="GFI54" s="203"/>
      <c r="GFJ54" s="203"/>
      <c r="GFK54" s="203"/>
      <c r="GFL54" s="203"/>
      <c r="GFM54" s="203"/>
      <c r="GFN54" s="203"/>
      <c r="GFO54" s="203"/>
      <c r="GFP54" s="203"/>
      <c r="GFQ54" s="203"/>
      <c r="GFR54" s="203"/>
      <c r="GFS54" s="203"/>
      <c r="GFT54" s="203"/>
      <c r="GFU54" s="203"/>
      <c r="GFV54" s="203"/>
      <c r="GFW54" s="203"/>
      <c r="GFX54" s="203"/>
      <c r="GFY54" s="203"/>
      <c r="GFZ54" s="203"/>
      <c r="GGA54" s="203"/>
      <c r="GGB54" s="203"/>
      <c r="GGC54" s="203"/>
      <c r="GGD54" s="203"/>
      <c r="GGE54" s="203"/>
      <c r="GGF54" s="203"/>
      <c r="GGG54" s="203"/>
      <c r="GGH54" s="203"/>
      <c r="GGI54" s="203"/>
      <c r="GGJ54" s="203"/>
      <c r="GGK54" s="203"/>
      <c r="GGL54" s="203"/>
      <c r="GGM54" s="203"/>
      <c r="GGN54" s="203"/>
      <c r="GGO54" s="203"/>
      <c r="GGP54" s="203"/>
      <c r="GGQ54" s="203"/>
      <c r="GGR54" s="203"/>
      <c r="GGS54" s="203"/>
      <c r="GGT54" s="203"/>
      <c r="GGU54" s="203"/>
      <c r="GGV54" s="203"/>
      <c r="GGW54" s="203"/>
      <c r="GGX54" s="203"/>
      <c r="GGY54" s="203"/>
      <c r="GGZ54" s="203"/>
      <c r="GHA54" s="203"/>
      <c r="GHB54" s="203"/>
      <c r="GHC54" s="203"/>
      <c r="GHD54" s="203"/>
      <c r="GHE54" s="203"/>
      <c r="GHF54" s="203"/>
      <c r="GHG54" s="203"/>
      <c r="GHH54" s="203"/>
      <c r="GHI54" s="203"/>
      <c r="GHJ54" s="203"/>
      <c r="GHK54" s="203"/>
      <c r="GHL54" s="203"/>
      <c r="GHM54" s="203"/>
      <c r="GHN54" s="203"/>
      <c r="GHO54" s="203"/>
      <c r="GHP54" s="203"/>
      <c r="GHQ54" s="203"/>
      <c r="GHR54" s="203"/>
      <c r="GHS54" s="203"/>
      <c r="GHT54" s="203"/>
      <c r="GHU54" s="203"/>
      <c r="GHV54" s="203"/>
      <c r="GHW54" s="203"/>
      <c r="GHX54" s="203"/>
      <c r="GHY54" s="203"/>
      <c r="GHZ54" s="203"/>
      <c r="GIA54" s="203"/>
      <c r="GIB54" s="203"/>
      <c r="GIC54" s="203"/>
      <c r="GID54" s="203"/>
      <c r="GIE54" s="203"/>
      <c r="GIF54" s="203"/>
      <c r="GIG54" s="203"/>
      <c r="GIH54" s="203"/>
      <c r="GII54" s="203"/>
      <c r="GIJ54" s="203"/>
      <c r="GIK54" s="203"/>
      <c r="GIL54" s="203"/>
      <c r="GIM54" s="203"/>
      <c r="GIN54" s="203"/>
      <c r="GIO54" s="203"/>
      <c r="GIP54" s="203"/>
      <c r="GIQ54" s="203"/>
      <c r="GIR54" s="203"/>
      <c r="GIS54" s="203"/>
      <c r="GIT54" s="203"/>
      <c r="GIU54" s="203"/>
      <c r="GIV54" s="203"/>
      <c r="GIW54" s="203"/>
      <c r="GIX54" s="203"/>
      <c r="GIY54" s="203"/>
      <c r="GIZ54" s="203"/>
      <c r="GJA54" s="203"/>
      <c r="GJB54" s="203"/>
      <c r="GJC54" s="203"/>
      <c r="GJD54" s="203"/>
      <c r="GJE54" s="203"/>
      <c r="GJF54" s="203"/>
      <c r="GJG54" s="203"/>
      <c r="GJH54" s="203"/>
      <c r="GJI54" s="203"/>
      <c r="GJJ54" s="203"/>
      <c r="GJK54" s="203"/>
      <c r="GJL54" s="203"/>
      <c r="GJM54" s="203"/>
      <c r="GJN54" s="203"/>
      <c r="GJO54" s="203"/>
      <c r="GJP54" s="203"/>
      <c r="GJQ54" s="203"/>
      <c r="GJR54" s="203"/>
      <c r="GJS54" s="203"/>
      <c r="GJT54" s="203"/>
      <c r="GJU54" s="203"/>
      <c r="GJV54" s="203"/>
      <c r="GJW54" s="203"/>
      <c r="GJX54" s="203"/>
      <c r="GJY54" s="203"/>
      <c r="GJZ54" s="203"/>
      <c r="GKA54" s="203"/>
      <c r="GKB54" s="203"/>
      <c r="GKC54" s="203"/>
      <c r="GKD54" s="203"/>
      <c r="GKE54" s="203"/>
      <c r="GKF54" s="203"/>
      <c r="GKG54" s="203"/>
      <c r="GKH54" s="203"/>
      <c r="GKI54" s="203"/>
      <c r="GKJ54" s="203"/>
      <c r="GKK54" s="203"/>
      <c r="GKL54" s="203"/>
      <c r="GKM54" s="203"/>
      <c r="GKN54" s="203"/>
      <c r="GKO54" s="203"/>
      <c r="GKP54" s="203"/>
      <c r="GKQ54" s="203"/>
      <c r="GKR54" s="203"/>
      <c r="GKS54" s="203"/>
      <c r="GKT54" s="203"/>
      <c r="GKU54" s="203"/>
      <c r="GKV54" s="203"/>
      <c r="GKW54" s="203"/>
      <c r="GKX54" s="203"/>
      <c r="GKY54" s="203"/>
      <c r="GKZ54" s="203"/>
      <c r="GLA54" s="203"/>
      <c r="GLB54" s="203"/>
      <c r="GLC54" s="203"/>
      <c r="GLD54" s="203"/>
      <c r="GLE54" s="203"/>
      <c r="GLF54" s="203"/>
      <c r="GLG54" s="203"/>
      <c r="GLH54" s="203"/>
      <c r="GLI54" s="203"/>
      <c r="GLJ54" s="203"/>
      <c r="GLK54" s="203"/>
      <c r="GLL54" s="203"/>
      <c r="GLM54" s="203"/>
      <c r="GLN54" s="203"/>
      <c r="GLO54" s="203"/>
      <c r="GLP54" s="203"/>
      <c r="GLQ54" s="203"/>
      <c r="GLR54" s="203"/>
      <c r="GLS54" s="203"/>
      <c r="GLT54" s="203"/>
      <c r="GLU54" s="203"/>
      <c r="GLV54" s="203"/>
      <c r="GLW54" s="203"/>
      <c r="GLX54" s="203"/>
      <c r="GLY54" s="203"/>
      <c r="GLZ54" s="203"/>
      <c r="GMA54" s="203"/>
      <c r="GMB54" s="203"/>
      <c r="GMC54" s="203"/>
      <c r="GMD54" s="203"/>
      <c r="GME54" s="203"/>
      <c r="GMF54" s="203"/>
      <c r="GMG54" s="203"/>
      <c r="GMH54" s="203"/>
      <c r="GMI54" s="203"/>
      <c r="GMJ54" s="203"/>
      <c r="GMK54" s="203"/>
      <c r="GML54" s="203"/>
      <c r="GMM54" s="203"/>
      <c r="GMN54" s="203"/>
      <c r="GMO54" s="203"/>
      <c r="GMP54" s="203"/>
      <c r="GMQ54" s="203"/>
      <c r="GMR54" s="203"/>
      <c r="GMS54" s="203"/>
      <c r="GMT54" s="203"/>
      <c r="GMU54" s="203"/>
      <c r="GMV54" s="203"/>
      <c r="GMW54" s="203"/>
      <c r="GMX54" s="203"/>
      <c r="GMY54" s="203"/>
      <c r="GMZ54" s="203"/>
      <c r="GNA54" s="203"/>
      <c r="GNB54" s="203"/>
      <c r="GNC54" s="203"/>
      <c r="GND54" s="203"/>
      <c r="GNE54" s="203"/>
      <c r="GNF54" s="203"/>
      <c r="GNG54" s="203"/>
      <c r="GNH54" s="203"/>
      <c r="GNI54" s="203"/>
      <c r="GNJ54" s="203"/>
      <c r="GNK54" s="203"/>
      <c r="GNL54" s="203"/>
      <c r="GNM54" s="203"/>
      <c r="GNN54" s="203"/>
      <c r="GNO54" s="203"/>
      <c r="GNP54" s="203"/>
      <c r="GNQ54" s="203"/>
      <c r="GNR54" s="203"/>
      <c r="GNS54" s="203"/>
      <c r="GNT54" s="203"/>
      <c r="GNU54" s="203"/>
      <c r="GNV54" s="203"/>
      <c r="GNW54" s="203"/>
      <c r="GNX54" s="203"/>
      <c r="GNY54" s="203"/>
      <c r="GNZ54" s="203"/>
      <c r="GOA54" s="203"/>
      <c r="GOB54" s="203"/>
      <c r="GOC54" s="203"/>
      <c r="GOD54" s="203"/>
      <c r="GOE54" s="203"/>
      <c r="GOF54" s="203"/>
      <c r="GOG54" s="203"/>
      <c r="GOH54" s="203"/>
      <c r="GOI54" s="203"/>
      <c r="GOJ54" s="203"/>
      <c r="GOK54" s="203"/>
      <c r="GOL54" s="203"/>
      <c r="GOM54" s="203"/>
      <c r="GON54" s="203"/>
      <c r="GOO54" s="203"/>
      <c r="GOP54" s="203"/>
      <c r="GOQ54" s="203"/>
      <c r="GOR54" s="203"/>
      <c r="GOS54" s="203"/>
      <c r="GOT54" s="203"/>
      <c r="GOU54" s="203"/>
      <c r="GOV54" s="203"/>
      <c r="GOW54" s="203"/>
      <c r="GOX54" s="203"/>
      <c r="GOY54" s="203"/>
      <c r="GOZ54" s="203"/>
      <c r="GPA54" s="203"/>
      <c r="GPB54" s="203"/>
      <c r="GPC54" s="203"/>
      <c r="GPD54" s="203"/>
      <c r="GPE54" s="203"/>
      <c r="GPF54" s="203"/>
      <c r="GPG54" s="203"/>
      <c r="GPH54" s="203"/>
      <c r="GPI54" s="203"/>
      <c r="GPJ54" s="203"/>
      <c r="GPK54" s="203"/>
      <c r="GPL54" s="203"/>
      <c r="GPM54" s="203"/>
      <c r="GPN54" s="203"/>
      <c r="GPO54" s="203"/>
      <c r="GPP54" s="203"/>
      <c r="GPQ54" s="203"/>
      <c r="GPR54" s="203"/>
      <c r="GPS54" s="203"/>
      <c r="GPT54" s="203"/>
      <c r="GPU54" s="203"/>
      <c r="GPV54" s="203"/>
      <c r="GPW54" s="203"/>
      <c r="GPX54" s="203"/>
      <c r="GPY54" s="203"/>
      <c r="GPZ54" s="203"/>
      <c r="GQA54" s="203"/>
      <c r="GQB54" s="203"/>
      <c r="GQC54" s="203"/>
      <c r="GQD54" s="203"/>
      <c r="GQE54" s="203"/>
      <c r="GQF54" s="203"/>
      <c r="GQG54" s="203"/>
      <c r="GQH54" s="203"/>
      <c r="GQI54" s="203"/>
      <c r="GQJ54" s="203"/>
      <c r="GQK54" s="203"/>
      <c r="GQL54" s="203"/>
      <c r="GQM54" s="203"/>
      <c r="GQN54" s="203"/>
      <c r="GQO54" s="203"/>
      <c r="GQP54" s="203"/>
      <c r="GQQ54" s="203"/>
      <c r="GQR54" s="203"/>
      <c r="GQS54" s="203"/>
      <c r="GQT54" s="203"/>
      <c r="GQU54" s="203"/>
      <c r="GQV54" s="203"/>
      <c r="GQW54" s="203"/>
      <c r="GQX54" s="203"/>
      <c r="GQY54" s="203"/>
      <c r="GQZ54" s="203"/>
      <c r="GRA54" s="203"/>
      <c r="GRB54" s="203"/>
      <c r="GRC54" s="203"/>
      <c r="GRD54" s="203"/>
      <c r="GRE54" s="203"/>
      <c r="GRF54" s="203"/>
      <c r="GRG54" s="203"/>
      <c r="GRH54" s="203"/>
      <c r="GRI54" s="203"/>
      <c r="GRJ54" s="203"/>
      <c r="GRK54" s="203"/>
      <c r="GRL54" s="203"/>
      <c r="GRM54" s="203"/>
      <c r="GRN54" s="203"/>
      <c r="GRO54" s="203"/>
      <c r="GRP54" s="203"/>
      <c r="GRQ54" s="203"/>
      <c r="GRR54" s="203"/>
      <c r="GRS54" s="203"/>
      <c r="GRT54" s="203"/>
      <c r="GRU54" s="203"/>
      <c r="GRV54" s="203"/>
      <c r="GRW54" s="203"/>
      <c r="GRX54" s="203"/>
      <c r="GRY54" s="203"/>
      <c r="GRZ54" s="203"/>
      <c r="GSA54" s="203"/>
      <c r="GSB54" s="203"/>
      <c r="GSC54" s="203"/>
      <c r="GSD54" s="203"/>
      <c r="GSE54" s="203"/>
      <c r="GSF54" s="203"/>
      <c r="GSG54" s="203"/>
      <c r="GSH54" s="203"/>
      <c r="GSI54" s="203"/>
      <c r="GSJ54" s="203"/>
      <c r="GSK54" s="203"/>
      <c r="GSL54" s="203"/>
      <c r="GSM54" s="203"/>
      <c r="GSN54" s="203"/>
      <c r="GSO54" s="203"/>
      <c r="GSP54" s="203"/>
      <c r="GSQ54" s="203"/>
      <c r="GSR54" s="203"/>
      <c r="GSS54" s="203"/>
      <c r="GST54" s="203"/>
      <c r="GSU54" s="203"/>
      <c r="GSV54" s="203"/>
      <c r="GSW54" s="203"/>
      <c r="GSX54" s="203"/>
      <c r="GSY54" s="203"/>
      <c r="GSZ54" s="203"/>
      <c r="GTA54" s="203"/>
      <c r="GTB54" s="203"/>
      <c r="GTC54" s="203"/>
      <c r="GTD54" s="203"/>
      <c r="GTE54" s="203"/>
      <c r="GTF54" s="203"/>
      <c r="GTG54" s="203"/>
      <c r="GTH54" s="203"/>
      <c r="GTI54" s="203"/>
      <c r="GTJ54" s="203"/>
      <c r="GTK54" s="203"/>
      <c r="GTL54" s="203"/>
      <c r="GTM54" s="203"/>
      <c r="GTN54" s="203"/>
      <c r="GTO54" s="203"/>
      <c r="GTP54" s="203"/>
      <c r="GTQ54" s="203"/>
      <c r="GTR54" s="203"/>
      <c r="GTS54" s="203"/>
      <c r="GTT54" s="203"/>
      <c r="GTU54" s="203"/>
      <c r="GTV54" s="203"/>
      <c r="GTW54" s="203"/>
      <c r="GTX54" s="203"/>
      <c r="GTY54" s="203"/>
      <c r="GTZ54" s="203"/>
      <c r="GUA54" s="203"/>
      <c r="GUB54" s="203"/>
      <c r="GUC54" s="203"/>
      <c r="GUD54" s="203"/>
      <c r="GUE54" s="203"/>
      <c r="GUF54" s="203"/>
      <c r="GUG54" s="203"/>
      <c r="GUH54" s="203"/>
      <c r="GUI54" s="203"/>
      <c r="GUJ54" s="203"/>
      <c r="GUK54" s="203"/>
      <c r="GUL54" s="203"/>
      <c r="GUM54" s="203"/>
      <c r="GUN54" s="203"/>
      <c r="GUO54" s="203"/>
      <c r="GUP54" s="203"/>
      <c r="GUQ54" s="203"/>
      <c r="GUR54" s="203"/>
      <c r="GUS54" s="203"/>
      <c r="GUT54" s="203"/>
      <c r="GUU54" s="203"/>
      <c r="GUV54" s="203"/>
      <c r="GUW54" s="203"/>
      <c r="GUX54" s="203"/>
      <c r="GUY54" s="203"/>
      <c r="GUZ54" s="203"/>
      <c r="GVA54" s="203"/>
      <c r="GVB54" s="203"/>
      <c r="GVC54" s="203"/>
      <c r="GVD54" s="203"/>
      <c r="GVE54" s="203"/>
      <c r="GVF54" s="203"/>
      <c r="GVG54" s="203"/>
      <c r="GVH54" s="203"/>
      <c r="GVI54" s="203"/>
      <c r="GVJ54" s="203"/>
      <c r="GVK54" s="203"/>
      <c r="GVL54" s="203"/>
      <c r="GVM54" s="203"/>
      <c r="GVN54" s="203"/>
      <c r="GVO54" s="203"/>
      <c r="GVP54" s="203"/>
      <c r="GVQ54" s="203"/>
      <c r="GVR54" s="203"/>
      <c r="GVS54" s="203"/>
      <c r="GVT54" s="203"/>
      <c r="GVU54" s="203"/>
      <c r="GVV54" s="203"/>
      <c r="GVW54" s="203"/>
      <c r="GVX54" s="203"/>
      <c r="GVY54" s="203"/>
      <c r="GVZ54" s="203"/>
      <c r="GWA54" s="203"/>
      <c r="GWB54" s="203"/>
      <c r="GWC54" s="203"/>
      <c r="GWD54" s="203"/>
      <c r="GWE54" s="203"/>
      <c r="GWF54" s="203"/>
      <c r="GWG54" s="203"/>
      <c r="GWH54" s="203"/>
      <c r="GWI54" s="203"/>
      <c r="GWJ54" s="203"/>
      <c r="GWK54" s="203"/>
      <c r="GWL54" s="203"/>
      <c r="GWM54" s="203"/>
      <c r="GWN54" s="203"/>
      <c r="GWO54" s="203"/>
      <c r="GWP54" s="203"/>
      <c r="GWQ54" s="203"/>
      <c r="GWR54" s="203"/>
      <c r="GWS54" s="203"/>
      <c r="GWT54" s="203"/>
      <c r="GWU54" s="203"/>
      <c r="GWV54" s="203"/>
      <c r="GWW54" s="203"/>
      <c r="GWX54" s="203"/>
      <c r="GWY54" s="203"/>
      <c r="GWZ54" s="203"/>
      <c r="GXA54" s="203"/>
      <c r="GXB54" s="203"/>
      <c r="GXC54" s="203"/>
      <c r="GXD54" s="203"/>
      <c r="GXE54" s="203"/>
      <c r="GXF54" s="203"/>
      <c r="GXG54" s="203"/>
      <c r="GXH54" s="203"/>
      <c r="GXI54" s="203"/>
      <c r="GXJ54" s="203"/>
      <c r="GXK54" s="203"/>
      <c r="GXL54" s="203"/>
      <c r="GXM54" s="203"/>
      <c r="GXN54" s="203"/>
      <c r="GXO54" s="203"/>
      <c r="GXP54" s="203"/>
      <c r="GXQ54" s="203"/>
      <c r="GXR54" s="203"/>
      <c r="GXS54" s="203"/>
      <c r="GXT54" s="203"/>
      <c r="GXU54" s="203"/>
      <c r="GXV54" s="203"/>
      <c r="GXW54" s="203"/>
      <c r="GXX54" s="203"/>
      <c r="GXY54" s="203"/>
      <c r="GXZ54" s="203"/>
      <c r="GYA54" s="203"/>
      <c r="GYB54" s="203"/>
      <c r="GYC54" s="203"/>
      <c r="GYD54" s="203"/>
      <c r="GYE54" s="203"/>
      <c r="GYF54" s="203"/>
      <c r="GYG54" s="203"/>
      <c r="GYH54" s="203"/>
      <c r="GYI54" s="203"/>
      <c r="GYJ54" s="203"/>
      <c r="GYK54" s="203"/>
      <c r="GYL54" s="203"/>
      <c r="GYM54" s="203"/>
      <c r="GYN54" s="203"/>
      <c r="GYO54" s="203"/>
      <c r="GYP54" s="203"/>
      <c r="GYQ54" s="203"/>
      <c r="GYR54" s="203"/>
      <c r="GYS54" s="203"/>
      <c r="GYT54" s="203"/>
      <c r="GYU54" s="203"/>
      <c r="GYV54" s="203"/>
      <c r="GYW54" s="203"/>
      <c r="GYX54" s="203"/>
      <c r="GYY54" s="203"/>
      <c r="GYZ54" s="203"/>
      <c r="GZA54" s="203"/>
      <c r="GZB54" s="203"/>
      <c r="GZC54" s="203"/>
      <c r="GZD54" s="203"/>
      <c r="GZE54" s="203"/>
      <c r="GZF54" s="203"/>
      <c r="GZG54" s="203"/>
      <c r="GZH54" s="203"/>
      <c r="GZI54" s="203"/>
      <c r="GZJ54" s="203"/>
      <c r="GZK54" s="203"/>
      <c r="GZL54" s="203"/>
      <c r="GZM54" s="203"/>
      <c r="GZN54" s="203"/>
      <c r="GZO54" s="203"/>
      <c r="GZP54" s="203"/>
      <c r="GZQ54" s="203"/>
      <c r="GZR54" s="203"/>
      <c r="GZS54" s="203"/>
      <c r="GZT54" s="203"/>
      <c r="GZU54" s="203"/>
      <c r="GZV54" s="203"/>
      <c r="GZW54" s="203"/>
      <c r="GZX54" s="203"/>
      <c r="GZY54" s="203"/>
      <c r="GZZ54" s="203"/>
      <c r="HAA54" s="203"/>
      <c r="HAB54" s="203"/>
      <c r="HAC54" s="203"/>
      <c r="HAD54" s="203"/>
      <c r="HAE54" s="203"/>
      <c r="HAF54" s="203"/>
      <c r="HAG54" s="203"/>
      <c r="HAH54" s="203"/>
      <c r="HAI54" s="203"/>
      <c r="HAJ54" s="203"/>
      <c r="HAK54" s="203"/>
      <c r="HAL54" s="203"/>
      <c r="HAM54" s="203"/>
      <c r="HAN54" s="203"/>
      <c r="HAO54" s="203"/>
      <c r="HAP54" s="203"/>
      <c r="HAQ54" s="203"/>
      <c r="HAR54" s="203"/>
      <c r="HAS54" s="203"/>
      <c r="HAT54" s="203"/>
      <c r="HAU54" s="203"/>
      <c r="HAV54" s="203"/>
      <c r="HAW54" s="203"/>
      <c r="HAX54" s="203"/>
      <c r="HAY54" s="203"/>
      <c r="HAZ54" s="203"/>
      <c r="HBA54" s="203"/>
      <c r="HBB54" s="203"/>
      <c r="HBC54" s="203"/>
      <c r="HBD54" s="203"/>
      <c r="HBE54" s="203"/>
      <c r="HBF54" s="203"/>
      <c r="HBG54" s="203"/>
      <c r="HBH54" s="203"/>
      <c r="HBI54" s="203"/>
      <c r="HBJ54" s="203"/>
      <c r="HBK54" s="203"/>
      <c r="HBL54" s="203"/>
      <c r="HBM54" s="203"/>
      <c r="HBN54" s="203"/>
      <c r="HBO54" s="203"/>
      <c r="HBP54" s="203"/>
      <c r="HBQ54" s="203"/>
      <c r="HBR54" s="203"/>
      <c r="HBS54" s="203"/>
      <c r="HBT54" s="203"/>
      <c r="HBU54" s="203"/>
      <c r="HBV54" s="203"/>
      <c r="HBW54" s="203"/>
      <c r="HBX54" s="203"/>
      <c r="HBY54" s="203"/>
      <c r="HBZ54" s="203"/>
      <c r="HCA54" s="203"/>
      <c r="HCB54" s="203"/>
      <c r="HCC54" s="203"/>
      <c r="HCD54" s="203"/>
      <c r="HCE54" s="203"/>
      <c r="HCF54" s="203"/>
      <c r="HCG54" s="203"/>
      <c r="HCH54" s="203"/>
      <c r="HCI54" s="203"/>
      <c r="HCJ54" s="203"/>
      <c r="HCK54" s="203"/>
      <c r="HCL54" s="203"/>
      <c r="HCM54" s="203"/>
      <c r="HCN54" s="203"/>
      <c r="HCO54" s="203"/>
      <c r="HCP54" s="203"/>
      <c r="HCQ54" s="203"/>
      <c r="HCR54" s="203"/>
      <c r="HCS54" s="203"/>
      <c r="HCT54" s="203"/>
      <c r="HCU54" s="203"/>
      <c r="HCV54" s="203"/>
      <c r="HCW54" s="203"/>
      <c r="HCX54" s="203"/>
      <c r="HCY54" s="203"/>
      <c r="HCZ54" s="203"/>
      <c r="HDA54" s="203"/>
      <c r="HDB54" s="203"/>
      <c r="HDC54" s="203"/>
      <c r="HDD54" s="203"/>
      <c r="HDE54" s="203"/>
      <c r="HDF54" s="203"/>
      <c r="HDG54" s="203"/>
      <c r="HDH54" s="203"/>
      <c r="HDI54" s="203"/>
      <c r="HDJ54" s="203"/>
      <c r="HDK54" s="203"/>
      <c r="HDL54" s="203"/>
      <c r="HDM54" s="203"/>
      <c r="HDN54" s="203"/>
      <c r="HDO54" s="203"/>
      <c r="HDP54" s="203"/>
      <c r="HDQ54" s="203"/>
      <c r="HDR54" s="203"/>
      <c r="HDS54" s="203"/>
      <c r="HDT54" s="203"/>
      <c r="HDU54" s="203"/>
      <c r="HDV54" s="203"/>
      <c r="HDW54" s="203"/>
      <c r="HDX54" s="203"/>
      <c r="HDY54" s="203"/>
      <c r="HDZ54" s="203"/>
      <c r="HEA54" s="203"/>
      <c r="HEB54" s="203"/>
      <c r="HEC54" s="203"/>
      <c r="HED54" s="203"/>
      <c r="HEE54" s="203"/>
      <c r="HEF54" s="203"/>
      <c r="HEG54" s="203"/>
      <c r="HEH54" s="203"/>
      <c r="HEI54" s="203"/>
      <c r="HEJ54" s="203"/>
      <c r="HEK54" s="203"/>
      <c r="HEL54" s="203"/>
      <c r="HEM54" s="203"/>
      <c r="HEN54" s="203"/>
      <c r="HEO54" s="203"/>
      <c r="HEP54" s="203"/>
      <c r="HEQ54" s="203"/>
      <c r="HER54" s="203"/>
      <c r="HES54" s="203"/>
      <c r="HET54" s="203"/>
      <c r="HEU54" s="203"/>
      <c r="HEV54" s="203"/>
      <c r="HEW54" s="203"/>
      <c r="HEX54" s="203"/>
      <c r="HEY54" s="203"/>
      <c r="HEZ54" s="203"/>
      <c r="HFA54" s="203"/>
      <c r="HFB54" s="203"/>
      <c r="HFC54" s="203"/>
      <c r="HFD54" s="203"/>
      <c r="HFE54" s="203"/>
      <c r="HFF54" s="203"/>
      <c r="HFG54" s="203"/>
      <c r="HFH54" s="203"/>
      <c r="HFI54" s="203"/>
      <c r="HFJ54" s="203"/>
      <c r="HFK54" s="203"/>
      <c r="HFL54" s="203"/>
      <c r="HFM54" s="203"/>
      <c r="HFN54" s="203"/>
      <c r="HFO54" s="203"/>
      <c r="HFP54" s="203"/>
      <c r="HFQ54" s="203"/>
      <c r="HFR54" s="203"/>
      <c r="HFS54" s="203"/>
      <c r="HFT54" s="203"/>
      <c r="HFU54" s="203"/>
      <c r="HFV54" s="203"/>
      <c r="HFW54" s="203"/>
      <c r="HFX54" s="203"/>
      <c r="HFY54" s="203"/>
      <c r="HFZ54" s="203"/>
      <c r="HGA54" s="203"/>
      <c r="HGB54" s="203"/>
      <c r="HGC54" s="203"/>
      <c r="HGD54" s="203"/>
      <c r="HGE54" s="203"/>
      <c r="HGF54" s="203"/>
      <c r="HGG54" s="203"/>
      <c r="HGH54" s="203"/>
      <c r="HGI54" s="203"/>
      <c r="HGJ54" s="203"/>
      <c r="HGK54" s="203"/>
      <c r="HGL54" s="203"/>
      <c r="HGM54" s="203"/>
      <c r="HGN54" s="203"/>
      <c r="HGO54" s="203"/>
      <c r="HGP54" s="203"/>
      <c r="HGQ54" s="203"/>
      <c r="HGR54" s="203"/>
      <c r="HGS54" s="203"/>
      <c r="HGT54" s="203"/>
      <c r="HGU54" s="203"/>
      <c r="HGV54" s="203"/>
      <c r="HGW54" s="203"/>
      <c r="HGX54" s="203"/>
      <c r="HGY54" s="203"/>
      <c r="HGZ54" s="203"/>
      <c r="HHA54" s="203"/>
      <c r="HHB54" s="203"/>
      <c r="HHC54" s="203"/>
      <c r="HHD54" s="203"/>
      <c r="HHE54" s="203"/>
      <c r="HHF54" s="203"/>
      <c r="HHG54" s="203"/>
      <c r="HHH54" s="203"/>
      <c r="HHI54" s="203"/>
      <c r="HHJ54" s="203"/>
      <c r="HHK54" s="203"/>
      <c r="HHL54" s="203"/>
      <c r="HHM54" s="203"/>
      <c r="HHN54" s="203"/>
      <c r="HHO54" s="203"/>
      <c r="HHP54" s="203"/>
      <c r="HHQ54" s="203"/>
      <c r="HHR54" s="203"/>
      <c r="HHS54" s="203"/>
      <c r="HHT54" s="203"/>
      <c r="HHU54" s="203"/>
      <c r="HHV54" s="203"/>
      <c r="HHW54" s="203"/>
      <c r="HHX54" s="203"/>
      <c r="HHY54" s="203"/>
      <c r="HHZ54" s="203"/>
      <c r="HIA54" s="203"/>
      <c r="HIB54" s="203"/>
      <c r="HIC54" s="203"/>
      <c r="HID54" s="203"/>
      <c r="HIE54" s="203"/>
      <c r="HIF54" s="203"/>
      <c r="HIG54" s="203"/>
      <c r="HIH54" s="203"/>
      <c r="HII54" s="203"/>
      <c r="HIJ54" s="203"/>
      <c r="HIK54" s="203"/>
      <c r="HIL54" s="203"/>
      <c r="HIM54" s="203"/>
      <c r="HIN54" s="203"/>
      <c r="HIO54" s="203"/>
      <c r="HIP54" s="203"/>
      <c r="HIQ54" s="203"/>
      <c r="HIR54" s="203"/>
      <c r="HIS54" s="203"/>
      <c r="HIT54" s="203"/>
      <c r="HIU54" s="203"/>
      <c r="HIV54" s="203"/>
      <c r="HIW54" s="203"/>
      <c r="HIX54" s="203"/>
      <c r="HIY54" s="203"/>
      <c r="HIZ54" s="203"/>
      <c r="HJA54" s="203"/>
      <c r="HJB54" s="203"/>
      <c r="HJC54" s="203"/>
      <c r="HJD54" s="203"/>
      <c r="HJE54" s="203"/>
      <c r="HJF54" s="203"/>
      <c r="HJG54" s="203"/>
      <c r="HJH54" s="203"/>
      <c r="HJI54" s="203"/>
      <c r="HJJ54" s="203"/>
      <c r="HJK54" s="203"/>
      <c r="HJL54" s="203"/>
      <c r="HJM54" s="203"/>
      <c r="HJN54" s="203"/>
      <c r="HJO54" s="203"/>
      <c r="HJP54" s="203"/>
      <c r="HJQ54" s="203"/>
      <c r="HJR54" s="203"/>
      <c r="HJS54" s="203"/>
      <c r="HJT54" s="203"/>
      <c r="HJU54" s="203"/>
      <c r="HJV54" s="203"/>
      <c r="HJW54" s="203"/>
      <c r="HJX54" s="203"/>
      <c r="HJY54" s="203"/>
      <c r="HJZ54" s="203"/>
      <c r="HKA54" s="203"/>
      <c r="HKB54" s="203"/>
      <c r="HKC54" s="203"/>
      <c r="HKD54" s="203"/>
      <c r="HKE54" s="203"/>
      <c r="HKF54" s="203"/>
      <c r="HKG54" s="203"/>
      <c r="HKH54" s="203"/>
      <c r="HKI54" s="203"/>
      <c r="HKJ54" s="203"/>
      <c r="HKK54" s="203"/>
      <c r="HKL54" s="203"/>
      <c r="HKM54" s="203"/>
      <c r="HKN54" s="203"/>
      <c r="HKO54" s="203"/>
      <c r="HKP54" s="203"/>
      <c r="HKQ54" s="203"/>
      <c r="HKR54" s="203"/>
      <c r="HKS54" s="203"/>
      <c r="HKT54" s="203"/>
      <c r="HKU54" s="203"/>
      <c r="HKV54" s="203"/>
      <c r="HKW54" s="203"/>
      <c r="HKX54" s="203"/>
      <c r="HKY54" s="203"/>
      <c r="HKZ54" s="203"/>
      <c r="HLA54" s="203"/>
      <c r="HLB54" s="203"/>
      <c r="HLC54" s="203"/>
      <c r="HLD54" s="203"/>
      <c r="HLE54" s="203"/>
      <c r="HLF54" s="203"/>
      <c r="HLG54" s="203"/>
      <c r="HLH54" s="203"/>
      <c r="HLI54" s="203"/>
      <c r="HLJ54" s="203"/>
      <c r="HLK54" s="203"/>
      <c r="HLL54" s="203"/>
      <c r="HLM54" s="203"/>
      <c r="HLN54" s="203"/>
      <c r="HLO54" s="203"/>
      <c r="HLP54" s="203"/>
      <c r="HLQ54" s="203"/>
      <c r="HLR54" s="203"/>
      <c r="HLS54" s="203"/>
      <c r="HLT54" s="203"/>
      <c r="HLU54" s="203"/>
      <c r="HLV54" s="203"/>
      <c r="HLW54" s="203"/>
      <c r="HLX54" s="203"/>
      <c r="HLY54" s="203"/>
      <c r="HLZ54" s="203"/>
      <c r="HMA54" s="203"/>
      <c r="HMB54" s="203"/>
      <c r="HMC54" s="203"/>
      <c r="HMD54" s="203"/>
      <c r="HME54" s="203"/>
      <c r="HMF54" s="203"/>
      <c r="HMG54" s="203"/>
      <c r="HMH54" s="203"/>
      <c r="HMI54" s="203"/>
      <c r="HMJ54" s="203"/>
      <c r="HMK54" s="203"/>
      <c r="HML54" s="203"/>
      <c r="HMM54" s="203"/>
      <c r="HMN54" s="203"/>
      <c r="HMO54" s="203"/>
      <c r="HMP54" s="203"/>
      <c r="HMQ54" s="203"/>
      <c r="HMR54" s="203"/>
      <c r="HMS54" s="203"/>
      <c r="HMT54" s="203"/>
      <c r="HMU54" s="203"/>
      <c r="HMV54" s="203"/>
      <c r="HMW54" s="203"/>
      <c r="HMX54" s="203"/>
      <c r="HMY54" s="203"/>
      <c r="HMZ54" s="203"/>
      <c r="HNA54" s="203"/>
      <c r="HNB54" s="203"/>
      <c r="HNC54" s="203"/>
      <c r="HND54" s="203"/>
      <c r="HNE54" s="203"/>
      <c r="HNF54" s="203"/>
      <c r="HNG54" s="203"/>
      <c r="HNH54" s="203"/>
      <c r="HNI54" s="203"/>
      <c r="HNJ54" s="203"/>
      <c r="HNK54" s="203"/>
      <c r="HNL54" s="203"/>
      <c r="HNM54" s="203"/>
      <c r="HNN54" s="203"/>
      <c r="HNO54" s="203"/>
      <c r="HNP54" s="203"/>
      <c r="HNQ54" s="203"/>
      <c r="HNR54" s="203"/>
      <c r="HNS54" s="203"/>
      <c r="HNT54" s="203"/>
      <c r="HNU54" s="203"/>
      <c r="HNV54" s="203"/>
      <c r="HNW54" s="203"/>
      <c r="HNX54" s="203"/>
      <c r="HNY54" s="203"/>
      <c r="HNZ54" s="203"/>
      <c r="HOA54" s="203"/>
      <c r="HOB54" s="203"/>
      <c r="HOC54" s="203"/>
      <c r="HOD54" s="203"/>
      <c r="HOE54" s="203"/>
      <c r="HOF54" s="203"/>
      <c r="HOG54" s="203"/>
      <c r="HOH54" s="203"/>
      <c r="HOI54" s="203"/>
      <c r="HOJ54" s="203"/>
      <c r="HOK54" s="203"/>
      <c r="HOL54" s="203"/>
      <c r="HOM54" s="203"/>
      <c r="HON54" s="203"/>
      <c r="HOO54" s="203"/>
      <c r="HOP54" s="203"/>
      <c r="HOQ54" s="203"/>
      <c r="HOR54" s="203"/>
      <c r="HOS54" s="203"/>
      <c r="HOT54" s="203"/>
      <c r="HOU54" s="203"/>
      <c r="HOV54" s="203"/>
      <c r="HOW54" s="203"/>
      <c r="HOX54" s="203"/>
      <c r="HOY54" s="203"/>
      <c r="HOZ54" s="203"/>
      <c r="HPA54" s="203"/>
      <c r="HPB54" s="203"/>
      <c r="HPC54" s="203"/>
      <c r="HPD54" s="203"/>
      <c r="HPE54" s="203"/>
      <c r="HPF54" s="203"/>
      <c r="HPG54" s="203"/>
      <c r="HPH54" s="203"/>
      <c r="HPI54" s="203"/>
      <c r="HPJ54" s="203"/>
      <c r="HPK54" s="203"/>
      <c r="HPL54" s="203"/>
      <c r="HPM54" s="203"/>
      <c r="HPN54" s="203"/>
      <c r="HPO54" s="203"/>
      <c r="HPP54" s="203"/>
      <c r="HPQ54" s="203"/>
      <c r="HPR54" s="203"/>
      <c r="HPS54" s="203"/>
      <c r="HPT54" s="203"/>
      <c r="HPU54" s="203"/>
      <c r="HPV54" s="203"/>
      <c r="HPW54" s="203"/>
      <c r="HPX54" s="203"/>
      <c r="HPY54" s="203"/>
      <c r="HPZ54" s="203"/>
      <c r="HQA54" s="203"/>
      <c r="HQB54" s="203"/>
      <c r="HQC54" s="203"/>
      <c r="HQD54" s="203"/>
      <c r="HQE54" s="203"/>
      <c r="HQF54" s="203"/>
      <c r="HQG54" s="203"/>
      <c r="HQH54" s="203"/>
      <c r="HQI54" s="203"/>
      <c r="HQJ54" s="203"/>
      <c r="HQK54" s="203"/>
      <c r="HQL54" s="203"/>
      <c r="HQM54" s="203"/>
      <c r="HQN54" s="203"/>
      <c r="HQO54" s="203"/>
      <c r="HQP54" s="203"/>
      <c r="HQQ54" s="203"/>
      <c r="HQR54" s="203"/>
      <c r="HQS54" s="203"/>
      <c r="HQT54" s="203"/>
      <c r="HQU54" s="203"/>
      <c r="HQV54" s="203"/>
      <c r="HQW54" s="203"/>
      <c r="HQX54" s="203"/>
      <c r="HQY54" s="203"/>
      <c r="HQZ54" s="203"/>
      <c r="HRA54" s="203"/>
      <c r="HRB54" s="203"/>
      <c r="HRC54" s="203"/>
      <c r="HRD54" s="203"/>
      <c r="HRE54" s="203"/>
      <c r="HRF54" s="203"/>
      <c r="HRG54" s="203"/>
      <c r="HRH54" s="203"/>
      <c r="HRI54" s="203"/>
      <c r="HRJ54" s="203"/>
      <c r="HRK54" s="203"/>
      <c r="HRL54" s="203"/>
      <c r="HRM54" s="203"/>
      <c r="HRN54" s="203"/>
      <c r="HRO54" s="203"/>
      <c r="HRP54" s="203"/>
      <c r="HRQ54" s="203"/>
      <c r="HRR54" s="203"/>
      <c r="HRS54" s="203"/>
      <c r="HRT54" s="203"/>
      <c r="HRU54" s="203"/>
      <c r="HRV54" s="203"/>
      <c r="HRW54" s="203"/>
      <c r="HRX54" s="203"/>
      <c r="HRY54" s="203"/>
      <c r="HRZ54" s="203"/>
      <c r="HSA54" s="203"/>
      <c r="HSB54" s="203"/>
      <c r="HSC54" s="203"/>
      <c r="HSD54" s="203"/>
      <c r="HSE54" s="203"/>
      <c r="HSF54" s="203"/>
      <c r="HSG54" s="203"/>
      <c r="HSH54" s="203"/>
      <c r="HSI54" s="203"/>
      <c r="HSJ54" s="203"/>
      <c r="HSK54" s="203"/>
      <c r="HSL54" s="203"/>
      <c r="HSM54" s="203"/>
      <c r="HSN54" s="203"/>
      <c r="HSO54" s="203"/>
      <c r="HSP54" s="203"/>
      <c r="HSQ54" s="203"/>
      <c r="HSR54" s="203"/>
      <c r="HSS54" s="203"/>
      <c r="HST54" s="203"/>
      <c r="HSU54" s="203"/>
      <c r="HSV54" s="203"/>
      <c r="HSW54" s="203"/>
      <c r="HSX54" s="203"/>
      <c r="HSY54" s="203"/>
      <c r="HSZ54" s="203"/>
      <c r="HTA54" s="203"/>
      <c r="HTB54" s="203"/>
      <c r="HTC54" s="203"/>
      <c r="HTD54" s="203"/>
      <c r="HTE54" s="203"/>
      <c r="HTF54" s="203"/>
      <c r="HTG54" s="203"/>
      <c r="HTH54" s="203"/>
      <c r="HTI54" s="203"/>
      <c r="HTJ54" s="203"/>
      <c r="HTK54" s="203"/>
      <c r="HTL54" s="203"/>
      <c r="HTM54" s="203"/>
      <c r="HTN54" s="203"/>
      <c r="HTO54" s="203"/>
      <c r="HTP54" s="203"/>
      <c r="HTQ54" s="203"/>
      <c r="HTR54" s="203"/>
      <c r="HTS54" s="203"/>
      <c r="HTT54" s="203"/>
      <c r="HTU54" s="203"/>
      <c r="HTV54" s="203"/>
      <c r="HTW54" s="203"/>
      <c r="HTX54" s="203"/>
      <c r="HTY54" s="203"/>
      <c r="HTZ54" s="203"/>
      <c r="HUA54" s="203"/>
      <c r="HUB54" s="203"/>
      <c r="HUC54" s="203"/>
      <c r="HUD54" s="203"/>
      <c r="HUE54" s="203"/>
      <c r="HUF54" s="203"/>
      <c r="HUG54" s="203"/>
      <c r="HUH54" s="203"/>
      <c r="HUI54" s="203"/>
      <c r="HUJ54" s="203"/>
      <c r="HUK54" s="203"/>
      <c r="HUL54" s="203"/>
      <c r="HUM54" s="203"/>
      <c r="HUN54" s="203"/>
      <c r="HUO54" s="203"/>
      <c r="HUP54" s="203"/>
      <c r="HUQ54" s="203"/>
      <c r="HUR54" s="203"/>
      <c r="HUS54" s="203"/>
      <c r="HUT54" s="203"/>
      <c r="HUU54" s="203"/>
      <c r="HUV54" s="203"/>
      <c r="HUW54" s="203"/>
      <c r="HUX54" s="203"/>
      <c r="HUY54" s="203"/>
      <c r="HUZ54" s="203"/>
      <c r="HVA54" s="203"/>
      <c r="HVB54" s="203"/>
      <c r="HVC54" s="203"/>
      <c r="HVD54" s="203"/>
      <c r="HVE54" s="203"/>
      <c r="HVF54" s="203"/>
      <c r="HVG54" s="203"/>
      <c r="HVH54" s="203"/>
      <c r="HVI54" s="203"/>
      <c r="HVJ54" s="203"/>
      <c r="HVK54" s="203"/>
      <c r="HVL54" s="203"/>
      <c r="HVM54" s="203"/>
      <c r="HVN54" s="203"/>
      <c r="HVO54" s="203"/>
      <c r="HVP54" s="203"/>
      <c r="HVQ54" s="203"/>
      <c r="HVR54" s="203"/>
      <c r="HVS54" s="203"/>
      <c r="HVT54" s="203"/>
      <c r="HVU54" s="203"/>
      <c r="HVV54" s="203"/>
      <c r="HVW54" s="203"/>
      <c r="HVX54" s="203"/>
      <c r="HVY54" s="203"/>
      <c r="HVZ54" s="203"/>
      <c r="HWA54" s="203"/>
      <c r="HWB54" s="203"/>
      <c r="HWC54" s="203"/>
      <c r="HWD54" s="203"/>
      <c r="HWE54" s="203"/>
      <c r="HWF54" s="203"/>
      <c r="HWG54" s="203"/>
      <c r="HWH54" s="203"/>
      <c r="HWI54" s="203"/>
      <c r="HWJ54" s="203"/>
      <c r="HWK54" s="203"/>
      <c r="HWL54" s="203"/>
      <c r="HWM54" s="203"/>
      <c r="HWN54" s="203"/>
      <c r="HWO54" s="203"/>
      <c r="HWP54" s="203"/>
      <c r="HWQ54" s="203"/>
      <c r="HWR54" s="203"/>
      <c r="HWS54" s="203"/>
      <c r="HWT54" s="203"/>
      <c r="HWU54" s="203"/>
      <c r="HWV54" s="203"/>
      <c r="HWW54" s="203"/>
      <c r="HWX54" s="203"/>
      <c r="HWY54" s="203"/>
      <c r="HWZ54" s="203"/>
      <c r="HXA54" s="203"/>
      <c r="HXB54" s="203"/>
      <c r="HXC54" s="203"/>
      <c r="HXD54" s="203"/>
      <c r="HXE54" s="203"/>
      <c r="HXF54" s="203"/>
      <c r="HXG54" s="203"/>
      <c r="HXH54" s="203"/>
      <c r="HXI54" s="203"/>
      <c r="HXJ54" s="203"/>
      <c r="HXK54" s="203"/>
      <c r="HXL54" s="203"/>
      <c r="HXM54" s="203"/>
      <c r="HXN54" s="203"/>
      <c r="HXO54" s="203"/>
      <c r="HXP54" s="203"/>
      <c r="HXQ54" s="203"/>
      <c r="HXR54" s="203"/>
      <c r="HXS54" s="203"/>
      <c r="HXT54" s="203"/>
      <c r="HXU54" s="203"/>
      <c r="HXV54" s="203"/>
      <c r="HXW54" s="203"/>
      <c r="HXX54" s="203"/>
      <c r="HXY54" s="203"/>
      <c r="HXZ54" s="203"/>
      <c r="HYA54" s="203"/>
      <c r="HYB54" s="203"/>
      <c r="HYC54" s="203"/>
      <c r="HYD54" s="203"/>
      <c r="HYE54" s="203"/>
      <c r="HYF54" s="203"/>
      <c r="HYG54" s="203"/>
      <c r="HYH54" s="203"/>
      <c r="HYI54" s="203"/>
      <c r="HYJ54" s="203"/>
      <c r="HYK54" s="203"/>
      <c r="HYL54" s="203"/>
      <c r="HYM54" s="203"/>
      <c r="HYN54" s="203"/>
      <c r="HYO54" s="203"/>
      <c r="HYP54" s="203"/>
      <c r="HYQ54" s="203"/>
      <c r="HYR54" s="203"/>
      <c r="HYS54" s="203"/>
      <c r="HYT54" s="203"/>
      <c r="HYU54" s="203"/>
      <c r="HYV54" s="203"/>
      <c r="HYW54" s="203"/>
      <c r="HYX54" s="203"/>
      <c r="HYY54" s="203"/>
      <c r="HYZ54" s="203"/>
      <c r="HZA54" s="203"/>
      <c r="HZB54" s="203"/>
      <c r="HZC54" s="203"/>
      <c r="HZD54" s="203"/>
      <c r="HZE54" s="203"/>
      <c r="HZF54" s="203"/>
      <c r="HZG54" s="203"/>
      <c r="HZH54" s="203"/>
      <c r="HZI54" s="203"/>
      <c r="HZJ54" s="203"/>
      <c r="HZK54" s="203"/>
      <c r="HZL54" s="203"/>
      <c r="HZM54" s="203"/>
      <c r="HZN54" s="203"/>
      <c r="HZO54" s="203"/>
      <c r="HZP54" s="203"/>
      <c r="HZQ54" s="203"/>
      <c r="HZR54" s="203"/>
      <c r="HZS54" s="203"/>
      <c r="HZT54" s="203"/>
      <c r="HZU54" s="203"/>
      <c r="HZV54" s="203"/>
      <c r="HZW54" s="203"/>
      <c r="HZX54" s="203"/>
      <c r="HZY54" s="203"/>
      <c r="HZZ54" s="203"/>
      <c r="IAA54" s="203"/>
      <c r="IAB54" s="203"/>
      <c r="IAC54" s="203"/>
      <c r="IAD54" s="203"/>
      <c r="IAE54" s="203"/>
      <c r="IAF54" s="203"/>
      <c r="IAG54" s="203"/>
      <c r="IAH54" s="203"/>
      <c r="IAI54" s="203"/>
      <c r="IAJ54" s="203"/>
      <c r="IAK54" s="203"/>
      <c r="IAL54" s="203"/>
      <c r="IAM54" s="203"/>
      <c r="IAN54" s="203"/>
      <c r="IAO54" s="203"/>
      <c r="IAP54" s="203"/>
      <c r="IAQ54" s="203"/>
      <c r="IAR54" s="203"/>
      <c r="IAS54" s="203"/>
      <c r="IAT54" s="203"/>
      <c r="IAU54" s="203"/>
      <c r="IAV54" s="203"/>
      <c r="IAW54" s="203"/>
      <c r="IAX54" s="203"/>
      <c r="IAY54" s="203"/>
      <c r="IAZ54" s="203"/>
      <c r="IBA54" s="203"/>
      <c r="IBB54" s="203"/>
      <c r="IBC54" s="203"/>
      <c r="IBD54" s="203"/>
      <c r="IBE54" s="203"/>
      <c r="IBF54" s="203"/>
      <c r="IBG54" s="203"/>
      <c r="IBH54" s="203"/>
      <c r="IBI54" s="203"/>
      <c r="IBJ54" s="203"/>
      <c r="IBK54" s="203"/>
      <c r="IBL54" s="203"/>
      <c r="IBM54" s="203"/>
      <c r="IBN54" s="203"/>
      <c r="IBO54" s="203"/>
      <c r="IBP54" s="203"/>
      <c r="IBQ54" s="203"/>
      <c r="IBR54" s="203"/>
      <c r="IBS54" s="203"/>
      <c r="IBT54" s="203"/>
      <c r="IBU54" s="203"/>
      <c r="IBV54" s="203"/>
      <c r="IBW54" s="203"/>
      <c r="IBX54" s="203"/>
      <c r="IBY54" s="203"/>
      <c r="IBZ54" s="203"/>
      <c r="ICA54" s="203"/>
      <c r="ICB54" s="203"/>
      <c r="ICC54" s="203"/>
      <c r="ICD54" s="203"/>
      <c r="ICE54" s="203"/>
      <c r="ICF54" s="203"/>
      <c r="ICG54" s="203"/>
      <c r="ICH54" s="203"/>
      <c r="ICI54" s="203"/>
      <c r="ICJ54" s="203"/>
      <c r="ICK54" s="203"/>
      <c r="ICL54" s="203"/>
      <c r="ICM54" s="203"/>
      <c r="ICN54" s="203"/>
      <c r="ICO54" s="203"/>
      <c r="ICP54" s="203"/>
      <c r="ICQ54" s="203"/>
      <c r="ICR54" s="203"/>
      <c r="ICS54" s="203"/>
      <c r="ICT54" s="203"/>
      <c r="ICU54" s="203"/>
      <c r="ICV54" s="203"/>
      <c r="ICW54" s="203"/>
      <c r="ICX54" s="203"/>
      <c r="ICY54" s="203"/>
      <c r="ICZ54" s="203"/>
      <c r="IDA54" s="203"/>
      <c r="IDB54" s="203"/>
      <c r="IDC54" s="203"/>
      <c r="IDD54" s="203"/>
      <c r="IDE54" s="203"/>
      <c r="IDF54" s="203"/>
      <c r="IDG54" s="203"/>
      <c r="IDH54" s="203"/>
      <c r="IDI54" s="203"/>
      <c r="IDJ54" s="203"/>
      <c r="IDK54" s="203"/>
      <c r="IDL54" s="203"/>
      <c r="IDM54" s="203"/>
      <c r="IDN54" s="203"/>
      <c r="IDO54" s="203"/>
      <c r="IDP54" s="203"/>
      <c r="IDQ54" s="203"/>
      <c r="IDR54" s="203"/>
      <c r="IDS54" s="203"/>
      <c r="IDT54" s="203"/>
      <c r="IDU54" s="203"/>
      <c r="IDV54" s="203"/>
      <c r="IDW54" s="203"/>
      <c r="IDX54" s="203"/>
      <c r="IDY54" s="203"/>
      <c r="IDZ54" s="203"/>
      <c r="IEA54" s="203"/>
      <c r="IEB54" s="203"/>
      <c r="IEC54" s="203"/>
      <c r="IED54" s="203"/>
      <c r="IEE54" s="203"/>
      <c r="IEF54" s="203"/>
      <c r="IEG54" s="203"/>
      <c r="IEH54" s="203"/>
      <c r="IEI54" s="203"/>
      <c r="IEJ54" s="203"/>
      <c r="IEK54" s="203"/>
      <c r="IEL54" s="203"/>
      <c r="IEM54" s="203"/>
      <c r="IEN54" s="203"/>
      <c r="IEO54" s="203"/>
      <c r="IEP54" s="203"/>
      <c r="IEQ54" s="203"/>
      <c r="IER54" s="203"/>
      <c r="IES54" s="203"/>
      <c r="IET54" s="203"/>
      <c r="IEU54" s="203"/>
      <c r="IEV54" s="203"/>
      <c r="IEW54" s="203"/>
      <c r="IEX54" s="203"/>
      <c r="IEY54" s="203"/>
      <c r="IEZ54" s="203"/>
      <c r="IFA54" s="203"/>
      <c r="IFB54" s="203"/>
      <c r="IFC54" s="203"/>
      <c r="IFD54" s="203"/>
      <c r="IFE54" s="203"/>
      <c r="IFF54" s="203"/>
      <c r="IFG54" s="203"/>
      <c r="IFH54" s="203"/>
      <c r="IFI54" s="203"/>
      <c r="IFJ54" s="203"/>
      <c r="IFK54" s="203"/>
      <c r="IFL54" s="203"/>
      <c r="IFM54" s="203"/>
      <c r="IFN54" s="203"/>
      <c r="IFO54" s="203"/>
      <c r="IFP54" s="203"/>
      <c r="IFQ54" s="203"/>
      <c r="IFR54" s="203"/>
      <c r="IFS54" s="203"/>
      <c r="IFT54" s="203"/>
      <c r="IFU54" s="203"/>
      <c r="IFV54" s="203"/>
      <c r="IFW54" s="203"/>
      <c r="IFX54" s="203"/>
      <c r="IFY54" s="203"/>
      <c r="IFZ54" s="203"/>
      <c r="IGA54" s="203"/>
      <c r="IGB54" s="203"/>
      <c r="IGC54" s="203"/>
      <c r="IGD54" s="203"/>
      <c r="IGE54" s="203"/>
      <c r="IGF54" s="203"/>
      <c r="IGG54" s="203"/>
      <c r="IGH54" s="203"/>
      <c r="IGI54" s="203"/>
      <c r="IGJ54" s="203"/>
      <c r="IGK54" s="203"/>
      <c r="IGL54" s="203"/>
      <c r="IGM54" s="203"/>
      <c r="IGN54" s="203"/>
      <c r="IGO54" s="203"/>
      <c r="IGP54" s="203"/>
      <c r="IGQ54" s="203"/>
      <c r="IGR54" s="203"/>
      <c r="IGS54" s="203"/>
      <c r="IGT54" s="203"/>
      <c r="IGU54" s="203"/>
      <c r="IGV54" s="203"/>
      <c r="IGW54" s="203"/>
      <c r="IGX54" s="203"/>
      <c r="IGY54" s="203"/>
      <c r="IGZ54" s="203"/>
      <c r="IHA54" s="203"/>
      <c r="IHB54" s="203"/>
      <c r="IHC54" s="203"/>
      <c r="IHD54" s="203"/>
      <c r="IHE54" s="203"/>
      <c r="IHF54" s="203"/>
      <c r="IHG54" s="203"/>
      <c r="IHH54" s="203"/>
      <c r="IHI54" s="203"/>
      <c r="IHJ54" s="203"/>
      <c r="IHK54" s="203"/>
      <c r="IHL54" s="203"/>
      <c r="IHM54" s="203"/>
      <c r="IHN54" s="203"/>
      <c r="IHO54" s="203"/>
      <c r="IHP54" s="203"/>
      <c r="IHQ54" s="203"/>
      <c r="IHR54" s="203"/>
      <c r="IHS54" s="203"/>
      <c r="IHT54" s="203"/>
      <c r="IHU54" s="203"/>
      <c r="IHV54" s="203"/>
      <c r="IHW54" s="203"/>
      <c r="IHX54" s="203"/>
      <c r="IHY54" s="203"/>
      <c r="IHZ54" s="203"/>
      <c r="IIA54" s="203"/>
      <c r="IIB54" s="203"/>
      <c r="IIC54" s="203"/>
      <c r="IID54" s="203"/>
      <c r="IIE54" s="203"/>
      <c r="IIF54" s="203"/>
      <c r="IIG54" s="203"/>
      <c r="IIH54" s="203"/>
      <c r="III54" s="203"/>
      <c r="IIJ54" s="203"/>
      <c r="IIK54" s="203"/>
      <c r="IIL54" s="203"/>
      <c r="IIM54" s="203"/>
      <c r="IIN54" s="203"/>
      <c r="IIO54" s="203"/>
      <c r="IIP54" s="203"/>
      <c r="IIQ54" s="203"/>
      <c r="IIR54" s="203"/>
      <c r="IIS54" s="203"/>
      <c r="IIT54" s="203"/>
      <c r="IIU54" s="203"/>
      <c r="IIV54" s="203"/>
      <c r="IIW54" s="203"/>
      <c r="IIX54" s="203"/>
      <c r="IIY54" s="203"/>
      <c r="IIZ54" s="203"/>
      <c r="IJA54" s="203"/>
      <c r="IJB54" s="203"/>
      <c r="IJC54" s="203"/>
      <c r="IJD54" s="203"/>
      <c r="IJE54" s="203"/>
      <c r="IJF54" s="203"/>
      <c r="IJG54" s="203"/>
      <c r="IJH54" s="203"/>
      <c r="IJI54" s="203"/>
      <c r="IJJ54" s="203"/>
      <c r="IJK54" s="203"/>
      <c r="IJL54" s="203"/>
      <c r="IJM54" s="203"/>
      <c r="IJN54" s="203"/>
      <c r="IJO54" s="203"/>
      <c r="IJP54" s="203"/>
      <c r="IJQ54" s="203"/>
      <c r="IJR54" s="203"/>
      <c r="IJS54" s="203"/>
      <c r="IJT54" s="203"/>
      <c r="IJU54" s="203"/>
      <c r="IJV54" s="203"/>
      <c r="IJW54" s="203"/>
      <c r="IJX54" s="203"/>
      <c r="IJY54" s="203"/>
      <c r="IJZ54" s="203"/>
      <c r="IKA54" s="203"/>
      <c r="IKB54" s="203"/>
      <c r="IKC54" s="203"/>
      <c r="IKD54" s="203"/>
      <c r="IKE54" s="203"/>
      <c r="IKF54" s="203"/>
      <c r="IKG54" s="203"/>
      <c r="IKH54" s="203"/>
      <c r="IKI54" s="203"/>
      <c r="IKJ54" s="203"/>
      <c r="IKK54" s="203"/>
      <c r="IKL54" s="203"/>
      <c r="IKM54" s="203"/>
      <c r="IKN54" s="203"/>
      <c r="IKO54" s="203"/>
      <c r="IKP54" s="203"/>
      <c r="IKQ54" s="203"/>
      <c r="IKR54" s="203"/>
      <c r="IKS54" s="203"/>
      <c r="IKT54" s="203"/>
      <c r="IKU54" s="203"/>
      <c r="IKV54" s="203"/>
      <c r="IKW54" s="203"/>
      <c r="IKX54" s="203"/>
      <c r="IKY54" s="203"/>
      <c r="IKZ54" s="203"/>
      <c r="ILA54" s="203"/>
      <c r="ILB54" s="203"/>
      <c r="ILC54" s="203"/>
      <c r="ILD54" s="203"/>
      <c r="ILE54" s="203"/>
      <c r="ILF54" s="203"/>
      <c r="ILG54" s="203"/>
      <c r="ILH54" s="203"/>
      <c r="ILI54" s="203"/>
      <c r="ILJ54" s="203"/>
      <c r="ILK54" s="203"/>
      <c r="ILL54" s="203"/>
      <c r="ILM54" s="203"/>
      <c r="ILN54" s="203"/>
      <c r="ILO54" s="203"/>
      <c r="ILP54" s="203"/>
      <c r="ILQ54" s="203"/>
      <c r="ILR54" s="203"/>
      <c r="ILS54" s="203"/>
      <c r="ILT54" s="203"/>
      <c r="ILU54" s="203"/>
      <c r="ILV54" s="203"/>
      <c r="ILW54" s="203"/>
      <c r="ILX54" s="203"/>
      <c r="ILY54" s="203"/>
      <c r="ILZ54" s="203"/>
      <c r="IMA54" s="203"/>
      <c r="IMB54" s="203"/>
      <c r="IMC54" s="203"/>
      <c r="IMD54" s="203"/>
      <c r="IME54" s="203"/>
      <c r="IMF54" s="203"/>
      <c r="IMG54" s="203"/>
      <c r="IMH54" s="203"/>
      <c r="IMI54" s="203"/>
      <c r="IMJ54" s="203"/>
      <c r="IMK54" s="203"/>
      <c r="IML54" s="203"/>
      <c r="IMM54" s="203"/>
      <c r="IMN54" s="203"/>
      <c r="IMO54" s="203"/>
      <c r="IMP54" s="203"/>
      <c r="IMQ54" s="203"/>
      <c r="IMR54" s="203"/>
      <c r="IMS54" s="203"/>
      <c r="IMT54" s="203"/>
      <c r="IMU54" s="203"/>
      <c r="IMV54" s="203"/>
      <c r="IMW54" s="203"/>
      <c r="IMX54" s="203"/>
      <c r="IMY54" s="203"/>
      <c r="IMZ54" s="203"/>
      <c r="INA54" s="203"/>
      <c r="INB54" s="203"/>
      <c r="INC54" s="203"/>
      <c r="IND54" s="203"/>
      <c r="INE54" s="203"/>
      <c r="INF54" s="203"/>
      <c r="ING54" s="203"/>
      <c r="INH54" s="203"/>
      <c r="INI54" s="203"/>
      <c r="INJ54" s="203"/>
      <c r="INK54" s="203"/>
      <c r="INL54" s="203"/>
      <c r="INM54" s="203"/>
      <c r="INN54" s="203"/>
      <c r="INO54" s="203"/>
      <c r="INP54" s="203"/>
      <c r="INQ54" s="203"/>
      <c r="INR54" s="203"/>
      <c r="INS54" s="203"/>
      <c r="INT54" s="203"/>
      <c r="INU54" s="203"/>
      <c r="INV54" s="203"/>
      <c r="INW54" s="203"/>
      <c r="INX54" s="203"/>
      <c r="INY54" s="203"/>
      <c r="INZ54" s="203"/>
      <c r="IOA54" s="203"/>
      <c r="IOB54" s="203"/>
      <c r="IOC54" s="203"/>
      <c r="IOD54" s="203"/>
      <c r="IOE54" s="203"/>
      <c r="IOF54" s="203"/>
      <c r="IOG54" s="203"/>
      <c r="IOH54" s="203"/>
      <c r="IOI54" s="203"/>
      <c r="IOJ54" s="203"/>
      <c r="IOK54" s="203"/>
      <c r="IOL54" s="203"/>
      <c r="IOM54" s="203"/>
      <c r="ION54" s="203"/>
      <c r="IOO54" s="203"/>
      <c r="IOP54" s="203"/>
      <c r="IOQ54" s="203"/>
      <c r="IOR54" s="203"/>
      <c r="IOS54" s="203"/>
      <c r="IOT54" s="203"/>
      <c r="IOU54" s="203"/>
      <c r="IOV54" s="203"/>
      <c r="IOW54" s="203"/>
      <c r="IOX54" s="203"/>
      <c r="IOY54" s="203"/>
      <c r="IOZ54" s="203"/>
      <c r="IPA54" s="203"/>
      <c r="IPB54" s="203"/>
      <c r="IPC54" s="203"/>
      <c r="IPD54" s="203"/>
      <c r="IPE54" s="203"/>
      <c r="IPF54" s="203"/>
      <c r="IPG54" s="203"/>
      <c r="IPH54" s="203"/>
      <c r="IPI54" s="203"/>
      <c r="IPJ54" s="203"/>
      <c r="IPK54" s="203"/>
      <c r="IPL54" s="203"/>
      <c r="IPM54" s="203"/>
      <c r="IPN54" s="203"/>
      <c r="IPO54" s="203"/>
      <c r="IPP54" s="203"/>
      <c r="IPQ54" s="203"/>
      <c r="IPR54" s="203"/>
      <c r="IPS54" s="203"/>
      <c r="IPT54" s="203"/>
      <c r="IPU54" s="203"/>
      <c r="IPV54" s="203"/>
      <c r="IPW54" s="203"/>
      <c r="IPX54" s="203"/>
      <c r="IPY54" s="203"/>
      <c r="IPZ54" s="203"/>
      <c r="IQA54" s="203"/>
      <c r="IQB54" s="203"/>
      <c r="IQC54" s="203"/>
      <c r="IQD54" s="203"/>
      <c r="IQE54" s="203"/>
      <c r="IQF54" s="203"/>
      <c r="IQG54" s="203"/>
      <c r="IQH54" s="203"/>
      <c r="IQI54" s="203"/>
      <c r="IQJ54" s="203"/>
      <c r="IQK54" s="203"/>
      <c r="IQL54" s="203"/>
      <c r="IQM54" s="203"/>
      <c r="IQN54" s="203"/>
      <c r="IQO54" s="203"/>
      <c r="IQP54" s="203"/>
      <c r="IQQ54" s="203"/>
      <c r="IQR54" s="203"/>
      <c r="IQS54" s="203"/>
      <c r="IQT54" s="203"/>
      <c r="IQU54" s="203"/>
      <c r="IQV54" s="203"/>
      <c r="IQW54" s="203"/>
      <c r="IQX54" s="203"/>
      <c r="IQY54" s="203"/>
      <c r="IQZ54" s="203"/>
      <c r="IRA54" s="203"/>
      <c r="IRB54" s="203"/>
      <c r="IRC54" s="203"/>
      <c r="IRD54" s="203"/>
      <c r="IRE54" s="203"/>
      <c r="IRF54" s="203"/>
      <c r="IRG54" s="203"/>
      <c r="IRH54" s="203"/>
      <c r="IRI54" s="203"/>
      <c r="IRJ54" s="203"/>
      <c r="IRK54" s="203"/>
      <c r="IRL54" s="203"/>
      <c r="IRM54" s="203"/>
      <c r="IRN54" s="203"/>
      <c r="IRO54" s="203"/>
      <c r="IRP54" s="203"/>
      <c r="IRQ54" s="203"/>
      <c r="IRR54" s="203"/>
      <c r="IRS54" s="203"/>
      <c r="IRT54" s="203"/>
      <c r="IRU54" s="203"/>
      <c r="IRV54" s="203"/>
      <c r="IRW54" s="203"/>
      <c r="IRX54" s="203"/>
      <c r="IRY54" s="203"/>
      <c r="IRZ54" s="203"/>
      <c r="ISA54" s="203"/>
      <c r="ISB54" s="203"/>
      <c r="ISC54" s="203"/>
      <c r="ISD54" s="203"/>
      <c r="ISE54" s="203"/>
      <c r="ISF54" s="203"/>
      <c r="ISG54" s="203"/>
      <c r="ISH54" s="203"/>
      <c r="ISI54" s="203"/>
      <c r="ISJ54" s="203"/>
      <c r="ISK54" s="203"/>
      <c r="ISL54" s="203"/>
      <c r="ISM54" s="203"/>
      <c r="ISN54" s="203"/>
      <c r="ISO54" s="203"/>
      <c r="ISP54" s="203"/>
      <c r="ISQ54" s="203"/>
      <c r="ISR54" s="203"/>
      <c r="ISS54" s="203"/>
      <c r="IST54" s="203"/>
      <c r="ISU54" s="203"/>
      <c r="ISV54" s="203"/>
      <c r="ISW54" s="203"/>
      <c r="ISX54" s="203"/>
      <c r="ISY54" s="203"/>
      <c r="ISZ54" s="203"/>
      <c r="ITA54" s="203"/>
      <c r="ITB54" s="203"/>
      <c r="ITC54" s="203"/>
      <c r="ITD54" s="203"/>
      <c r="ITE54" s="203"/>
      <c r="ITF54" s="203"/>
      <c r="ITG54" s="203"/>
      <c r="ITH54" s="203"/>
      <c r="ITI54" s="203"/>
      <c r="ITJ54" s="203"/>
      <c r="ITK54" s="203"/>
      <c r="ITL54" s="203"/>
      <c r="ITM54" s="203"/>
      <c r="ITN54" s="203"/>
      <c r="ITO54" s="203"/>
      <c r="ITP54" s="203"/>
      <c r="ITQ54" s="203"/>
      <c r="ITR54" s="203"/>
      <c r="ITS54" s="203"/>
      <c r="ITT54" s="203"/>
      <c r="ITU54" s="203"/>
      <c r="ITV54" s="203"/>
      <c r="ITW54" s="203"/>
      <c r="ITX54" s="203"/>
      <c r="ITY54" s="203"/>
      <c r="ITZ54" s="203"/>
      <c r="IUA54" s="203"/>
      <c r="IUB54" s="203"/>
      <c r="IUC54" s="203"/>
      <c r="IUD54" s="203"/>
      <c r="IUE54" s="203"/>
      <c r="IUF54" s="203"/>
      <c r="IUG54" s="203"/>
      <c r="IUH54" s="203"/>
      <c r="IUI54" s="203"/>
      <c r="IUJ54" s="203"/>
      <c r="IUK54" s="203"/>
      <c r="IUL54" s="203"/>
      <c r="IUM54" s="203"/>
      <c r="IUN54" s="203"/>
      <c r="IUO54" s="203"/>
      <c r="IUP54" s="203"/>
      <c r="IUQ54" s="203"/>
      <c r="IUR54" s="203"/>
      <c r="IUS54" s="203"/>
      <c r="IUT54" s="203"/>
      <c r="IUU54" s="203"/>
      <c r="IUV54" s="203"/>
      <c r="IUW54" s="203"/>
      <c r="IUX54" s="203"/>
      <c r="IUY54" s="203"/>
      <c r="IUZ54" s="203"/>
      <c r="IVA54" s="203"/>
      <c r="IVB54" s="203"/>
      <c r="IVC54" s="203"/>
      <c r="IVD54" s="203"/>
      <c r="IVE54" s="203"/>
      <c r="IVF54" s="203"/>
      <c r="IVG54" s="203"/>
      <c r="IVH54" s="203"/>
      <c r="IVI54" s="203"/>
      <c r="IVJ54" s="203"/>
      <c r="IVK54" s="203"/>
      <c r="IVL54" s="203"/>
      <c r="IVM54" s="203"/>
      <c r="IVN54" s="203"/>
      <c r="IVO54" s="203"/>
      <c r="IVP54" s="203"/>
      <c r="IVQ54" s="203"/>
      <c r="IVR54" s="203"/>
      <c r="IVS54" s="203"/>
      <c r="IVT54" s="203"/>
      <c r="IVU54" s="203"/>
      <c r="IVV54" s="203"/>
      <c r="IVW54" s="203"/>
      <c r="IVX54" s="203"/>
      <c r="IVY54" s="203"/>
      <c r="IVZ54" s="203"/>
      <c r="IWA54" s="203"/>
      <c r="IWB54" s="203"/>
      <c r="IWC54" s="203"/>
      <c r="IWD54" s="203"/>
      <c r="IWE54" s="203"/>
      <c r="IWF54" s="203"/>
      <c r="IWG54" s="203"/>
      <c r="IWH54" s="203"/>
      <c r="IWI54" s="203"/>
      <c r="IWJ54" s="203"/>
      <c r="IWK54" s="203"/>
      <c r="IWL54" s="203"/>
      <c r="IWM54" s="203"/>
      <c r="IWN54" s="203"/>
      <c r="IWO54" s="203"/>
      <c r="IWP54" s="203"/>
      <c r="IWQ54" s="203"/>
      <c r="IWR54" s="203"/>
      <c r="IWS54" s="203"/>
      <c r="IWT54" s="203"/>
      <c r="IWU54" s="203"/>
      <c r="IWV54" s="203"/>
      <c r="IWW54" s="203"/>
      <c r="IWX54" s="203"/>
      <c r="IWY54" s="203"/>
      <c r="IWZ54" s="203"/>
      <c r="IXA54" s="203"/>
      <c r="IXB54" s="203"/>
      <c r="IXC54" s="203"/>
      <c r="IXD54" s="203"/>
      <c r="IXE54" s="203"/>
      <c r="IXF54" s="203"/>
      <c r="IXG54" s="203"/>
      <c r="IXH54" s="203"/>
      <c r="IXI54" s="203"/>
      <c r="IXJ54" s="203"/>
      <c r="IXK54" s="203"/>
      <c r="IXL54" s="203"/>
      <c r="IXM54" s="203"/>
      <c r="IXN54" s="203"/>
      <c r="IXO54" s="203"/>
      <c r="IXP54" s="203"/>
      <c r="IXQ54" s="203"/>
      <c r="IXR54" s="203"/>
      <c r="IXS54" s="203"/>
      <c r="IXT54" s="203"/>
      <c r="IXU54" s="203"/>
      <c r="IXV54" s="203"/>
      <c r="IXW54" s="203"/>
      <c r="IXX54" s="203"/>
      <c r="IXY54" s="203"/>
      <c r="IXZ54" s="203"/>
      <c r="IYA54" s="203"/>
      <c r="IYB54" s="203"/>
      <c r="IYC54" s="203"/>
      <c r="IYD54" s="203"/>
      <c r="IYE54" s="203"/>
      <c r="IYF54" s="203"/>
      <c r="IYG54" s="203"/>
      <c r="IYH54" s="203"/>
      <c r="IYI54" s="203"/>
      <c r="IYJ54" s="203"/>
      <c r="IYK54" s="203"/>
      <c r="IYL54" s="203"/>
      <c r="IYM54" s="203"/>
      <c r="IYN54" s="203"/>
      <c r="IYO54" s="203"/>
      <c r="IYP54" s="203"/>
      <c r="IYQ54" s="203"/>
      <c r="IYR54" s="203"/>
      <c r="IYS54" s="203"/>
      <c r="IYT54" s="203"/>
      <c r="IYU54" s="203"/>
      <c r="IYV54" s="203"/>
      <c r="IYW54" s="203"/>
      <c r="IYX54" s="203"/>
      <c r="IYY54" s="203"/>
      <c r="IYZ54" s="203"/>
      <c r="IZA54" s="203"/>
      <c r="IZB54" s="203"/>
      <c r="IZC54" s="203"/>
      <c r="IZD54" s="203"/>
      <c r="IZE54" s="203"/>
      <c r="IZF54" s="203"/>
      <c r="IZG54" s="203"/>
      <c r="IZH54" s="203"/>
      <c r="IZI54" s="203"/>
      <c r="IZJ54" s="203"/>
      <c r="IZK54" s="203"/>
      <c r="IZL54" s="203"/>
      <c r="IZM54" s="203"/>
      <c r="IZN54" s="203"/>
      <c r="IZO54" s="203"/>
      <c r="IZP54" s="203"/>
      <c r="IZQ54" s="203"/>
      <c r="IZR54" s="203"/>
      <c r="IZS54" s="203"/>
      <c r="IZT54" s="203"/>
      <c r="IZU54" s="203"/>
      <c r="IZV54" s="203"/>
      <c r="IZW54" s="203"/>
      <c r="IZX54" s="203"/>
      <c r="IZY54" s="203"/>
      <c r="IZZ54" s="203"/>
      <c r="JAA54" s="203"/>
      <c r="JAB54" s="203"/>
      <c r="JAC54" s="203"/>
      <c r="JAD54" s="203"/>
      <c r="JAE54" s="203"/>
      <c r="JAF54" s="203"/>
      <c r="JAG54" s="203"/>
      <c r="JAH54" s="203"/>
      <c r="JAI54" s="203"/>
      <c r="JAJ54" s="203"/>
      <c r="JAK54" s="203"/>
      <c r="JAL54" s="203"/>
      <c r="JAM54" s="203"/>
      <c r="JAN54" s="203"/>
      <c r="JAO54" s="203"/>
      <c r="JAP54" s="203"/>
      <c r="JAQ54" s="203"/>
      <c r="JAR54" s="203"/>
      <c r="JAS54" s="203"/>
      <c r="JAT54" s="203"/>
      <c r="JAU54" s="203"/>
      <c r="JAV54" s="203"/>
      <c r="JAW54" s="203"/>
      <c r="JAX54" s="203"/>
      <c r="JAY54" s="203"/>
      <c r="JAZ54" s="203"/>
      <c r="JBA54" s="203"/>
      <c r="JBB54" s="203"/>
      <c r="JBC54" s="203"/>
      <c r="JBD54" s="203"/>
      <c r="JBE54" s="203"/>
      <c r="JBF54" s="203"/>
      <c r="JBG54" s="203"/>
      <c r="JBH54" s="203"/>
      <c r="JBI54" s="203"/>
      <c r="JBJ54" s="203"/>
      <c r="JBK54" s="203"/>
      <c r="JBL54" s="203"/>
      <c r="JBM54" s="203"/>
      <c r="JBN54" s="203"/>
      <c r="JBO54" s="203"/>
      <c r="JBP54" s="203"/>
      <c r="JBQ54" s="203"/>
      <c r="JBR54" s="203"/>
      <c r="JBS54" s="203"/>
      <c r="JBT54" s="203"/>
      <c r="JBU54" s="203"/>
      <c r="JBV54" s="203"/>
      <c r="JBW54" s="203"/>
      <c r="JBX54" s="203"/>
      <c r="JBY54" s="203"/>
      <c r="JBZ54" s="203"/>
      <c r="JCA54" s="203"/>
      <c r="JCB54" s="203"/>
      <c r="JCC54" s="203"/>
      <c r="JCD54" s="203"/>
      <c r="JCE54" s="203"/>
      <c r="JCF54" s="203"/>
      <c r="JCG54" s="203"/>
      <c r="JCH54" s="203"/>
      <c r="JCI54" s="203"/>
      <c r="JCJ54" s="203"/>
      <c r="JCK54" s="203"/>
      <c r="JCL54" s="203"/>
      <c r="JCM54" s="203"/>
      <c r="JCN54" s="203"/>
      <c r="JCO54" s="203"/>
      <c r="JCP54" s="203"/>
      <c r="JCQ54" s="203"/>
      <c r="JCR54" s="203"/>
      <c r="JCS54" s="203"/>
      <c r="JCT54" s="203"/>
      <c r="JCU54" s="203"/>
      <c r="JCV54" s="203"/>
      <c r="JCW54" s="203"/>
      <c r="JCX54" s="203"/>
      <c r="JCY54" s="203"/>
      <c r="JCZ54" s="203"/>
      <c r="JDA54" s="203"/>
      <c r="JDB54" s="203"/>
      <c r="JDC54" s="203"/>
      <c r="JDD54" s="203"/>
      <c r="JDE54" s="203"/>
      <c r="JDF54" s="203"/>
      <c r="JDG54" s="203"/>
      <c r="JDH54" s="203"/>
      <c r="JDI54" s="203"/>
      <c r="JDJ54" s="203"/>
      <c r="JDK54" s="203"/>
      <c r="JDL54" s="203"/>
      <c r="JDM54" s="203"/>
      <c r="JDN54" s="203"/>
      <c r="JDO54" s="203"/>
      <c r="JDP54" s="203"/>
      <c r="JDQ54" s="203"/>
      <c r="JDR54" s="203"/>
      <c r="JDS54" s="203"/>
      <c r="JDT54" s="203"/>
      <c r="JDU54" s="203"/>
      <c r="JDV54" s="203"/>
      <c r="JDW54" s="203"/>
      <c r="JDX54" s="203"/>
      <c r="JDY54" s="203"/>
      <c r="JDZ54" s="203"/>
      <c r="JEA54" s="203"/>
      <c r="JEB54" s="203"/>
      <c r="JEC54" s="203"/>
      <c r="JED54" s="203"/>
      <c r="JEE54" s="203"/>
      <c r="JEF54" s="203"/>
      <c r="JEG54" s="203"/>
      <c r="JEH54" s="203"/>
      <c r="JEI54" s="203"/>
      <c r="JEJ54" s="203"/>
      <c r="JEK54" s="203"/>
      <c r="JEL54" s="203"/>
      <c r="JEM54" s="203"/>
      <c r="JEN54" s="203"/>
      <c r="JEO54" s="203"/>
      <c r="JEP54" s="203"/>
      <c r="JEQ54" s="203"/>
      <c r="JER54" s="203"/>
      <c r="JES54" s="203"/>
      <c r="JET54" s="203"/>
      <c r="JEU54" s="203"/>
      <c r="JEV54" s="203"/>
      <c r="JEW54" s="203"/>
      <c r="JEX54" s="203"/>
      <c r="JEY54" s="203"/>
      <c r="JEZ54" s="203"/>
      <c r="JFA54" s="203"/>
      <c r="JFB54" s="203"/>
      <c r="JFC54" s="203"/>
      <c r="JFD54" s="203"/>
      <c r="JFE54" s="203"/>
      <c r="JFF54" s="203"/>
      <c r="JFG54" s="203"/>
      <c r="JFH54" s="203"/>
      <c r="JFI54" s="203"/>
      <c r="JFJ54" s="203"/>
      <c r="JFK54" s="203"/>
      <c r="JFL54" s="203"/>
      <c r="JFM54" s="203"/>
      <c r="JFN54" s="203"/>
      <c r="JFO54" s="203"/>
      <c r="JFP54" s="203"/>
      <c r="JFQ54" s="203"/>
      <c r="JFR54" s="203"/>
      <c r="JFS54" s="203"/>
      <c r="JFT54" s="203"/>
      <c r="JFU54" s="203"/>
      <c r="JFV54" s="203"/>
      <c r="JFW54" s="203"/>
      <c r="JFX54" s="203"/>
      <c r="JFY54" s="203"/>
      <c r="JFZ54" s="203"/>
      <c r="JGA54" s="203"/>
      <c r="JGB54" s="203"/>
      <c r="JGC54" s="203"/>
      <c r="JGD54" s="203"/>
      <c r="JGE54" s="203"/>
      <c r="JGF54" s="203"/>
      <c r="JGG54" s="203"/>
      <c r="JGH54" s="203"/>
      <c r="JGI54" s="203"/>
      <c r="JGJ54" s="203"/>
      <c r="JGK54" s="203"/>
      <c r="JGL54" s="203"/>
      <c r="JGM54" s="203"/>
      <c r="JGN54" s="203"/>
      <c r="JGO54" s="203"/>
      <c r="JGP54" s="203"/>
      <c r="JGQ54" s="203"/>
      <c r="JGR54" s="203"/>
      <c r="JGS54" s="203"/>
      <c r="JGT54" s="203"/>
      <c r="JGU54" s="203"/>
      <c r="JGV54" s="203"/>
      <c r="JGW54" s="203"/>
      <c r="JGX54" s="203"/>
      <c r="JGY54" s="203"/>
      <c r="JGZ54" s="203"/>
      <c r="JHA54" s="203"/>
      <c r="JHB54" s="203"/>
      <c r="JHC54" s="203"/>
      <c r="JHD54" s="203"/>
      <c r="JHE54" s="203"/>
      <c r="JHF54" s="203"/>
      <c r="JHG54" s="203"/>
      <c r="JHH54" s="203"/>
      <c r="JHI54" s="203"/>
      <c r="JHJ54" s="203"/>
      <c r="JHK54" s="203"/>
      <c r="JHL54" s="203"/>
      <c r="JHM54" s="203"/>
      <c r="JHN54" s="203"/>
      <c r="JHO54" s="203"/>
      <c r="JHP54" s="203"/>
      <c r="JHQ54" s="203"/>
      <c r="JHR54" s="203"/>
      <c r="JHS54" s="203"/>
      <c r="JHT54" s="203"/>
      <c r="JHU54" s="203"/>
      <c r="JHV54" s="203"/>
      <c r="JHW54" s="203"/>
      <c r="JHX54" s="203"/>
      <c r="JHY54" s="203"/>
      <c r="JHZ54" s="203"/>
      <c r="JIA54" s="203"/>
      <c r="JIB54" s="203"/>
      <c r="JIC54" s="203"/>
      <c r="JID54" s="203"/>
      <c r="JIE54" s="203"/>
      <c r="JIF54" s="203"/>
      <c r="JIG54" s="203"/>
      <c r="JIH54" s="203"/>
      <c r="JII54" s="203"/>
      <c r="JIJ54" s="203"/>
      <c r="JIK54" s="203"/>
      <c r="JIL54" s="203"/>
      <c r="JIM54" s="203"/>
      <c r="JIN54" s="203"/>
      <c r="JIO54" s="203"/>
      <c r="JIP54" s="203"/>
      <c r="JIQ54" s="203"/>
      <c r="JIR54" s="203"/>
      <c r="JIS54" s="203"/>
      <c r="JIT54" s="203"/>
      <c r="JIU54" s="203"/>
      <c r="JIV54" s="203"/>
      <c r="JIW54" s="203"/>
      <c r="JIX54" s="203"/>
      <c r="JIY54" s="203"/>
      <c r="JIZ54" s="203"/>
      <c r="JJA54" s="203"/>
      <c r="JJB54" s="203"/>
      <c r="JJC54" s="203"/>
      <c r="JJD54" s="203"/>
      <c r="JJE54" s="203"/>
      <c r="JJF54" s="203"/>
      <c r="JJG54" s="203"/>
      <c r="JJH54" s="203"/>
      <c r="JJI54" s="203"/>
      <c r="JJJ54" s="203"/>
      <c r="JJK54" s="203"/>
      <c r="JJL54" s="203"/>
      <c r="JJM54" s="203"/>
      <c r="JJN54" s="203"/>
      <c r="JJO54" s="203"/>
      <c r="JJP54" s="203"/>
      <c r="JJQ54" s="203"/>
      <c r="JJR54" s="203"/>
      <c r="JJS54" s="203"/>
      <c r="JJT54" s="203"/>
      <c r="JJU54" s="203"/>
      <c r="JJV54" s="203"/>
      <c r="JJW54" s="203"/>
      <c r="JJX54" s="203"/>
      <c r="JJY54" s="203"/>
      <c r="JJZ54" s="203"/>
      <c r="JKA54" s="203"/>
      <c r="JKB54" s="203"/>
      <c r="JKC54" s="203"/>
      <c r="JKD54" s="203"/>
      <c r="JKE54" s="203"/>
      <c r="JKF54" s="203"/>
      <c r="JKG54" s="203"/>
      <c r="JKH54" s="203"/>
      <c r="JKI54" s="203"/>
      <c r="JKJ54" s="203"/>
      <c r="JKK54" s="203"/>
      <c r="JKL54" s="203"/>
      <c r="JKM54" s="203"/>
      <c r="JKN54" s="203"/>
      <c r="JKO54" s="203"/>
      <c r="JKP54" s="203"/>
      <c r="JKQ54" s="203"/>
      <c r="JKR54" s="203"/>
      <c r="JKS54" s="203"/>
      <c r="JKT54" s="203"/>
      <c r="JKU54" s="203"/>
      <c r="JKV54" s="203"/>
      <c r="JKW54" s="203"/>
      <c r="JKX54" s="203"/>
      <c r="JKY54" s="203"/>
      <c r="JKZ54" s="203"/>
      <c r="JLA54" s="203"/>
      <c r="JLB54" s="203"/>
      <c r="JLC54" s="203"/>
      <c r="JLD54" s="203"/>
      <c r="JLE54" s="203"/>
      <c r="JLF54" s="203"/>
      <c r="JLG54" s="203"/>
      <c r="JLH54" s="203"/>
      <c r="JLI54" s="203"/>
      <c r="JLJ54" s="203"/>
      <c r="JLK54" s="203"/>
      <c r="JLL54" s="203"/>
      <c r="JLM54" s="203"/>
      <c r="JLN54" s="203"/>
      <c r="JLO54" s="203"/>
      <c r="JLP54" s="203"/>
      <c r="JLQ54" s="203"/>
      <c r="JLR54" s="203"/>
      <c r="JLS54" s="203"/>
      <c r="JLT54" s="203"/>
      <c r="JLU54" s="203"/>
      <c r="JLV54" s="203"/>
      <c r="JLW54" s="203"/>
      <c r="JLX54" s="203"/>
      <c r="JLY54" s="203"/>
      <c r="JLZ54" s="203"/>
      <c r="JMA54" s="203"/>
      <c r="JMB54" s="203"/>
      <c r="JMC54" s="203"/>
      <c r="JMD54" s="203"/>
      <c r="JME54" s="203"/>
      <c r="JMF54" s="203"/>
      <c r="JMG54" s="203"/>
      <c r="JMH54" s="203"/>
      <c r="JMI54" s="203"/>
      <c r="JMJ54" s="203"/>
      <c r="JMK54" s="203"/>
      <c r="JML54" s="203"/>
      <c r="JMM54" s="203"/>
      <c r="JMN54" s="203"/>
      <c r="JMO54" s="203"/>
      <c r="JMP54" s="203"/>
      <c r="JMQ54" s="203"/>
      <c r="JMR54" s="203"/>
      <c r="JMS54" s="203"/>
      <c r="JMT54" s="203"/>
      <c r="JMU54" s="203"/>
      <c r="JMV54" s="203"/>
      <c r="JMW54" s="203"/>
      <c r="JMX54" s="203"/>
      <c r="JMY54" s="203"/>
      <c r="JMZ54" s="203"/>
      <c r="JNA54" s="203"/>
      <c r="JNB54" s="203"/>
      <c r="JNC54" s="203"/>
      <c r="JND54" s="203"/>
      <c r="JNE54" s="203"/>
      <c r="JNF54" s="203"/>
      <c r="JNG54" s="203"/>
      <c r="JNH54" s="203"/>
      <c r="JNI54" s="203"/>
      <c r="JNJ54" s="203"/>
      <c r="JNK54" s="203"/>
      <c r="JNL54" s="203"/>
      <c r="JNM54" s="203"/>
      <c r="JNN54" s="203"/>
      <c r="JNO54" s="203"/>
      <c r="JNP54" s="203"/>
      <c r="JNQ54" s="203"/>
      <c r="JNR54" s="203"/>
      <c r="JNS54" s="203"/>
      <c r="JNT54" s="203"/>
      <c r="JNU54" s="203"/>
      <c r="JNV54" s="203"/>
      <c r="JNW54" s="203"/>
      <c r="JNX54" s="203"/>
      <c r="JNY54" s="203"/>
      <c r="JNZ54" s="203"/>
      <c r="JOA54" s="203"/>
      <c r="JOB54" s="203"/>
      <c r="JOC54" s="203"/>
      <c r="JOD54" s="203"/>
      <c r="JOE54" s="203"/>
      <c r="JOF54" s="203"/>
      <c r="JOG54" s="203"/>
      <c r="JOH54" s="203"/>
      <c r="JOI54" s="203"/>
      <c r="JOJ54" s="203"/>
      <c r="JOK54" s="203"/>
      <c r="JOL54" s="203"/>
      <c r="JOM54" s="203"/>
      <c r="JON54" s="203"/>
      <c r="JOO54" s="203"/>
      <c r="JOP54" s="203"/>
      <c r="JOQ54" s="203"/>
      <c r="JOR54" s="203"/>
      <c r="JOS54" s="203"/>
      <c r="JOT54" s="203"/>
      <c r="JOU54" s="203"/>
      <c r="JOV54" s="203"/>
      <c r="JOW54" s="203"/>
      <c r="JOX54" s="203"/>
      <c r="JOY54" s="203"/>
      <c r="JOZ54" s="203"/>
      <c r="JPA54" s="203"/>
      <c r="JPB54" s="203"/>
      <c r="JPC54" s="203"/>
      <c r="JPD54" s="203"/>
      <c r="JPE54" s="203"/>
      <c r="JPF54" s="203"/>
      <c r="JPG54" s="203"/>
      <c r="JPH54" s="203"/>
      <c r="JPI54" s="203"/>
      <c r="JPJ54" s="203"/>
      <c r="JPK54" s="203"/>
      <c r="JPL54" s="203"/>
      <c r="JPM54" s="203"/>
      <c r="JPN54" s="203"/>
      <c r="JPO54" s="203"/>
      <c r="JPP54" s="203"/>
      <c r="JPQ54" s="203"/>
      <c r="JPR54" s="203"/>
      <c r="JPS54" s="203"/>
      <c r="JPT54" s="203"/>
      <c r="JPU54" s="203"/>
      <c r="JPV54" s="203"/>
      <c r="JPW54" s="203"/>
      <c r="JPX54" s="203"/>
      <c r="JPY54" s="203"/>
      <c r="JPZ54" s="203"/>
      <c r="JQA54" s="203"/>
      <c r="JQB54" s="203"/>
      <c r="JQC54" s="203"/>
      <c r="JQD54" s="203"/>
      <c r="JQE54" s="203"/>
      <c r="JQF54" s="203"/>
      <c r="JQG54" s="203"/>
      <c r="JQH54" s="203"/>
      <c r="JQI54" s="203"/>
      <c r="JQJ54" s="203"/>
      <c r="JQK54" s="203"/>
      <c r="JQL54" s="203"/>
      <c r="JQM54" s="203"/>
      <c r="JQN54" s="203"/>
      <c r="JQO54" s="203"/>
      <c r="JQP54" s="203"/>
      <c r="JQQ54" s="203"/>
      <c r="JQR54" s="203"/>
      <c r="JQS54" s="203"/>
      <c r="JQT54" s="203"/>
      <c r="JQU54" s="203"/>
      <c r="JQV54" s="203"/>
      <c r="JQW54" s="203"/>
      <c r="JQX54" s="203"/>
      <c r="JQY54" s="203"/>
      <c r="JQZ54" s="203"/>
      <c r="JRA54" s="203"/>
      <c r="JRB54" s="203"/>
      <c r="JRC54" s="203"/>
      <c r="JRD54" s="203"/>
      <c r="JRE54" s="203"/>
      <c r="JRF54" s="203"/>
      <c r="JRG54" s="203"/>
      <c r="JRH54" s="203"/>
      <c r="JRI54" s="203"/>
      <c r="JRJ54" s="203"/>
      <c r="JRK54" s="203"/>
      <c r="JRL54" s="203"/>
      <c r="JRM54" s="203"/>
      <c r="JRN54" s="203"/>
      <c r="JRO54" s="203"/>
      <c r="JRP54" s="203"/>
      <c r="JRQ54" s="203"/>
      <c r="JRR54" s="203"/>
      <c r="JRS54" s="203"/>
      <c r="JRT54" s="203"/>
      <c r="JRU54" s="203"/>
      <c r="JRV54" s="203"/>
      <c r="JRW54" s="203"/>
      <c r="JRX54" s="203"/>
      <c r="JRY54" s="203"/>
      <c r="JRZ54" s="203"/>
      <c r="JSA54" s="203"/>
      <c r="JSB54" s="203"/>
      <c r="JSC54" s="203"/>
      <c r="JSD54" s="203"/>
      <c r="JSE54" s="203"/>
      <c r="JSF54" s="203"/>
      <c r="JSG54" s="203"/>
      <c r="JSH54" s="203"/>
      <c r="JSI54" s="203"/>
      <c r="JSJ54" s="203"/>
      <c r="JSK54" s="203"/>
      <c r="JSL54" s="203"/>
      <c r="JSM54" s="203"/>
      <c r="JSN54" s="203"/>
      <c r="JSO54" s="203"/>
      <c r="JSP54" s="203"/>
      <c r="JSQ54" s="203"/>
      <c r="JSR54" s="203"/>
      <c r="JSS54" s="203"/>
      <c r="JST54" s="203"/>
      <c r="JSU54" s="203"/>
      <c r="JSV54" s="203"/>
      <c r="JSW54" s="203"/>
      <c r="JSX54" s="203"/>
      <c r="JSY54" s="203"/>
      <c r="JSZ54" s="203"/>
      <c r="JTA54" s="203"/>
      <c r="JTB54" s="203"/>
      <c r="JTC54" s="203"/>
      <c r="JTD54" s="203"/>
      <c r="JTE54" s="203"/>
      <c r="JTF54" s="203"/>
      <c r="JTG54" s="203"/>
      <c r="JTH54" s="203"/>
      <c r="JTI54" s="203"/>
      <c r="JTJ54" s="203"/>
      <c r="JTK54" s="203"/>
      <c r="JTL54" s="203"/>
      <c r="JTM54" s="203"/>
      <c r="JTN54" s="203"/>
      <c r="JTO54" s="203"/>
      <c r="JTP54" s="203"/>
      <c r="JTQ54" s="203"/>
      <c r="JTR54" s="203"/>
      <c r="JTS54" s="203"/>
      <c r="JTT54" s="203"/>
      <c r="JTU54" s="203"/>
      <c r="JTV54" s="203"/>
      <c r="JTW54" s="203"/>
      <c r="JTX54" s="203"/>
      <c r="JTY54" s="203"/>
      <c r="JTZ54" s="203"/>
      <c r="JUA54" s="203"/>
      <c r="JUB54" s="203"/>
      <c r="JUC54" s="203"/>
      <c r="JUD54" s="203"/>
      <c r="JUE54" s="203"/>
      <c r="JUF54" s="203"/>
      <c r="JUG54" s="203"/>
      <c r="JUH54" s="203"/>
      <c r="JUI54" s="203"/>
      <c r="JUJ54" s="203"/>
      <c r="JUK54" s="203"/>
      <c r="JUL54" s="203"/>
      <c r="JUM54" s="203"/>
      <c r="JUN54" s="203"/>
      <c r="JUO54" s="203"/>
      <c r="JUP54" s="203"/>
      <c r="JUQ54" s="203"/>
      <c r="JUR54" s="203"/>
      <c r="JUS54" s="203"/>
      <c r="JUT54" s="203"/>
      <c r="JUU54" s="203"/>
      <c r="JUV54" s="203"/>
      <c r="JUW54" s="203"/>
      <c r="JUX54" s="203"/>
      <c r="JUY54" s="203"/>
      <c r="JUZ54" s="203"/>
      <c r="JVA54" s="203"/>
      <c r="JVB54" s="203"/>
      <c r="JVC54" s="203"/>
      <c r="JVD54" s="203"/>
      <c r="JVE54" s="203"/>
      <c r="JVF54" s="203"/>
      <c r="JVG54" s="203"/>
      <c r="JVH54" s="203"/>
      <c r="JVI54" s="203"/>
      <c r="JVJ54" s="203"/>
      <c r="JVK54" s="203"/>
      <c r="JVL54" s="203"/>
      <c r="JVM54" s="203"/>
      <c r="JVN54" s="203"/>
      <c r="JVO54" s="203"/>
      <c r="JVP54" s="203"/>
      <c r="JVQ54" s="203"/>
      <c r="JVR54" s="203"/>
      <c r="JVS54" s="203"/>
      <c r="JVT54" s="203"/>
      <c r="JVU54" s="203"/>
      <c r="JVV54" s="203"/>
      <c r="JVW54" s="203"/>
      <c r="JVX54" s="203"/>
      <c r="JVY54" s="203"/>
      <c r="JVZ54" s="203"/>
      <c r="JWA54" s="203"/>
      <c r="JWB54" s="203"/>
      <c r="JWC54" s="203"/>
      <c r="JWD54" s="203"/>
      <c r="JWE54" s="203"/>
      <c r="JWF54" s="203"/>
      <c r="JWG54" s="203"/>
      <c r="JWH54" s="203"/>
      <c r="JWI54" s="203"/>
      <c r="JWJ54" s="203"/>
      <c r="JWK54" s="203"/>
      <c r="JWL54" s="203"/>
      <c r="JWM54" s="203"/>
      <c r="JWN54" s="203"/>
      <c r="JWO54" s="203"/>
      <c r="JWP54" s="203"/>
      <c r="JWQ54" s="203"/>
      <c r="JWR54" s="203"/>
      <c r="JWS54" s="203"/>
      <c r="JWT54" s="203"/>
      <c r="JWU54" s="203"/>
      <c r="JWV54" s="203"/>
      <c r="JWW54" s="203"/>
      <c r="JWX54" s="203"/>
      <c r="JWY54" s="203"/>
      <c r="JWZ54" s="203"/>
      <c r="JXA54" s="203"/>
      <c r="JXB54" s="203"/>
      <c r="JXC54" s="203"/>
      <c r="JXD54" s="203"/>
      <c r="JXE54" s="203"/>
      <c r="JXF54" s="203"/>
      <c r="JXG54" s="203"/>
      <c r="JXH54" s="203"/>
      <c r="JXI54" s="203"/>
      <c r="JXJ54" s="203"/>
      <c r="JXK54" s="203"/>
      <c r="JXL54" s="203"/>
      <c r="JXM54" s="203"/>
      <c r="JXN54" s="203"/>
      <c r="JXO54" s="203"/>
      <c r="JXP54" s="203"/>
      <c r="JXQ54" s="203"/>
      <c r="JXR54" s="203"/>
      <c r="JXS54" s="203"/>
      <c r="JXT54" s="203"/>
      <c r="JXU54" s="203"/>
      <c r="JXV54" s="203"/>
      <c r="JXW54" s="203"/>
      <c r="JXX54" s="203"/>
      <c r="JXY54" s="203"/>
      <c r="JXZ54" s="203"/>
      <c r="JYA54" s="203"/>
      <c r="JYB54" s="203"/>
      <c r="JYC54" s="203"/>
      <c r="JYD54" s="203"/>
      <c r="JYE54" s="203"/>
      <c r="JYF54" s="203"/>
      <c r="JYG54" s="203"/>
      <c r="JYH54" s="203"/>
      <c r="JYI54" s="203"/>
      <c r="JYJ54" s="203"/>
      <c r="JYK54" s="203"/>
      <c r="JYL54" s="203"/>
      <c r="JYM54" s="203"/>
      <c r="JYN54" s="203"/>
      <c r="JYO54" s="203"/>
      <c r="JYP54" s="203"/>
      <c r="JYQ54" s="203"/>
      <c r="JYR54" s="203"/>
      <c r="JYS54" s="203"/>
      <c r="JYT54" s="203"/>
      <c r="JYU54" s="203"/>
      <c r="JYV54" s="203"/>
      <c r="JYW54" s="203"/>
      <c r="JYX54" s="203"/>
      <c r="JYY54" s="203"/>
      <c r="JYZ54" s="203"/>
      <c r="JZA54" s="203"/>
      <c r="JZB54" s="203"/>
      <c r="JZC54" s="203"/>
      <c r="JZD54" s="203"/>
      <c r="JZE54" s="203"/>
      <c r="JZF54" s="203"/>
      <c r="JZG54" s="203"/>
      <c r="JZH54" s="203"/>
      <c r="JZI54" s="203"/>
      <c r="JZJ54" s="203"/>
      <c r="JZK54" s="203"/>
      <c r="JZL54" s="203"/>
      <c r="JZM54" s="203"/>
      <c r="JZN54" s="203"/>
      <c r="JZO54" s="203"/>
      <c r="JZP54" s="203"/>
      <c r="JZQ54" s="203"/>
      <c r="JZR54" s="203"/>
      <c r="JZS54" s="203"/>
      <c r="JZT54" s="203"/>
      <c r="JZU54" s="203"/>
      <c r="JZV54" s="203"/>
      <c r="JZW54" s="203"/>
      <c r="JZX54" s="203"/>
      <c r="JZY54" s="203"/>
      <c r="JZZ54" s="203"/>
      <c r="KAA54" s="203"/>
      <c r="KAB54" s="203"/>
      <c r="KAC54" s="203"/>
      <c r="KAD54" s="203"/>
      <c r="KAE54" s="203"/>
      <c r="KAF54" s="203"/>
      <c r="KAG54" s="203"/>
      <c r="KAH54" s="203"/>
      <c r="KAI54" s="203"/>
      <c r="KAJ54" s="203"/>
      <c r="KAK54" s="203"/>
      <c r="KAL54" s="203"/>
      <c r="KAM54" s="203"/>
      <c r="KAN54" s="203"/>
      <c r="KAO54" s="203"/>
      <c r="KAP54" s="203"/>
      <c r="KAQ54" s="203"/>
      <c r="KAR54" s="203"/>
      <c r="KAS54" s="203"/>
      <c r="KAT54" s="203"/>
      <c r="KAU54" s="203"/>
      <c r="KAV54" s="203"/>
      <c r="KAW54" s="203"/>
      <c r="KAX54" s="203"/>
      <c r="KAY54" s="203"/>
      <c r="KAZ54" s="203"/>
      <c r="KBA54" s="203"/>
      <c r="KBB54" s="203"/>
      <c r="KBC54" s="203"/>
      <c r="KBD54" s="203"/>
      <c r="KBE54" s="203"/>
      <c r="KBF54" s="203"/>
      <c r="KBG54" s="203"/>
      <c r="KBH54" s="203"/>
      <c r="KBI54" s="203"/>
      <c r="KBJ54" s="203"/>
      <c r="KBK54" s="203"/>
      <c r="KBL54" s="203"/>
      <c r="KBM54" s="203"/>
      <c r="KBN54" s="203"/>
      <c r="KBO54" s="203"/>
      <c r="KBP54" s="203"/>
      <c r="KBQ54" s="203"/>
      <c r="KBR54" s="203"/>
      <c r="KBS54" s="203"/>
      <c r="KBT54" s="203"/>
      <c r="KBU54" s="203"/>
      <c r="KBV54" s="203"/>
      <c r="KBW54" s="203"/>
      <c r="KBX54" s="203"/>
      <c r="KBY54" s="203"/>
      <c r="KBZ54" s="203"/>
      <c r="KCA54" s="203"/>
      <c r="KCB54" s="203"/>
      <c r="KCC54" s="203"/>
      <c r="KCD54" s="203"/>
      <c r="KCE54" s="203"/>
      <c r="KCF54" s="203"/>
      <c r="KCG54" s="203"/>
      <c r="KCH54" s="203"/>
      <c r="KCI54" s="203"/>
      <c r="KCJ54" s="203"/>
      <c r="KCK54" s="203"/>
      <c r="KCL54" s="203"/>
      <c r="KCM54" s="203"/>
      <c r="KCN54" s="203"/>
      <c r="KCO54" s="203"/>
      <c r="KCP54" s="203"/>
      <c r="KCQ54" s="203"/>
      <c r="KCR54" s="203"/>
      <c r="KCS54" s="203"/>
      <c r="KCT54" s="203"/>
      <c r="KCU54" s="203"/>
      <c r="KCV54" s="203"/>
      <c r="KCW54" s="203"/>
      <c r="KCX54" s="203"/>
      <c r="KCY54" s="203"/>
      <c r="KCZ54" s="203"/>
      <c r="KDA54" s="203"/>
      <c r="KDB54" s="203"/>
      <c r="KDC54" s="203"/>
      <c r="KDD54" s="203"/>
      <c r="KDE54" s="203"/>
      <c r="KDF54" s="203"/>
      <c r="KDG54" s="203"/>
      <c r="KDH54" s="203"/>
      <c r="KDI54" s="203"/>
      <c r="KDJ54" s="203"/>
      <c r="KDK54" s="203"/>
      <c r="KDL54" s="203"/>
      <c r="KDM54" s="203"/>
      <c r="KDN54" s="203"/>
      <c r="KDO54" s="203"/>
      <c r="KDP54" s="203"/>
      <c r="KDQ54" s="203"/>
      <c r="KDR54" s="203"/>
      <c r="KDS54" s="203"/>
      <c r="KDT54" s="203"/>
      <c r="KDU54" s="203"/>
      <c r="KDV54" s="203"/>
      <c r="KDW54" s="203"/>
      <c r="KDX54" s="203"/>
      <c r="KDY54" s="203"/>
      <c r="KDZ54" s="203"/>
      <c r="KEA54" s="203"/>
      <c r="KEB54" s="203"/>
      <c r="KEC54" s="203"/>
      <c r="KED54" s="203"/>
      <c r="KEE54" s="203"/>
      <c r="KEF54" s="203"/>
      <c r="KEG54" s="203"/>
      <c r="KEH54" s="203"/>
      <c r="KEI54" s="203"/>
      <c r="KEJ54" s="203"/>
      <c r="KEK54" s="203"/>
      <c r="KEL54" s="203"/>
      <c r="KEM54" s="203"/>
      <c r="KEN54" s="203"/>
      <c r="KEO54" s="203"/>
      <c r="KEP54" s="203"/>
      <c r="KEQ54" s="203"/>
      <c r="KER54" s="203"/>
      <c r="KES54" s="203"/>
      <c r="KET54" s="203"/>
      <c r="KEU54" s="203"/>
      <c r="KEV54" s="203"/>
      <c r="KEW54" s="203"/>
      <c r="KEX54" s="203"/>
      <c r="KEY54" s="203"/>
      <c r="KEZ54" s="203"/>
      <c r="KFA54" s="203"/>
      <c r="KFB54" s="203"/>
      <c r="KFC54" s="203"/>
      <c r="KFD54" s="203"/>
      <c r="KFE54" s="203"/>
      <c r="KFF54" s="203"/>
      <c r="KFG54" s="203"/>
      <c r="KFH54" s="203"/>
      <c r="KFI54" s="203"/>
      <c r="KFJ54" s="203"/>
      <c r="KFK54" s="203"/>
      <c r="KFL54" s="203"/>
      <c r="KFM54" s="203"/>
      <c r="KFN54" s="203"/>
      <c r="KFO54" s="203"/>
      <c r="KFP54" s="203"/>
      <c r="KFQ54" s="203"/>
      <c r="KFR54" s="203"/>
      <c r="KFS54" s="203"/>
      <c r="KFT54" s="203"/>
      <c r="KFU54" s="203"/>
      <c r="KFV54" s="203"/>
      <c r="KFW54" s="203"/>
      <c r="KFX54" s="203"/>
      <c r="KFY54" s="203"/>
      <c r="KFZ54" s="203"/>
      <c r="KGA54" s="203"/>
      <c r="KGB54" s="203"/>
      <c r="KGC54" s="203"/>
      <c r="KGD54" s="203"/>
      <c r="KGE54" s="203"/>
      <c r="KGF54" s="203"/>
      <c r="KGG54" s="203"/>
      <c r="KGH54" s="203"/>
      <c r="KGI54" s="203"/>
      <c r="KGJ54" s="203"/>
      <c r="KGK54" s="203"/>
      <c r="KGL54" s="203"/>
      <c r="KGM54" s="203"/>
      <c r="KGN54" s="203"/>
      <c r="KGO54" s="203"/>
      <c r="KGP54" s="203"/>
      <c r="KGQ54" s="203"/>
      <c r="KGR54" s="203"/>
      <c r="KGS54" s="203"/>
      <c r="KGT54" s="203"/>
      <c r="KGU54" s="203"/>
      <c r="KGV54" s="203"/>
      <c r="KGW54" s="203"/>
      <c r="KGX54" s="203"/>
      <c r="KGY54" s="203"/>
      <c r="KGZ54" s="203"/>
      <c r="KHA54" s="203"/>
      <c r="KHB54" s="203"/>
      <c r="KHC54" s="203"/>
      <c r="KHD54" s="203"/>
      <c r="KHE54" s="203"/>
      <c r="KHF54" s="203"/>
      <c r="KHG54" s="203"/>
      <c r="KHH54" s="203"/>
      <c r="KHI54" s="203"/>
      <c r="KHJ54" s="203"/>
      <c r="KHK54" s="203"/>
      <c r="KHL54" s="203"/>
      <c r="KHM54" s="203"/>
      <c r="KHN54" s="203"/>
      <c r="KHO54" s="203"/>
      <c r="KHP54" s="203"/>
      <c r="KHQ54" s="203"/>
      <c r="KHR54" s="203"/>
      <c r="KHS54" s="203"/>
      <c r="KHT54" s="203"/>
      <c r="KHU54" s="203"/>
      <c r="KHV54" s="203"/>
      <c r="KHW54" s="203"/>
      <c r="KHX54" s="203"/>
      <c r="KHY54" s="203"/>
      <c r="KHZ54" s="203"/>
      <c r="KIA54" s="203"/>
      <c r="KIB54" s="203"/>
      <c r="KIC54" s="203"/>
      <c r="KID54" s="203"/>
      <c r="KIE54" s="203"/>
      <c r="KIF54" s="203"/>
      <c r="KIG54" s="203"/>
      <c r="KIH54" s="203"/>
      <c r="KII54" s="203"/>
      <c r="KIJ54" s="203"/>
      <c r="KIK54" s="203"/>
      <c r="KIL54" s="203"/>
      <c r="KIM54" s="203"/>
      <c r="KIN54" s="203"/>
      <c r="KIO54" s="203"/>
      <c r="KIP54" s="203"/>
      <c r="KIQ54" s="203"/>
      <c r="KIR54" s="203"/>
      <c r="KIS54" s="203"/>
      <c r="KIT54" s="203"/>
      <c r="KIU54" s="203"/>
      <c r="KIV54" s="203"/>
      <c r="KIW54" s="203"/>
      <c r="KIX54" s="203"/>
      <c r="KIY54" s="203"/>
      <c r="KIZ54" s="203"/>
      <c r="KJA54" s="203"/>
      <c r="KJB54" s="203"/>
      <c r="KJC54" s="203"/>
      <c r="KJD54" s="203"/>
      <c r="KJE54" s="203"/>
      <c r="KJF54" s="203"/>
      <c r="KJG54" s="203"/>
      <c r="KJH54" s="203"/>
      <c r="KJI54" s="203"/>
      <c r="KJJ54" s="203"/>
      <c r="KJK54" s="203"/>
      <c r="KJL54" s="203"/>
      <c r="KJM54" s="203"/>
      <c r="KJN54" s="203"/>
      <c r="KJO54" s="203"/>
      <c r="KJP54" s="203"/>
      <c r="KJQ54" s="203"/>
      <c r="KJR54" s="203"/>
      <c r="KJS54" s="203"/>
      <c r="KJT54" s="203"/>
      <c r="KJU54" s="203"/>
      <c r="KJV54" s="203"/>
      <c r="KJW54" s="203"/>
      <c r="KJX54" s="203"/>
      <c r="KJY54" s="203"/>
      <c r="KJZ54" s="203"/>
      <c r="KKA54" s="203"/>
      <c r="KKB54" s="203"/>
      <c r="KKC54" s="203"/>
      <c r="KKD54" s="203"/>
      <c r="KKE54" s="203"/>
      <c r="KKF54" s="203"/>
      <c r="KKG54" s="203"/>
      <c r="KKH54" s="203"/>
      <c r="KKI54" s="203"/>
      <c r="KKJ54" s="203"/>
      <c r="KKK54" s="203"/>
      <c r="KKL54" s="203"/>
      <c r="KKM54" s="203"/>
      <c r="KKN54" s="203"/>
      <c r="KKO54" s="203"/>
      <c r="KKP54" s="203"/>
      <c r="KKQ54" s="203"/>
      <c r="KKR54" s="203"/>
      <c r="KKS54" s="203"/>
      <c r="KKT54" s="203"/>
      <c r="KKU54" s="203"/>
      <c r="KKV54" s="203"/>
      <c r="KKW54" s="203"/>
      <c r="KKX54" s="203"/>
      <c r="KKY54" s="203"/>
      <c r="KKZ54" s="203"/>
      <c r="KLA54" s="203"/>
      <c r="KLB54" s="203"/>
      <c r="KLC54" s="203"/>
      <c r="KLD54" s="203"/>
      <c r="KLE54" s="203"/>
      <c r="KLF54" s="203"/>
      <c r="KLG54" s="203"/>
      <c r="KLH54" s="203"/>
      <c r="KLI54" s="203"/>
      <c r="KLJ54" s="203"/>
      <c r="KLK54" s="203"/>
      <c r="KLL54" s="203"/>
      <c r="KLM54" s="203"/>
      <c r="KLN54" s="203"/>
      <c r="KLO54" s="203"/>
      <c r="KLP54" s="203"/>
      <c r="KLQ54" s="203"/>
      <c r="KLR54" s="203"/>
      <c r="KLS54" s="203"/>
      <c r="KLT54" s="203"/>
      <c r="KLU54" s="203"/>
      <c r="KLV54" s="203"/>
      <c r="KLW54" s="203"/>
      <c r="KLX54" s="203"/>
      <c r="KLY54" s="203"/>
      <c r="KLZ54" s="203"/>
      <c r="KMA54" s="203"/>
      <c r="KMB54" s="203"/>
      <c r="KMC54" s="203"/>
      <c r="KMD54" s="203"/>
      <c r="KME54" s="203"/>
      <c r="KMF54" s="203"/>
      <c r="KMG54" s="203"/>
      <c r="KMH54" s="203"/>
      <c r="KMI54" s="203"/>
      <c r="KMJ54" s="203"/>
      <c r="KMK54" s="203"/>
      <c r="KML54" s="203"/>
      <c r="KMM54" s="203"/>
      <c r="KMN54" s="203"/>
      <c r="KMO54" s="203"/>
      <c r="KMP54" s="203"/>
      <c r="KMQ54" s="203"/>
      <c r="KMR54" s="203"/>
      <c r="KMS54" s="203"/>
      <c r="KMT54" s="203"/>
      <c r="KMU54" s="203"/>
      <c r="KMV54" s="203"/>
      <c r="KMW54" s="203"/>
      <c r="KMX54" s="203"/>
      <c r="KMY54" s="203"/>
      <c r="KMZ54" s="203"/>
      <c r="KNA54" s="203"/>
      <c r="KNB54" s="203"/>
      <c r="KNC54" s="203"/>
      <c r="KND54" s="203"/>
      <c r="KNE54" s="203"/>
      <c r="KNF54" s="203"/>
      <c r="KNG54" s="203"/>
      <c r="KNH54" s="203"/>
      <c r="KNI54" s="203"/>
      <c r="KNJ54" s="203"/>
      <c r="KNK54" s="203"/>
      <c r="KNL54" s="203"/>
      <c r="KNM54" s="203"/>
      <c r="KNN54" s="203"/>
      <c r="KNO54" s="203"/>
      <c r="KNP54" s="203"/>
      <c r="KNQ54" s="203"/>
      <c r="KNR54" s="203"/>
      <c r="KNS54" s="203"/>
      <c r="KNT54" s="203"/>
      <c r="KNU54" s="203"/>
      <c r="KNV54" s="203"/>
      <c r="KNW54" s="203"/>
      <c r="KNX54" s="203"/>
      <c r="KNY54" s="203"/>
      <c r="KNZ54" s="203"/>
      <c r="KOA54" s="203"/>
      <c r="KOB54" s="203"/>
      <c r="KOC54" s="203"/>
      <c r="KOD54" s="203"/>
      <c r="KOE54" s="203"/>
      <c r="KOF54" s="203"/>
      <c r="KOG54" s="203"/>
      <c r="KOH54" s="203"/>
      <c r="KOI54" s="203"/>
      <c r="KOJ54" s="203"/>
      <c r="KOK54" s="203"/>
      <c r="KOL54" s="203"/>
      <c r="KOM54" s="203"/>
      <c r="KON54" s="203"/>
      <c r="KOO54" s="203"/>
      <c r="KOP54" s="203"/>
      <c r="KOQ54" s="203"/>
      <c r="KOR54" s="203"/>
      <c r="KOS54" s="203"/>
      <c r="KOT54" s="203"/>
      <c r="KOU54" s="203"/>
      <c r="KOV54" s="203"/>
      <c r="KOW54" s="203"/>
      <c r="KOX54" s="203"/>
      <c r="KOY54" s="203"/>
      <c r="KOZ54" s="203"/>
      <c r="KPA54" s="203"/>
      <c r="KPB54" s="203"/>
      <c r="KPC54" s="203"/>
      <c r="KPD54" s="203"/>
      <c r="KPE54" s="203"/>
      <c r="KPF54" s="203"/>
      <c r="KPG54" s="203"/>
      <c r="KPH54" s="203"/>
      <c r="KPI54" s="203"/>
      <c r="KPJ54" s="203"/>
      <c r="KPK54" s="203"/>
      <c r="KPL54" s="203"/>
      <c r="KPM54" s="203"/>
      <c r="KPN54" s="203"/>
      <c r="KPO54" s="203"/>
      <c r="KPP54" s="203"/>
      <c r="KPQ54" s="203"/>
      <c r="KPR54" s="203"/>
      <c r="KPS54" s="203"/>
      <c r="KPT54" s="203"/>
      <c r="KPU54" s="203"/>
      <c r="KPV54" s="203"/>
      <c r="KPW54" s="203"/>
      <c r="KPX54" s="203"/>
      <c r="KPY54" s="203"/>
      <c r="KPZ54" s="203"/>
      <c r="KQA54" s="203"/>
      <c r="KQB54" s="203"/>
      <c r="KQC54" s="203"/>
      <c r="KQD54" s="203"/>
      <c r="KQE54" s="203"/>
      <c r="KQF54" s="203"/>
      <c r="KQG54" s="203"/>
      <c r="KQH54" s="203"/>
      <c r="KQI54" s="203"/>
      <c r="KQJ54" s="203"/>
      <c r="KQK54" s="203"/>
      <c r="KQL54" s="203"/>
      <c r="KQM54" s="203"/>
      <c r="KQN54" s="203"/>
      <c r="KQO54" s="203"/>
      <c r="KQP54" s="203"/>
      <c r="KQQ54" s="203"/>
      <c r="KQR54" s="203"/>
      <c r="KQS54" s="203"/>
      <c r="KQT54" s="203"/>
      <c r="KQU54" s="203"/>
      <c r="KQV54" s="203"/>
      <c r="KQW54" s="203"/>
      <c r="KQX54" s="203"/>
      <c r="KQY54" s="203"/>
      <c r="KQZ54" s="203"/>
      <c r="KRA54" s="203"/>
      <c r="KRB54" s="203"/>
      <c r="KRC54" s="203"/>
      <c r="KRD54" s="203"/>
      <c r="KRE54" s="203"/>
      <c r="KRF54" s="203"/>
      <c r="KRG54" s="203"/>
      <c r="KRH54" s="203"/>
      <c r="KRI54" s="203"/>
      <c r="KRJ54" s="203"/>
      <c r="KRK54" s="203"/>
      <c r="KRL54" s="203"/>
      <c r="KRM54" s="203"/>
      <c r="KRN54" s="203"/>
      <c r="KRO54" s="203"/>
      <c r="KRP54" s="203"/>
      <c r="KRQ54" s="203"/>
      <c r="KRR54" s="203"/>
      <c r="KRS54" s="203"/>
      <c r="KRT54" s="203"/>
      <c r="KRU54" s="203"/>
      <c r="KRV54" s="203"/>
      <c r="KRW54" s="203"/>
      <c r="KRX54" s="203"/>
      <c r="KRY54" s="203"/>
      <c r="KRZ54" s="203"/>
      <c r="KSA54" s="203"/>
      <c r="KSB54" s="203"/>
      <c r="KSC54" s="203"/>
      <c r="KSD54" s="203"/>
      <c r="KSE54" s="203"/>
      <c r="KSF54" s="203"/>
      <c r="KSG54" s="203"/>
      <c r="KSH54" s="203"/>
      <c r="KSI54" s="203"/>
      <c r="KSJ54" s="203"/>
      <c r="KSK54" s="203"/>
      <c r="KSL54" s="203"/>
      <c r="KSM54" s="203"/>
      <c r="KSN54" s="203"/>
      <c r="KSO54" s="203"/>
      <c r="KSP54" s="203"/>
      <c r="KSQ54" s="203"/>
      <c r="KSR54" s="203"/>
      <c r="KSS54" s="203"/>
      <c r="KST54" s="203"/>
      <c r="KSU54" s="203"/>
      <c r="KSV54" s="203"/>
      <c r="KSW54" s="203"/>
      <c r="KSX54" s="203"/>
      <c r="KSY54" s="203"/>
      <c r="KSZ54" s="203"/>
      <c r="KTA54" s="203"/>
      <c r="KTB54" s="203"/>
      <c r="KTC54" s="203"/>
      <c r="KTD54" s="203"/>
      <c r="KTE54" s="203"/>
      <c r="KTF54" s="203"/>
      <c r="KTG54" s="203"/>
      <c r="KTH54" s="203"/>
      <c r="KTI54" s="203"/>
      <c r="KTJ54" s="203"/>
      <c r="KTK54" s="203"/>
      <c r="KTL54" s="203"/>
      <c r="KTM54" s="203"/>
      <c r="KTN54" s="203"/>
      <c r="KTO54" s="203"/>
      <c r="KTP54" s="203"/>
      <c r="KTQ54" s="203"/>
      <c r="KTR54" s="203"/>
      <c r="KTS54" s="203"/>
      <c r="KTT54" s="203"/>
      <c r="KTU54" s="203"/>
      <c r="KTV54" s="203"/>
      <c r="KTW54" s="203"/>
      <c r="KTX54" s="203"/>
      <c r="KTY54" s="203"/>
      <c r="KTZ54" s="203"/>
      <c r="KUA54" s="203"/>
      <c r="KUB54" s="203"/>
      <c r="KUC54" s="203"/>
      <c r="KUD54" s="203"/>
      <c r="KUE54" s="203"/>
      <c r="KUF54" s="203"/>
      <c r="KUG54" s="203"/>
      <c r="KUH54" s="203"/>
      <c r="KUI54" s="203"/>
      <c r="KUJ54" s="203"/>
      <c r="KUK54" s="203"/>
      <c r="KUL54" s="203"/>
      <c r="KUM54" s="203"/>
      <c r="KUN54" s="203"/>
      <c r="KUO54" s="203"/>
      <c r="KUP54" s="203"/>
      <c r="KUQ54" s="203"/>
      <c r="KUR54" s="203"/>
      <c r="KUS54" s="203"/>
      <c r="KUT54" s="203"/>
      <c r="KUU54" s="203"/>
      <c r="KUV54" s="203"/>
      <c r="KUW54" s="203"/>
      <c r="KUX54" s="203"/>
      <c r="KUY54" s="203"/>
      <c r="KUZ54" s="203"/>
      <c r="KVA54" s="203"/>
      <c r="KVB54" s="203"/>
      <c r="KVC54" s="203"/>
      <c r="KVD54" s="203"/>
      <c r="KVE54" s="203"/>
      <c r="KVF54" s="203"/>
      <c r="KVG54" s="203"/>
      <c r="KVH54" s="203"/>
      <c r="KVI54" s="203"/>
      <c r="KVJ54" s="203"/>
      <c r="KVK54" s="203"/>
      <c r="KVL54" s="203"/>
      <c r="KVM54" s="203"/>
      <c r="KVN54" s="203"/>
      <c r="KVO54" s="203"/>
      <c r="KVP54" s="203"/>
      <c r="KVQ54" s="203"/>
      <c r="KVR54" s="203"/>
      <c r="KVS54" s="203"/>
      <c r="KVT54" s="203"/>
      <c r="KVU54" s="203"/>
      <c r="KVV54" s="203"/>
      <c r="KVW54" s="203"/>
      <c r="KVX54" s="203"/>
      <c r="KVY54" s="203"/>
      <c r="KVZ54" s="203"/>
      <c r="KWA54" s="203"/>
      <c r="KWB54" s="203"/>
      <c r="KWC54" s="203"/>
      <c r="KWD54" s="203"/>
      <c r="KWE54" s="203"/>
      <c r="KWF54" s="203"/>
      <c r="KWG54" s="203"/>
      <c r="KWH54" s="203"/>
      <c r="KWI54" s="203"/>
      <c r="KWJ54" s="203"/>
      <c r="KWK54" s="203"/>
      <c r="KWL54" s="203"/>
      <c r="KWM54" s="203"/>
      <c r="KWN54" s="203"/>
      <c r="KWO54" s="203"/>
      <c r="KWP54" s="203"/>
      <c r="KWQ54" s="203"/>
      <c r="KWR54" s="203"/>
      <c r="KWS54" s="203"/>
      <c r="KWT54" s="203"/>
      <c r="KWU54" s="203"/>
      <c r="KWV54" s="203"/>
      <c r="KWW54" s="203"/>
      <c r="KWX54" s="203"/>
      <c r="KWY54" s="203"/>
      <c r="KWZ54" s="203"/>
      <c r="KXA54" s="203"/>
      <c r="KXB54" s="203"/>
      <c r="KXC54" s="203"/>
      <c r="KXD54" s="203"/>
      <c r="KXE54" s="203"/>
      <c r="KXF54" s="203"/>
      <c r="KXG54" s="203"/>
      <c r="KXH54" s="203"/>
      <c r="KXI54" s="203"/>
      <c r="KXJ54" s="203"/>
      <c r="KXK54" s="203"/>
      <c r="KXL54" s="203"/>
      <c r="KXM54" s="203"/>
      <c r="KXN54" s="203"/>
      <c r="KXO54" s="203"/>
      <c r="KXP54" s="203"/>
      <c r="KXQ54" s="203"/>
      <c r="KXR54" s="203"/>
      <c r="KXS54" s="203"/>
      <c r="KXT54" s="203"/>
      <c r="KXU54" s="203"/>
      <c r="KXV54" s="203"/>
      <c r="KXW54" s="203"/>
      <c r="KXX54" s="203"/>
      <c r="KXY54" s="203"/>
      <c r="KXZ54" s="203"/>
      <c r="KYA54" s="203"/>
      <c r="KYB54" s="203"/>
      <c r="KYC54" s="203"/>
      <c r="KYD54" s="203"/>
      <c r="KYE54" s="203"/>
      <c r="KYF54" s="203"/>
      <c r="KYG54" s="203"/>
      <c r="KYH54" s="203"/>
      <c r="KYI54" s="203"/>
      <c r="KYJ54" s="203"/>
      <c r="KYK54" s="203"/>
      <c r="KYL54" s="203"/>
      <c r="KYM54" s="203"/>
      <c r="KYN54" s="203"/>
      <c r="KYO54" s="203"/>
      <c r="KYP54" s="203"/>
      <c r="KYQ54" s="203"/>
      <c r="KYR54" s="203"/>
      <c r="KYS54" s="203"/>
      <c r="KYT54" s="203"/>
      <c r="KYU54" s="203"/>
      <c r="KYV54" s="203"/>
      <c r="KYW54" s="203"/>
      <c r="KYX54" s="203"/>
      <c r="KYY54" s="203"/>
      <c r="KYZ54" s="203"/>
      <c r="KZA54" s="203"/>
      <c r="KZB54" s="203"/>
      <c r="KZC54" s="203"/>
      <c r="KZD54" s="203"/>
      <c r="KZE54" s="203"/>
      <c r="KZF54" s="203"/>
      <c r="KZG54" s="203"/>
      <c r="KZH54" s="203"/>
      <c r="KZI54" s="203"/>
      <c r="KZJ54" s="203"/>
      <c r="KZK54" s="203"/>
      <c r="KZL54" s="203"/>
      <c r="KZM54" s="203"/>
      <c r="KZN54" s="203"/>
      <c r="KZO54" s="203"/>
      <c r="KZP54" s="203"/>
      <c r="KZQ54" s="203"/>
      <c r="KZR54" s="203"/>
      <c r="KZS54" s="203"/>
      <c r="KZT54" s="203"/>
      <c r="KZU54" s="203"/>
      <c r="KZV54" s="203"/>
      <c r="KZW54" s="203"/>
      <c r="KZX54" s="203"/>
      <c r="KZY54" s="203"/>
      <c r="KZZ54" s="203"/>
      <c r="LAA54" s="203"/>
      <c r="LAB54" s="203"/>
      <c r="LAC54" s="203"/>
      <c r="LAD54" s="203"/>
      <c r="LAE54" s="203"/>
      <c r="LAF54" s="203"/>
      <c r="LAG54" s="203"/>
      <c r="LAH54" s="203"/>
      <c r="LAI54" s="203"/>
      <c r="LAJ54" s="203"/>
      <c r="LAK54" s="203"/>
      <c r="LAL54" s="203"/>
      <c r="LAM54" s="203"/>
      <c r="LAN54" s="203"/>
      <c r="LAO54" s="203"/>
      <c r="LAP54" s="203"/>
      <c r="LAQ54" s="203"/>
      <c r="LAR54" s="203"/>
      <c r="LAS54" s="203"/>
      <c r="LAT54" s="203"/>
      <c r="LAU54" s="203"/>
      <c r="LAV54" s="203"/>
      <c r="LAW54" s="203"/>
      <c r="LAX54" s="203"/>
      <c r="LAY54" s="203"/>
      <c r="LAZ54" s="203"/>
      <c r="LBA54" s="203"/>
      <c r="LBB54" s="203"/>
      <c r="LBC54" s="203"/>
      <c r="LBD54" s="203"/>
      <c r="LBE54" s="203"/>
      <c r="LBF54" s="203"/>
      <c r="LBG54" s="203"/>
      <c r="LBH54" s="203"/>
      <c r="LBI54" s="203"/>
      <c r="LBJ54" s="203"/>
      <c r="LBK54" s="203"/>
      <c r="LBL54" s="203"/>
      <c r="LBM54" s="203"/>
      <c r="LBN54" s="203"/>
      <c r="LBO54" s="203"/>
      <c r="LBP54" s="203"/>
      <c r="LBQ54" s="203"/>
      <c r="LBR54" s="203"/>
      <c r="LBS54" s="203"/>
      <c r="LBT54" s="203"/>
      <c r="LBU54" s="203"/>
      <c r="LBV54" s="203"/>
      <c r="LBW54" s="203"/>
      <c r="LBX54" s="203"/>
      <c r="LBY54" s="203"/>
      <c r="LBZ54" s="203"/>
      <c r="LCA54" s="203"/>
      <c r="LCB54" s="203"/>
      <c r="LCC54" s="203"/>
      <c r="LCD54" s="203"/>
      <c r="LCE54" s="203"/>
      <c r="LCF54" s="203"/>
      <c r="LCG54" s="203"/>
      <c r="LCH54" s="203"/>
      <c r="LCI54" s="203"/>
      <c r="LCJ54" s="203"/>
      <c r="LCK54" s="203"/>
      <c r="LCL54" s="203"/>
      <c r="LCM54" s="203"/>
      <c r="LCN54" s="203"/>
      <c r="LCO54" s="203"/>
      <c r="LCP54" s="203"/>
      <c r="LCQ54" s="203"/>
      <c r="LCR54" s="203"/>
      <c r="LCS54" s="203"/>
      <c r="LCT54" s="203"/>
      <c r="LCU54" s="203"/>
      <c r="LCV54" s="203"/>
      <c r="LCW54" s="203"/>
      <c r="LCX54" s="203"/>
      <c r="LCY54" s="203"/>
      <c r="LCZ54" s="203"/>
      <c r="LDA54" s="203"/>
      <c r="LDB54" s="203"/>
      <c r="LDC54" s="203"/>
      <c r="LDD54" s="203"/>
      <c r="LDE54" s="203"/>
      <c r="LDF54" s="203"/>
      <c r="LDG54" s="203"/>
      <c r="LDH54" s="203"/>
      <c r="LDI54" s="203"/>
      <c r="LDJ54" s="203"/>
      <c r="LDK54" s="203"/>
      <c r="LDL54" s="203"/>
      <c r="LDM54" s="203"/>
      <c r="LDN54" s="203"/>
      <c r="LDO54" s="203"/>
      <c r="LDP54" s="203"/>
      <c r="LDQ54" s="203"/>
      <c r="LDR54" s="203"/>
      <c r="LDS54" s="203"/>
      <c r="LDT54" s="203"/>
      <c r="LDU54" s="203"/>
      <c r="LDV54" s="203"/>
      <c r="LDW54" s="203"/>
      <c r="LDX54" s="203"/>
      <c r="LDY54" s="203"/>
      <c r="LDZ54" s="203"/>
      <c r="LEA54" s="203"/>
      <c r="LEB54" s="203"/>
      <c r="LEC54" s="203"/>
      <c r="LED54" s="203"/>
      <c r="LEE54" s="203"/>
      <c r="LEF54" s="203"/>
      <c r="LEG54" s="203"/>
      <c r="LEH54" s="203"/>
      <c r="LEI54" s="203"/>
      <c r="LEJ54" s="203"/>
      <c r="LEK54" s="203"/>
      <c r="LEL54" s="203"/>
      <c r="LEM54" s="203"/>
      <c r="LEN54" s="203"/>
      <c r="LEO54" s="203"/>
      <c r="LEP54" s="203"/>
      <c r="LEQ54" s="203"/>
      <c r="LER54" s="203"/>
      <c r="LES54" s="203"/>
      <c r="LET54" s="203"/>
      <c r="LEU54" s="203"/>
      <c r="LEV54" s="203"/>
      <c r="LEW54" s="203"/>
      <c r="LEX54" s="203"/>
      <c r="LEY54" s="203"/>
      <c r="LEZ54" s="203"/>
      <c r="LFA54" s="203"/>
      <c r="LFB54" s="203"/>
      <c r="LFC54" s="203"/>
      <c r="LFD54" s="203"/>
      <c r="LFE54" s="203"/>
      <c r="LFF54" s="203"/>
      <c r="LFG54" s="203"/>
      <c r="LFH54" s="203"/>
      <c r="LFI54" s="203"/>
      <c r="LFJ54" s="203"/>
      <c r="LFK54" s="203"/>
      <c r="LFL54" s="203"/>
      <c r="LFM54" s="203"/>
      <c r="LFN54" s="203"/>
      <c r="LFO54" s="203"/>
      <c r="LFP54" s="203"/>
      <c r="LFQ54" s="203"/>
      <c r="LFR54" s="203"/>
      <c r="LFS54" s="203"/>
      <c r="LFT54" s="203"/>
      <c r="LFU54" s="203"/>
      <c r="LFV54" s="203"/>
      <c r="LFW54" s="203"/>
      <c r="LFX54" s="203"/>
      <c r="LFY54" s="203"/>
      <c r="LFZ54" s="203"/>
      <c r="LGA54" s="203"/>
      <c r="LGB54" s="203"/>
      <c r="LGC54" s="203"/>
      <c r="LGD54" s="203"/>
      <c r="LGE54" s="203"/>
      <c r="LGF54" s="203"/>
      <c r="LGG54" s="203"/>
      <c r="LGH54" s="203"/>
      <c r="LGI54" s="203"/>
      <c r="LGJ54" s="203"/>
      <c r="LGK54" s="203"/>
      <c r="LGL54" s="203"/>
      <c r="LGM54" s="203"/>
      <c r="LGN54" s="203"/>
      <c r="LGO54" s="203"/>
      <c r="LGP54" s="203"/>
      <c r="LGQ54" s="203"/>
      <c r="LGR54" s="203"/>
      <c r="LGS54" s="203"/>
      <c r="LGT54" s="203"/>
      <c r="LGU54" s="203"/>
      <c r="LGV54" s="203"/>
      <c r="LGW54" s="203"/>
      <c r="LGX54" s="203"/>
      <c r="LGY54" s="203"/>
      <c r="LGZ54" s="203"/>
      <c r="LHA54" s="203"/>
      <c r="LHB54" s="203"/>
      <c r="LHC54" s="203"/>
      <c r="LHD54" s="203"/>
      <c r="LHE54" s="203"/>
      <c r="LHF54" s="203"/>
      <c r="LHG54" s="203"/>
      <c r="LHH54" s="203"/>
      <c r="LHI54" s="203"/>
      <c r="LHJ54" s="203"/>
      <c r="LHK54" s="203"/>
      <c r="LHL54" s="203"/>
      <c r="LHM54" s="203"/>
      <c r="LHN54" s="203"/>
      <c r="LHO54" s="203"/>
      <c r="LHP54" s="203"/>
      <c r="LHQ54" s="203"/>
      <c r="LHR54" s="203"/>
      <c r="LHS54" s="203"/>
      <c r="LHT54" s="203"/>
      <c r="LHU54" s="203"/>
      <c r="LHV54" s="203"/>
      <c r="LHW54" s="203"/>
      <c r="LHX54" s="203"/>
      <c r="LHY54" s="203"/>
      <c r="LHZ54" s="203"/>
      <c r="LIA54" s="203"/>
      <c r="LIB54" s="203"/>
      <c r="LIC54" s="203"/>
      <c r="LID54" s="203"/>
      <c r="LIE54" s="203"/>
      <c r="LIF54" s="203"/>
      <c r="LIG54" s="203"/>
      <c r="LIH54" s="203"/>
      <c r="LII54" s="203"/>
      <c r="LIJ54" s="203"/>
      <c r="LIK54" s="203"/>
      <c r="LIL54" s="203"/>
      <c r="LIM54" s="203"/>
      <c r="LIN54" s="203"/>
      <c r="LIO54" s="203"/>
      <c r="LIP54" s="203"/>
      <c r="LIQ54" s="203"/>
      <c r="LIR54" s="203"/>
      <c r="LIS54" s="203"/>
      <c r="LIT54" s="203"/>
      <c r="LIU54" s="203"/>
      <c r="LIV54" s="203"/>
      <c r="LIW54" s="203"/>
      <c r="LIX54" s="203"/>
      <c r="LIY54" s="203"/>
      <c r="LIZ54" s="203"/>
      <c r="LJA54" s="203"/>
      <c r="LJB54" s="203"/>
      <c r="LJC54" s="203"/>
      <c r="LJD54" s="203"/>
      <c r="LJE54" s="203"/>
      <c r="LJF54" s="203"/>
      <c r="LJG54" s="203"/>
      <c r="LJH54" s="203"/>
      <c r="LJI54" s="203"/>
      <c r="LJJ54" s="203"/>
      <c r="LJK54" s="203"/>
      <c r="LJL54" s="203"/>
      <c r="LJM54" s="203"/>
      <c r="LJN54" s="203"/>
      <c r="LJO54" s="203"/>
      <c r="LJP54" s="203"/>
      <c r="LJQ54" s="203"/>
      <c r="LJR54" s="203"/>
      <c r="LJS54" s="203"/>
      <c r="LJT54" s="203"/>
      <c r="LJU54" s="203"/>
      <c r="LJV54" s="203"/>
      <c r="LJW54" s="203"/>
      <c r="LJX54" s="203"/>
      <c r="LJY54" s="203"/>
      <c r="LJZ54" s="203"/>
      <c r="LKA54" s="203"/>
      <c r="LKB54" s="203"/>
      <c r="LKC54" s="203"/>
      <c r="LKD54" s="203"/>
      <c r="LKE54" s="203"/>
      <c r="LKF54" s="203"/>
      <c r="LKG54" s="203"/>
      <c r="LKH54" s="203"/>
      <c r="LKI54" s="203"/>
      <c r="LKJ54" s="203"/>
      <c r="LKK54" s="203"/>
      <c r="LKL54" s="203"/>
      <c r="LKM54" s="203"/>
      <c r="LKN54" s="203"/>
      <c r="LKO54" s="203"/>
      <c r="LKP54" s="203"/>
      <c r="LKQ54" s="203"/>
      <c r="LKR54" s="203"/>
      <c r="LKS54" s="203"/>
      <c r="LKT54" s="203"/>
      <c r="LKU54" s="203"/>
      <c r="LKV54" s="203"/>
      <c r="LKW54" s="203"/>
      <c r="LKX54" s="203"/>
      <c r="LKY54" s="203"/>
      <c r="LKZ54" s="203"/>
      <c r="LLA54" s="203"/>
      <c r="LLB54" s="203"/>
      <c r="LLC54" s="203"/>
      <c r="LLD54" s="203"/>
      <c r="LLE54" s="203"/>
      <c r="LLF54" s="203"/>
      <c r="LLG54" s="203"/>
      <c r="LLH54" s="203"/>
      <c r="LLI54" s="203"/>
      <c r="LLJ54" s="203"/>
      <c r="LLK54" s="203"/>
      <c r="LLL54" s="203"/>
      <c r="LLM54" s="203"/>
      <c r="LLN54" s="203"/>
      <c r="LLO54" s="203"/>
      <c r="LLP54" s="203"/>
      <c r="LLQ54" s="203"/>
      <c r="LLR54" s="203"/>
      <c r="LLS54" s="203"/>
      <c r="LLT54" s="203"/>
      <c r="LLU54" s="203"/>
      <c r="LLV54" s="203"/>
      <c r="LLW54" s="203"/>
      <c r="LLX54" s="203"/>
      <c r="LLY54" s="203"/>
      <c r="LLZ54" s="203"/>
      <c r="LMA54" s="203"/>
      <c r="LMB54" s="203"/>
      <c r="LMC54" s="203"/>
      <c r="LMD54" s="203"/>
      <c r="LME54" s="203"/>
      <c r="LMF54" s="203"/>
      <c r="LMG54" s="203"/>
      <c r="LMH54" s="203"/>
      <c r="LMI54" s="203"/>
      <c r="LMJ54" s="203"/>
      <c r="LMK54" s="203"/>
      <c r="LML54" s="203"/>
      <c r="LMM54" s="203"/>
      <c r="LMN54" s="203"/>
      <c r="LMO54" s="203"/>
      <c r="LMP54" s="203"/>
      <c r="LMQ54" s="203"/>
      <c r="LMR54" s="203"/>
      <c r="LMS54" s="203"/>
      <c r="LMT54" s="203"/>
      <c r="LMU54" s="203"/>
      <c r="LMV54" s="203"/>
      <c r="LMW54" s="203"/>
      <c r="LMX54" s="203"/>
      <c r="LMY54" s="203"/>
      <c r="LMZ54" s="203"/>
      <c r="LNA54" s="203"/>
      <c r="LNB54" s="203"/>
      <c r="LNC54" s="203"/>
      <c r="LND54" s="203"/>
      <c r="LNE54" s="203"/>
      <c r="LNF54" s="203"/>
      <c r="LNG54" s="203"/>
      <c r="LNH54" s="203"/>
      <c r="LNI54" s="203"/>
      <c r="LNJ54" s="203"/>
      <c r="LNK54" s="203"/>
      <c r="LNL54" s="203"/>
      <c r="LNM54" s="203"/>
      <c r="LNN54" s="203"/>
      <c r="LNO54" s="203"/>
      <c r="LNP54" s="203"/>
      <c r="LNQ54" s="203"/>
      <c r="LNR54" s="203"/>
      <c r="LNS54" s="203"/>
      <c r="LNT54" s="203"/>
      <c r="LNU54" s="203"/>
      <c r="LNV54" s="203"/>
      <c r="LNW54" s="203"/>
      <c r="LNX54" s="203"/>
      <c r="LNY54" s="203"/>
      <c r="LNZ54" s="203"/>
      <c r="LOA54" s="203"/>
      <c r="LOB54" s="203"/>
      <c r="LOC54" s="203"/>
      <c r="LOD54" s="203"/>
      <c r="LOE54" s="203"/>
      <c r="LOF54" s="203"/>
      <c r="LOG54" s="203"/>
      <c r="LOH54" s="203"/>
      <c r="LOI54" s="203"/>
      <c r="LOJ54" s="203"/>
      <c r="LOK54" s="203"/>
      <c r="LOL54" s="203"/>
      <c r="LOM54" s="203"/>
      <c r="LON54" s="203"/>
      <c r="LOO54" s="203"/>
      <c r="LOP54" s="203"/>
      <c r="LOQ54" s="203"/>
      <c r="LOR54" s="203"/>
      <c r="LOS54" s="203"/>
      <c r="LOT54" s="203"/>
      <c r="LOU54" s="203"/>
      <c r="LOV54" s="203"/>
      <c r="LOW54" s="203"/>
      <c r="LOX54" s="203"/>
      <c r="LOY54" s="203"/>
      <c r="LOZ54" s="203"/>
      <c r="LPA54" s="203"/>
      <c r="LPB54" s="203"/>
      <c r="LPC54" s="203"/>
      <c r="LPD54" s="203"/>
      <c r="LPE54" s="203"/>
      <c r="LPF54" s="203"/>
      <c r="LPG54" s="203"/>
      <c r="LPH54" s="203"/>
      <c r="LPI54" s="203"/>
      <c r="LPJ54" s="203"/>
      <c r="LPK54" s="203"/>
      <c r="LPL54" s="203"/>
      <c r="LPM54" s="203"/>
      <c r="LPN54" s="203"/>
      <c r="LPO54" s="203"/>
      <c r="LPP54" s="203"/>
      <c r="LPQ54" s="203"/>
      <c r="LPR54" s="203"/>
      <c r="LPS54" s="203"/>
      <c r="LPT54" s="203"/>
      <c r="LPU54" s="203"/>
      <c r="LPV54" s="203"/>
      <c r="LPW54" s="203"/>
      <c r="LPX54" s="203"/>
      <c r="LPY54" s="203"/>
      <c r="LPZ54" s="203"/>
      <c r="LQA54" s="203"/>
      <c r="LQB54" s="203"/>
      <c r="LQC54" s="203"/>
      <c r="LQD54" s="203"/>
      <c r="LQE54" s="203"/>
      <c r="LQF54" s="203"/>
      <c r="LQG54" s="203"/>
      <c r="LQH54" s="203"/>
      <c r="LQI54" s="203"/>
      <c r="LQJ54" s="203"/>
      <c r="LQK54" s="203"/>
      <c r="LQL54" s="203"/>
      <c r="LQM54" s="203"/>
      <c r="LQN54" s="203"/>
      <c r="LQO54" s="203"/>
      <c r="LQP54" s="203"/>
      <c r="LQQ54" s="203"/>
      <c r="LQR54" s="203"/>
      <c r="LQS54" s="203"/>
      <c r="LQT54" s="203"/>
      <c r="LQU54" s="203"/>
      <c r="LQV54" s="203"/>
      <c r="LQW54" s="203"/>
      <c r="LQX54" s="203"/>
      <c r="LQY54" s="203"/>
      <c r="LQZ54" s="203"/>
      <c r="LRA54" s="203"/>
      <c r="LRB54" s="203"/>
      <c r="LRC54" s="203"/>
      <c r="LRD54" s="203"/>
      <c r="LRE54" s="203"/>
      <c r="LRF54" s="203"/>
      <c r="LRG54" s="203"/>
      <c r="LRH54" s="203"/>
      <c r="LRI54" s="203"/>
      <c r="LRJ54" s="203"/>
      <c r="LRK54" s="203"/>
      <c r="LRL54" s="203"/>
      <c r="LRM54" s="203"/>
      <c r="LRN54" s="203"/>
      <c r="LRO54" s="203"/>
      <c r="LRP54" s="203"/>
      <c r="LRQ54" s="203"/>
      <c r="LRR54" s="203"/>
      <c r="LRS54" s="203"/>
      <c r="LRT54" s="203"/>
      <c r="LRU54" s="203"/>
      <c r="LRV54" s="203"/>
      <c r="LRW54" s="203"/>
      <c r="LRX54" s="203"/>
      <c r="LRY54" s="203"/>
      <c r="LRZ54" s="203"/>
      <c r="LSA54" s="203"/>
      <c r="LSB54" s="203"/>
      <c r="LSC54" s="203"/>
      <c r="LSD54" s="203"/>
      <c r="LSE54" s="203"/>
      <c r="LSF54" s="203"/>
      <c r="LSG54" s="203"/>
      <c r="LSH54" s="203"/>
      <c r="LSI54" s="203"/>
      <c r="LSJ54" s="203"/>
      <c r="LSK54" s="203"/>
      <c r="LSL54" s="203"/>
      <c r="LSM54" s="203"/>
      <c r="LSN54" s="203"/>
      <c r="LSO54" s="203"/>
      <c r="LSP54" s="203"/>
      <c r="LSQ54" s="203"/>
      <c r="LSR54" s="203"/>
      <c r="LSS54" s="203"/>
      <c r="LST54" s="203"/>
      <c r="LSU54" s="203"/>
      <c r="LSV54" s="203"/>
      <c r="LSW54" s="203"/>
      <c r="LSX54" s="203"/>
      <c r="LSY54" s="203"/>
      <c r="LSZ54" s="203"/>
      <c r="LTA54" s="203"/>
      <c r="LTB54" s="203"/>
      <c r="LTC54" s="203"/>
      <c r="LTD54" s="203"/>
      <c r="LTE54" s="203"/>
      <c r="LTF54" s="203"/>
      <c r="LTG54" s="203"/>
      <c r="LTH54" s="203"/>
      <c r="LTI54" s="203"/>
      <c r="LTJ54" s="203"/>
      <c r="LTK54" s="203"/>
      <c r="LTL54" s="203"/>
      <c r="LTM54" s="203"/>
      <c r="LTN54" s="203"/>
      <c r="LTO54" s="203"/>
      <c r="LTP54" s="203"/>
      <c r="LTQ54" s="203"/>
      <c r="LTR54" s="203"/>
      <c r="LTS54" s="203"/>
      <c r="LTT54" s="203"/>
      <c r="LTU54" s="203"/>
      <c r="LTV54" s="203"/>
      <c r="LTW54" s="203"/>
      <c r="LTX54" s="203"/>
      <c r="LTY54" s="203"/>
      <c r="LTZ54" s="203"/>
      <c r="LUA54" s="203"/>
      <c r="LUB54" s="203"/>
      <c r="LUC54" s="203"/>
      <c r="LUD54" s="203"/>
      <c r="LUE54" s="203"/>
      <c r="LUF54" s="203"/>
      <c r="LUG54" s="203"/>
      <c r="LUH54" s="203"/>
      <c r="LUI54" s="203"/>
      <c r="LUJ54" s="203"/>
      <c r="LUK54" s="203"/>
      <c r="LUL54" s="203"/>
      <c r="LUM54" s="203"/>
      <c r="LUN54" s="203"/>
      <c r="LUO54" s="203"/>
      <c r="LUP54" s="203"/>
      <c r="LUQ54" s="203"/>
      <c r="LUR54" s="203"/>
      <c r="LUS54" s="203"/>
      <c r="LUT54" s="203"/>
      <c r="LUU54" s="203"/>
      <c r="LUV54" s="203"/>
      <c r="LUW54" s="203"/>
      <c r="LUX54" s="203"/>
      <c r="LUY54" s="203"/>
      <c r="LUZ54" s="203"/>
      <c r="LVA54" s="203"/>
      <c r="LVB54" s="203"/>
      <c r="LVC54" s="203"/>
      <c r="LVD54" s="203"/>
      <c r="LVE54" s="203"/>
      <c r="LVF54" s="203"/>
      <c r="LVG54" s="203"/>
      <c r="LVH54" s="203"/>
      <c r="LVI54" s="203"/>
      <c r="LVJ54" s="203"/>
      <c r="LVK54" s="203"/>
      <c r="LVL54" s="203"/>
      <c r="LVM54" s="203"/>
      <c r="LVN54" s="203"/>
      <c r="LVO54" s="203"/>
      <c r="LVP54" s="203"/>
      <c r="LVQ54" s="203"/>
      <c r="LVR54" s="203"/>
      <c r="LVS54" s="203"/>
      <c r="LVT54" s="203"/>
      <c r="LVU54" s="203"/>
      <c r="LVV54" s="203"/>
      <c r="LVW54" s="203"/>
      <c r="LVX54" s="203"/>
      <c r="LVY54" s="203"/>
      <c r="LVZ54" s="203"/>
      <c r="LWA54" s="203"/>
      <c r="LWB54" s="203"/>
      <c r="LWC54" s="203"/>
      <c r="LWD54" s="203"/>
      <c r="LWE54" s="203"/>
      <c r="LWF54" s="203"/>
      <c r="LWG54" s="203"/>
      <c r="LWH54" s="203"/>
      <c r="LWI54" s="203"/>
      <c r="LWJ54" s="203"/>
      <c r="LWK54" s="203"/>
      <c r="LWL54" s="203"/>
      <c r="LWM54" s="203"/>
      <c r="LWN54" s="203"/>
      <c r="LWO54" s="203"/>
      <c r="LWP54" s="203"/>
      <c r="LWQ54" s="203"/>
      <c r="LWR54" s="203"/>
      <c r="LWS54" s="203"/>
      <c r="LWT54" s="203"/>
      <c r="LWU54" s="203"/>
      <c r="LWV54" s="203"/>
      <c r="LWW54" s="203"/>
      <c r="LWX54" s="203"/>
      <c r="LWY54" s="203"/>
      <c r="LWZ54" s="203"/>
      <c r="LXA54" s="203"/>
      <c r="LXB54" s="203"/>
      <c r="LXC54" s="203"/>
      <c r="LXD54" s="203"/>
      <c r="LXE54" s="203"/>
      <c r="LXF54" s="203"/>
      <c r="LXG54" s="203"/>
      <c r="LXH54" s="203"/>
      <c r="LXI54" s="203"/>
      <c r="LXJ54" s="203"/>
      <c r="LXK54" s="203"/>
      <c r="LXL54" s="203"/>
      <c r="LXM54" s="203"/>
      <c r="LXN54" s="203"/>
      <c r="LXO54" s="203"/>
      <c r="LXP54" s="203"/>
      <c r="LXQ54" s="203"/>
      <c r="LXR54" s="203"/>
      <c r="LXS54" s="203"/>
      <c r="LXT54" s="203"/>
      <c r="LXU54" s="203"/>
      <c r="LXV54" s="203"/>
      <c r="LXW54" s="203"/>
      <c r="LXX54" s="203"/>
      <c r="LXY54" s="203"/>
      <c r="LXZ54" s="203"/>
      <c r="LYA54" s="203"/>
      <c r="LYB54" s="203"/>
      <c r="LYC54" s="203"/>
      <c r="LYD54" s="203"/>
      <c r="LYE54" s="203"/>
      <c r="LYF54" s="203"/>
      <c r="LYG54" s="203"/>
      <c r="LYH54" s="203"/>
      <c r="LYI54" s="203"/>
      <c r="LYJ54" s="203"/>
      <c r="LYK54" s="203"/>
      <c r="LYL54" s="203"/>
      <c r="LYM54" s="203"/>
      <c r="LYN54" s="203"/>
      <c r="LYO54" s="203"/>
      <c r="LYP54" s="203"/>
      <c r="LYQ54" s="203"/>
      <c r="LYR54" s="203"/>
      <c r="LYS54" s="203"/>
      <c r="LYT54" s="203"/>
      <c r="LYU54" s="203"/>
      <c r="LYV54" s="203"/>
      <c r="LYW54" s="203"/>
      <c r="LYX54" s="203"/>
      <c r="LYY54" s="203"/>
      <c r="LYZ54" s="203"/>
      <c r="LZA54" s="203"/>
      <c r="LZB54" s="203"/>
      <c r="LZC54" s="203"/>
      <c r="LZD54" s="203"/>
      <c r="LZE54" s="203"/>
      <c r="LZF54" s="203"/>
      <c r="LZG54" s="203"/>
      <c r="LZH54" s="203"/>
      <c r="LZI54" s="203"/>
      <c r="LZJ54" s="203"/>
      <c r="LZK54" s="203"/>
      <c r="LZL54" s="203"/>
      <c r="LZM54" s="203"/>
      <c r="LZN54" s="203"/>
      <c r="LZO54" s="203"/>
      <c r="LZP54" s="203"/>
      <c r="LZQ54" s="203"/>
      <c r="LZR54" s="203"/>
      <c r="LZS54" s="203"/>
      <c r="LZT54" s="203"/>
      <c r="LZU54" s="203"/>
      <c r="LZV54" s="203"/>
      <c r="LZW54" s="203"/>
      <c r="LZX54" s="203"/>
      <c r="LZY54" s="203"/>
      <c r="LZZ54" s="203"/>
      <c r="MAA54" s="203"/>
      <c r="MAB54" s="203"/>
      <c r="MAC54" s="203"/>
      <c r="MAD54" s="203"/>
      <c r="MAE54" s="203"/>
      <c r="MAF54" s="203"/>
      <c r="MAG54" s="203"/>
      <c r="MAH54" s="203"/>
      <c r="MAI54" s="203"/>
      <c r="MAJ54" s="203"/>
      <c r="MAK54" s="203"/>
      <c r="MAL54" s="203"/>
      <c r="MAM54" s="203"/>
      <c r="MAN54" s="203"/>
      <c r="MAO54" s="203"/>
      <c r="MAP54" s="203"/>
      <c r="MAQ54" s="203"/>
      <c r="MAR54" s="203"/>
      <c r="MAS54" s="203"/>
      <c r="MAT54" s="203"/>
      <c r="MAU54" s="203"/>
      <c r="MAV54" s="203"/>
      <c r="MAW54" s="203"/>
      <c r="MAX54" s="203"/>
      <c r="MAY54" s="203"/>
      <c r="MAZ54" s="203"/>
      <c r="MBA54" s="203"/>
      <c r="MBB54" s="203"/>
      <c r="MBC54" s="203"/>
      <c r="MBD54" s="203"/>
      <c r="MBE54" s="203"/>
      <c r="MBF54" s="203"/>
      <c r="MBG54" s="203"/>
      <c r="MBH54" s="203"/>
      <c r="MBI54" s="203"/>
      <c r="MBJ54" s="203"/>
      <c r="MBK54" s="203"/>
      <c r="MBL54" s="203"/>
      <c r="MBM54" s="203"/>
      <c r="MBN54" s="203"/>
      <c r="MBO54" s="203"/>
      <c r="MBP54" s="203"/>
      <c r="MBQ54" s="203"/>
      <c r="MBR54" s="203"/>
      <c r="MBS54" s="203"/>
      <c r="MBT54" s="203"/>
      <c r="MBU54" s="203"/>
      <c r="MBV54" s="203"/>
      <c r="MBW54" s="203"/>
      <c r="MBX54" s="203"/>
      <c r="MBY54" s="203"/>
      <c r="MBZ54" s="203"/>
      <c r="MCA54" s="203"/>
      <c r="MCB54" s="203"/>
      <c r="MCC54" s="203"/>
      <c r="MCD54" s="203"/>
      <c r="MCE54" s="203"/>
      <c r="MCF54" s="203"/>
      <c r="MCG54" s="203"/>
      <c r="MCH54" s="203"/>
      <c r="MCI54" s="203"/>
      <c r="MCJ54" s="203"/>
      <c r="MCK54" s="203"/>
      <c r="MCL54" s="203"/>
      <c r="MCM54" s="203"/>
      <c r="MCN54" s="203"/>
      <c r="MCO54" s="203"/>
      <c r="MCP54" s="203"/>
      <c r="MCQ54" s="203"/>
      <c r="MCR54" s="203"/>
      <c r="MCS54" s="203"/>
      <c r="MCT54" s="203"/>
      <c r="MCU54" s="203"/>
      <c r="MCV54" s="203"/>
      <c r="MCW54" s="203"/>
      <c r="MCX54" s="203"/>
      <c r="MCY54" s="203"/>
      <c r="MCZ54" s="203"/>
      <c r="MDA54" s="203"/>
      <c r="MDB54" s="203"/>
      <c r="MDC54" s="203"/>
      <c r="MDD54" s="203"/>
      <c r="MDE54" s="203"/>
      <c r="MDF54" s="203"/>
      <c r="MDG54" s="203"/>
      <c r="MDH54" s="203"/>
      <c r="MDI54" s="203"/>
      <c r="MDJ54" s="203"/>
      <c r="MDK54" s="203"/>
      <c r="MDL54" s="203"/>
      <c r="MDM54" s="203"/>
      <c r="MDN54" s="203"/>
      <c r="MDO54" s="203"/>
      <c r="MDP54" s="203"/>
      <c r="MDQ54" s="203"/>
      <c r="MDR54" s="203"/>
      <c r="MDS54" s="203"/>
      <c r="MDT54" s="203"/>
      <c r="MDU54" s="203"/>
      <c r="MDV54" s="203"/>
      <c r="MDW54" s="203"/>
      <c r="MDX54" s="203"/>
      <c r="MDY54" s="203"/>
      <c r="MDZ54" s="203"/>
      <c r="MEA54" s="203"/>
      <c r="MEB54" s="203"/>
      <c r="MEC54" s="203"/>
      <c r="MED54" s="203"/>
      <c r="MEE54" s="203"/>
      <c r="MEF54" s="203"/>
      <c r="MEG54" s="203"/>
      <c r="MEH54" s="203"/>
      <c r="MEI54" s="203"/>
      <c r="MEJ54" s="203"/>
      <c r="MEK54" s="203"/>
      <c r="MEL54" s="203"/>
      <c r="MEM54" s="203"/>
      <c r="MEN54" s="203"/>
      <c r="MEO54" s="203"/>
      <c r="MEP54" s="203"/>
      <c r="MEQ54" s="203"/>
      <c r="MER54" s="203"/>
      <c r="MES54" s="203"/>
      <c r="MET54" s="203"/>
      <c r="MEU54" s="203"/>
      <c r="MEV54" s="203"/>
      <c r="MEW54" s="203"/>
      <c r="MEX54" s="203"/>
      <c r="MEY54" s="203"/>
      <c r="MEZ54" s="203"/>
      <c r="MFA54" s="203"/>
      <c r="MFB54" s="203"/>
      <c r="MFC54" s="203"/>
      <c r="MFD54" s="203"/>
      <c r="MFE54" s="203"/>
      <c r="MFF54" s="203"/>
      <c r="MFG54" s="203"/>
      <c r="MFH54" s="203"/>
      <c r="MFI54" s="203"/>
      <c r="MFJ54" s="203"/>
      <c r="MFK54" s="203"/>
      <c r="MFL54" s="203"/>
      <c r="MFM54" s="203"/>
      <c r="MFN54" s="203"/>
      <c r="MFO54" s="203"/>
      <c r="MFP54" s="203"/>
      <c r="MFQ54" s="203"/>
      <c r="MFR54" s="203"/>
      <c r="MFS54" s="203"/>
      <c r="MFT54" s="203"/>
      <c r="MFU54" s="203"/>
      <c r="MFV54" s="203"/>
      <c r="MFW54" s="203"/>
      <c r="MFX54" s="203"/>
      <c r="MFY54" s="203"/>
      <c r="MFZ54" s="203"/>
      <c r="MGA54" s="203"/>
      <c r="MGB54" s="203"/>
      <c r="MGC54" s="203"/>
      <c r="MGD54" s="203"/>
      <c r="MGE54" s="203"/>
      <c r="MGF54" s="203"/>
      <c r="MGG54" s="203"/>
      <c r="MGH54" s="203"/>
      <c r="MGI54" s="203"/>
      <c r="MGJ54" s="203"/>
      <c r="MGK54" s="203"/>
      <c r="MGL54" s="203"/>
      <c r="MGM54" s="203"/>
      <c r="MGN54" s="203"/>
      <c r="MGO54" s="203"/>
      <c r="MGP54" s="203"/>
      <c r="MGQ54" s="203"/>
      <c r="MGR54" s="203"/>
      <c r="MGS54" s="203"/>
      <c r="MGT54" s="203"/>
      <c r="MGU54" s="203"/>
      <c r="MGV54" s="203"/>
      <c r="MGW54" s="203"/>
      <c r="MGX54" s="203"/>
      <c r="MGY54" s="203"/>
      <c r="MGZ54" s="203"/>
      <c r="MHA54" s="203"/>
      <c r="MHB54" s="203"/>
      <c r="MHC54" s="203"/>
      <c r="MHD54" s="203"/>
      <c r="MHE54" s="203"/>
      <c r="MHF54" s="203"/>
      <c r="MHG54" s="203"/>
      <c r="MHH54" s="203"/>
      <c r="MHI54" s="203"/>
      <c r="MHJ54" s="203"/>
      <c r="MHK54" s="203"/>
      <c r="MHL54" s="203"/>
      <c r="MHM54" s="203"/>
      <c r="MHN54" s="203"/>
      <c r="MHO54" s="203"/>
      <c r="MHP54" s="203"/>
      <c r="MHQ54" s="203"/>
      <c r="MHR54" s="203"/>
      <c r="MHS54" s="203"/>
      <c r="MHT54" s="203"/>
      <c r="MHU54" s="203"/>
      <c r="MHV54" s="203"/>
      <c r="MHW54" s="203"/>
      <c r="MHX54" s="203"/>
      <c r="MHY54" s="203"/>
      <c r="MHZ54" s="203"/>
      <c r="MIA54" s="203"/>
      <c r="MIB54" s="203"/>
      <c r="MIC54" s="203"/>
      <c r="MID54" s="203"/>
      <c r="MIE54" s="203"/>
      <c r="MIF54" s="203"/>
      <c r="MIG54" s="203"/>
      <c r="MIH54" s="203"/>
      <c r="MII54" s="203"/>
      <c r="MIJ54" s="203"/>
      <c r="MIK54" s="203"/>
      <c r="MIL54" s="203"/>
      <c r="MIM54" s="203"/>
      <c r="MIN54" s="203"/>
      <c r="MIO54" s="203"/>
      <c r="MIP54" s="203"/>
      <c r="MIQ54" s="203"/>
      <c r="MIR54" s="203"/>
      <c r="MIS54" s="203"/>
      <c r="MIT54" s="203"/>
      <c r="MIU54" s="203"/>
      <c r="MIV54" s="203"/>
      <c r="MIW54" s="203"/>
      <c r="MIX54" s="203"/>
      <c r="MIY54" s="203"/>
      <c r="MIZ54" s="203"/>
      <c r="MJA54" s="203"/>
      <c r="MJB54" s="203"/>
      <c r="MJC54" s="203"/>
      <c r="MJD54" s="203"/>
      <c r="MJE54" s="203"/>
      <c r="MJF54" s="203"/>
      <c r="MJG54" s="203"/>
      <c r="MJH54" s="203"/>
      <c r="MJI54" s="203"/>
      <c r="MJJ54" s="203"/>
      <c r="MJK54" s="203"/>
      <c r="MJL54" s="203"/>
      <c r="MJM54" s="203"/>
      <c r="MJN54" s="203"/>
      <c r="MJO54" s="203"/>
      <c r="MJP54" s="203"/>
      <c r="MJQ54" s="203"/>
      <c r="MJR54" s="203"/>
      <c r="MJS54" s="203"/>
      <c r="MJT54" s="203"/>
      <c r="MJU54" s="203"/>
      <c r="MJV54" s="203"/>
      <c r="MJW54" s="203"/>
      <c r="MJX54" s="203"/>
      <c r="MJY54" s="203"/>
      <c r="MJZ54" s="203"/>
      <c r="MKA54" s="203"/>
      <c r="MKB54" s="203"/>
      <c r="MKC54" s="203"/>
      <c r="MKD54" s="203"/>
      <c r="MKE54" s="203"/>
      <c r="MKF54" s="203"/>
      <c r="MKG54" s="203"/>
      <c r="MKH54" s="203"/>
      <c r="MKI54" s="203"/>
      <c r="MKJ54" s="203"/>
      <c r="MKK54" s="203"/>
      <c r="MKL54" s="203"/>
      <c r="MKM54" s="203"/>
      <c r="MKN54" s="203"/>
      <c r="MKO54" s="203"/>
      <c r="MKP54" s="203"/>
      <c r="MKQ54" s="203"/>
      <c r="MKR54" s="203"/>
      <c r="MKS54" s="203"/>
      <c r="MKT54" s="203"/>
      <c r="MKU54" s="203"/>
      <c r="MKV54" s="203"/>
      <c r="MKW54" s="203"/>
      <c r="MKX54" s="203"/>
      <c r="MKY54" s="203"/>
      <c r="MKZ54" s="203"/>
      <c r="MLA54" s="203"/>
      <c r="MLB54" s="203"/>
      <c r="MLC54" s="203"/>
      <c r="MLD54" s="203"/>
      <c r="MLE54" s="203"/>
      <c r="MLF54" s="203"/>
      <c r="MLG54" s="203"/>
      <c r="MLH54" s="203"/>
      <c r="MLI54" s="203"/>
      <c r="MLJ54" s="203"/>
      <c r="MLK54" s="203"/>
      <c r="MLL54" s="203"/>
      <c r="MLM54" s="203"/>
      <c r="MLN54" s="203"/>
      <c r="MLO54" s="203"/>
      <c r="MLP54" s="203"/>
      <c r="MLQ54" s="203"/>
      <c r="MLR54" s="203"/>
      <c r="MLS54" s="203"/>
      <c r="MLT54" s="203"/>
      <c r="MLU54" s="203"/>
      <c r="MLV54" s="203"/>
      <c r="MLW54" s="203"/>
      <c r="MLX54" s="203"/>
      <c r="MLY54" s="203"/>
      <c r="MLZ54" s="203"/>
      <c r="MMA54" s="203"/>
      <c r="MMB54" s="203"/>
      <c r="MMC54" s="203"/>
      <c r="MMD54" s="203"/>
      <c r="MME54" s="203"/>
      <c r="MMF54" s="203"/>
      <c r="MMG54" s="203"/>
      <c r="MMH54" s="203"/>
      <c r="MMI54" s="203"/>
      <c r="MMJ54" s="203"/>
      <c r="MMK54" s="203"/>
      <c r="MML54" s="203"/>
      <c r="MMM54" s="203"/>
      <c r="MMN54" s="203"/>
      <c r="MMO54" s="203"/>
      <c r="MMP54" s="203"/>
      <c r="MMQ54" s="203"/>
      <c r="MMR54" s="203"/>
      <c r="MMS54" s="203"/>
      <c r="MMT54" s="203"/>
      <c r="MMU54" s="203"/>
      <c r="MMV54" s="203"/>
      <c r="MMW54" s="203"/>
      <c r="MMX54" s="203"/>
      <c r="MMY54" s="203"/>
      <c r="MMZ54" s="203"/>
      <c r="MNA54" s="203"/>
      <c r="MNB54" s="203"/>
      <c r="MNC54" s="203"/>
      <c r="MND54" s="203"/>
      <c r="MNE54" s="203"/>
      <c r="MNF54" s="203"/>
      <c r="MNG54" s="203"/>
      <c r="MNH54" s="203"/>
      <c r="MNI54" s="203"/>
      <c r="MNJ54" s="203"/>
      <c r="MNK54" s="203"/>
      <c r="MNL54" s="203"/>
      <c r="MNM54" s="203"/>
      <c r="MNN54" s="203"/>
      <c r="MNO54" s="203"/>
      <c r="MNP54" s="203"/>
      <c r="MNQ54" s="203"/>
      <c r="MNR54" s="203"/>
      <c r="MNS54" s="203"/>
      <c r="MNT54" s="203"/>
      <c r="MNU54" s="203"/>
      <c r="MNV54" s="203"/>
      <c r="MNW54" s="203"/>
      <c r="MNX54" s="203"/>
      <c r="MNY54" s="203"/>
      <c r="MNZ54" s="203"/>
      <c r="MOA54" s="203"/>
      <c r="MOB54" s="203"/>
      <c r="MOC54" s="203"/>
      <c r="MOD54" s="203"/>
      <c r="MOE54" s="203"/>
      <c r="MOF54" s="203"/>
      <c r="MOG54" s="203"/>
      <c r="MOH54" s="203"/>
      <c r="MOI54" s="203"/>
      <c r="MOJ54" s="203"/>
      <c r="MOK54" s="203"/>
      <c r="MOL54" s="203"/>
      <c r="MOM54" s="203"/>
      <c r="MON54" s="203"/>
      <c r="MOO54" s="203"/>
      <c r="MOP54" s="203"/>
      <c r="MOQ54" s="203"/>
      <c r="MOR54" s="203"/>
      <c r="MOS54" s="203"/>
      <c r="MOT54" s="203"/>
      <c r="MOU54" s="203"/>
      <c r="MOV54" s="203"/>
      <c r="MOW54" s="203"/>
      <c r="MOX54" s="203"/>
      <c r="MOY54" s="203"/>
      <c r="MOZ54" s="203"/>
      <c r="MPA54" s="203"/>
      <c r="MPB54" s="203"/>
      <c r="MPC54" s="203"/>
      <c r="MPD54" s="203"/>
      <c r="MPE54" s="203"/>
      <c r="MPF54" s="203"/>
      <c r="MPG54" s="203"/>
      <c r="MPH54" s="203"/>
      <c r="MPI54" s="203"/>
      <c r="MPJ54" s="203"/>
      <c r="MPK54" s="203"/>
      <c r="MPL54" s="203"/>
      <c r="MPM54" s="203"/>
      <c r="MPN54" s="203"/>
      <c r="MPO54" s="203"/>
      <c r="MPP54" s="203"/>
      <c r="MPQ54" s="203"/>
      <c r="MPR54" s="203"/>
      <c r="MPS54" s="203"/>
      <c r="MPT54" s="203"/>
      <c r="MPU54" s="203"/>
      <c r="MPV54" s="203"/>
      <c r="MPW54" s="203"/>
      <c r="MPX54" s="203"/>
      <c r="MPY54" s="203"/>
      <c r="MPZ54" s="203"/>
      <c r="MQA54" s="203"/>
      <c r="MQB54" s="203"/>
      <c r="MQC54" s="203"/>
      <c r="MQD54" s="203"/>
      <c r="MQE54" s="203"/>
      <c r="MQF54" s="203"/>
      <c r="MQG54" s="203"/>
      <c r="MQH54" s="203"/>
      <c r="MQI54" s="203"/>
      <c r="MQJ54" s="203"/>
      <c r="MQK54" s="203"/>
      <c r="MQL54" s="203"/>
      <c r="MQM54" s="203"/>
      <c r="MQN54" s="203"/>
      <c r="MQO54" s="203"/>
      <c r="MQP54" s="203"/>
      <c r="MQQ54" s="203"/>
      <c r="MQR54" s="203"/>
      <c r="MQS54" s="203"/>
      <c r="MQT54" s="203"/>
      <c r="MQU54" s="203"/>
      <c r="MQV54" s="203"/>
      <c r="MQW54" s="203"/>
      <c r="MQX54" s="203"/>
      <c r="MQY54" s="203"/>
      <c r="MQZ54" s="203"/>
      <c r="MRA54" s="203"/>
      <c r="MRB54" s="203"/>
      <c r="MRC54" s="203"/>
      <c r="MRD54" s="203"/>
      <c r="MRE54" s="203"/>
      <c r="MRF54" s="203"/>
      <c r="MRG54" s="203"/>
      <c r="MRH54" s="203"/>
      <c r="MRI54" s="203"/>
      <c r="MRJ54" s="203"/>
      <c r="MRK54" s="203"/>
      <c r="MRL54" s="203"/>
      <c r="MRM54" s="203"/>
      <c r="MRN54" s="203"/>
      <c r="MRO54" s="203"/>
      <c r="MRP54" s="203"/>
      <c r="MRQ54" s="203"/>
      <c r="MRR54" s="203"/>
      <c r="MRS54" s="203"/>
      <c r="MRT54" s="203"/>
      <c r="MRU54" s="203"/>
      <c r="MRV54" s="203"/>
      <c r="MRW54" s="203"/>
      <c r="MRX54" s="203"/>
      <c r="MRY54" s="203"/>
      <c r="MRZ54" s="203"/>
      <c r="MSA54" s="203"/>
      <c r="MSB54" s="203"/>
      <c r="MSC54" s="203"/>
      <c r="MSD54" s="203"/>
      <c r="MSE54" s="203"/>
      <c r="MSF54" s="203"/>
      <c r="MSG54" s="203"/>
      <c r="MSH54" s="203"/>
      <c r="MSI54" s="203"/>
      <c r="MSJ54" s="203"/>
      <c r="MSK54" s="203"/>
      <c r="MSL54" s="203"/>
      <c r="MSM54" s="203"/>
      <c r="MSN54" s="203"/>
      <c r="MSO54" s="203"/>
      <c r="MSP54" s="203"/>
      <c r="MSQ54" s="203"/>
      <c r="MSR54" s="203"/>
      <c r="MSS54" s="203"/>
      <c r="MST54" s="203"/>
      <c r="MSU54" s="203"/>
      <c r="MSV54" s="203"/>
      <c r="MSW54" s="203"/>
      <c r="MSX54" s="203"/>
      <c r="MSY54" s="203"/>
      <c r="MSZ54" s="203"/>
      <c r="MTA54" s="203"/>
      <c r="MTB54" s="203"/>
      <c r="MTC54" s="203"/>
      <c r="MTD54" s="203"/>
      <c r="MTE54" s="203"/>
      <c r="MTF54" s="203"/>
      <c r="MTG54" s="203"/>
      <c r="MTH54" s="203"/>
      <c r="MTI54" s="203"/>
      <c r="MTJ54" s="203"/>
      <c r="MTK54" s="203"/>
      <c r="MTL54" s="203"/>
      <c r="MTM54" s="203"/>
      <c r="MTN54" s="203"/>
      <c r="MTO54" s="203"/>
      <c r="MTP54" s="203"/>
      <c r="MTQ54" s="203"/>
      <c r="MTR54" s="203"/>
      <c r="MTS54" s="203"/>
      <c r="MTT54" s="203"/>
      <c r="MTU54" s="203"/>
      <c r="MTV54" s="203"/>
      <c r="MTW54" s="203"/>
      <c r="MTX54" s="203"/>
      <c r="MTY54" s="203"/>
      <c r="MTZ54" s="203"/>
      <c r="MUA54" s="203"/>
      <c r="MUB54" s="203"/>
      <c r="MUC54" s="203"/>
      <c r="MUD54" s="203"/>
      <c r="MUE54" s="203"/>
      <c r="MUF54" s="203"/>
      <c r="MUG54" s="203"/>
      <c r="MUH54" s="203"/>
      <c r="MUI54" s="203"/>
      <c r="MUJ54" s="203"/>
      <c r="MUK54" s="203"/>
      <c r="MUL54" s="203"/>
      <c r="MUM54" s="203"/>
      <c r="MUN54" s="203"/>
      <c r="MUO54" s="203"/>
      <c r="MUP54" s="203"/>
      <c r="MUQ54" s="203"/>
      <c r="MUR54" s="203"/>
      <c r="MUS54" s="203"/>
      <c r="MUT54" s="203"/>
      <c r="MUU54" s="203"/>
      <c r="MUV54" s="203"/>
      <c r="MUW54" s="203"/>
      <c r="MUX54" s="203"/>
      <c r="MUY54" s="203"/>
      <c r="MUZ54" s="203"/>
      <c r="MVA54" s="203"/>
      <c r="MVB54" s="203"/>
      <c r="MVC54" s="203"/>
      <c r="MVD54" s="203"/>
      <c r="MVE54" s="203"/>
      <c r="MVF54" s="203"/>
      <c r="MVG54" s="203"/>
      <c r="MVH54" s="203"/>
      <c r="MVI54" s="203"/>
      <c r="MVJ54" s="203"/>
      <c r="MVK54" s="203"/>
      <c r="MVL54" s="203"/>
      <c r="MVM54" s="203"/>
      <c r="MVN54" s="203"/>
      <c r="MVO54" s="203"/>
      <c r="MVP54" s="203"/>
      <c r="MVQ54" s="203"/>
      <c r="MVR54" s="203"/>
      <c r="MVS54" s="203"/>
      <c r="MVT54" s="203"/>
      <c r="MVU54" s="203"/>
      <c r="MVV54" s="203"/>
      <c r="MVW54" s="203"/>
      <c r="MVX54" s="203"/>
      <c r="MVY54" s="203"/>
      <c r="MVZ54" s="203"/>
      <c r="MWA54" s="203"/>
      <c r="MWB54" s="203"/>
      <c r="MWC54" s="203"/>
      <c r="MWD54" s="203"/>
      <c r="MWE54" s="203"/>
      <c r="MWF54" s="203"/>
      <c r="MWG54" s="203"/>
      <c r="MWH54" s="203"/>
      <c r="MWI54" s="203"/>
      <c r="MWJ54" s="203"/>
      <c r="MWK54" s="203"/>
      <c r="MWL54" s="203"/>
      <c r="MWM54" s="203"/>
      <c r="MWN54" s="203"/>
      <c r="MWO54" s="203"/>
      <c r="MWP54" s="203"/>
      <c r="MWQ54" s="203"/>
      <c r="MWR54" s="203"/>
      <c r="MWS54" s="203"/>
      <c r="MWT54" s="203"/>
      <c r="MWU54" s="203"/>
      <c r="MWV54" s="203"/>
      <c r="MWW54" s="203"/>
      <c r="MWX54" s="203"/>
      <c r="MWY54" s="203"/>
      <c r="MWZ54" s="203"/>
      <c r="MXA54" s="203"/>
      <c r="MXB54" s="203"/>
      <c r="MXC54" s="203"/>
      <c r="MXD54" s="203"/>
      <c r="MXE54" s="203"/>
      <c r="MXF54" s="203"/>
      <c r="MXG54" s="203"/>
      <c r="MXH54" s="203"/>
      <c r="MXI54" s="203"/>
      <c r="MXJ54" s="203"/>
      <c r="MXK54" s="203"/>
      <c r="MXL54" s="203"/>
      <c r="MXM54" s="203"/>
      <c r="MXN54" s="203"/>
      <c r="MXO54" s="203"/>
      <c r="MXP54" s="203"/>
      <c r="MXQ54" s="203"/>
      <c r="MXR54" s="203"/>
      <c r="MXS54" s="203"/>
      <c r="MXT54" s="203"/>
      <c r="MXU54" s="203"/>
      <c r="MXV54" s="203"/>
      <c r="MXW54" s="203"/>
      <c r="MXX54" s="203"/>
      <c r="MXY54" s="203"/>
      <c r="MXZ54" s="203"/>
      <c r="MYA54" s="203"/>
      <c r="MYB54" s="203"/>
      <c r="MYC54" s="203"/>
      <c r="MYD54" s="203"/>
      <c r="MYE54" s="203"/>
      <c r="MYF54" s="203"/>
      <c r="MYG54" s="203"/>
      <c r="MYH54" s="203"/>
      <c r="MYI54" s="203"/>
      <c r="MYJ54" s="203"/>
      <c r="MYK54" s="203"/>
      <c r="MYL54" s="203"/>
      <c r="MYM54" s="203"/>
      <c r="MYN54" s="203"/>
      <c r="MYO54" s="203"/>
      <c r="MYP54" s="203"/>
      <c r="MYQ54" s="203"/>
      <c r="MYR54" s="203"/>
      <c r="MYS54" s="203"/>
      <c r="MYT54" s="203"/>
      <c r="MYU54" s="203"/>
      <c r="MYV54" s="203"/>
      <c r="MYW54" s="203"/>
      <c r="MYX54" s="203"/>
      <c r="MYY54" s="203"/>
      <c r="MYZ54" s="203"/>
      <c r="MZA54" s="203"/>
      <c r="MZB54" s="203"/>
      <c r="MZC54" s="203"/>
      <c r="MZD54" s="203"/>
      <c r="MZE54" s="203"/>
      <c r="MZF54" s="203"/>
      <c r="MZG54" s="203"/>
      <c r="MZH54" s="203"/>
      <c r="MZI54" s="203"/>
      <c r="MZJ54" s="203"/>
      <c r="MZK54" s="203"/>
      <c r="MZL54" s="203"/>
      <c r="MZM54" s="203"/>
      <c r="MZN54" s="203"/>
      <c r="MZO54" s="203"/>
      <c r="MZP54" s="203"/>
      <c r="MZQ54" s="203"/>
      <c r="MZR54" s="203"/>
      <c r="MZS54" s="203"/>
      <c r="MZT54" s="203"/>
      <c r="MZU54" s="203"/>
      <c r="MZV54" s="203"/>
      <c r="MZW54" s="203"/>
      <c r="MZX54" s="203"/>
      <c r="MZY54" s="203"/>
      <c r="MZZ54" s="203"/>
      <c r="NAA54" s="203"/>
      <c r="NAB54" s="203"/>
      <c r="NAC54" s="203"/>
      <c r="NAD54" s="203"/>
      <c r="NAE54" s="203"/>
      <c r="NAF54" s="203"/>
      <c r="NAG54" s="203"/>
      <c r="NAH54" s="203"/>
      <c r="NAI54" s="203"/>
      <c r="NAJ54" s="203"/>
      <c r="NAK54" s="203"/>
      <c r="NAL54" s="203"/>
      <c r="NAM54" s="203"/>
      <c r="NAN54" s="203"/>
      <c r="NAO54" s="203"/>
      <c r="NAP54" s="203"/>
      <c r="NAQ54" s="203"/>
      <c r="NAR54" s="203"/>
      <c r="NAS54" s="203"/>
      <c r="NAT54" s="203"/>
      <c r="NAU54" s="203"/>
      <c r="NAV54" s="203"/>
      <c r="NAW54" s="203"/>
      <c r="NAX54" s="203"/>
      <c r="NAY54" s="203"/>
      <c r="NAZ54" s="203"/>
      <c r="NBA54" s="203"/>
      <c r="NBB54" s="203"/>
      <c r="NBC54" s="203"/>
      <c r="NBD54" s="203"/>
      <c r="NBE54" s="203"/>
      <c r="NBF54" s="203"/>
      <c r="NBG54" s="203"/>
      <c r="NBH54" s="203"/>
      <c r="NBI54" s="203"/>
      <c r="NBJ54" s="203"/>
      <c r="NBK54" s="203"/>
      <c r="NBL54" s="203"/>
      <c r="NBM54" s="203"/>
      <c r="NBN54" s="203"/>
      <c r="NBO54" s="203"/>
      <c r="NBP54" s="203"/>
      <c r="NBQ54" s="203"/>
      <c r="NBR54" s="203"/>
      <c r="NBS54" s="203"/>
      <c r="NBT54" s="203"/>
      <c r="NBU54" s="203"/>
      <c r="NBV54" s="203"/>
      <c r="NBW54" s="203"/>
      <c r="NBX54" s="203"/>
      <c r="NBY54" s="203"/>
      <c r="NBZ54" s="203"/>
      <c r="NCA54" s="203"/>
      <c r="NCB54" s="203"/>
      <c r="NCC54" s="203"/>
      <c r="NCD54" s="203"/>
      <c r="NCE54" s="203"/>
      <c r="NCF54" s="203"/>
      <c r="NCG54" s="203"/>
      <c r="NCH54" s="203"/>
      <c r="NCI54" s="203"/>
      <c r="NCJ54" s="203"/>
      <c r="NCK54" s="203"/>
      <c r="NCL54" s="203"/>
      <c r="NCM54" s="203"/>
      <c r="NCN54" s="203"/>
      <c r="NCO54" s="203"/>
      <c r="NCP54" s="203"/>
      <c r="NCQ54" s="203"/>
      <c r="NCR54" s="203"/>
      <c r="NCS54" s="203"/>
      <c r="NCT54" s="203"/>
      <c r="NCU54" s="203"/>
      <c r="NCV54" s="203"/>
      <c r="NCW54" s="203"/>
      <c r="NCX54" s="203"/>
      <c r="NCY54" s="203"/>
      <c r="NCZ54" s="203"/>
      <c r="NDA54" s="203"/>
      <c r="NDB54" s="203"/>
      <c r="NDC54" s="203"/>
      <c r="NDD54" s="203"/>
      <c r="NDE54" s="203"/>
      <c r="NDF54" s="203"/>
      <c r="NDG54" s="203"/>
      <c r="NDH54" s="203"/>
      <c r="NDI54" s="203"/>
      <c r="NDJ54" s="203"/>
      <c r="NDK54" s="203"/>
      <c r="NDL54" s="203"/>
      <c r="NDM54" s="203"/>
      <c r="NDN54" s="203"/>
      <c r="NDO54" s="203"/>
      <c r="NDP54" s="203"/>
      <c r="NDQ54" s="203"/>
      <c r="NDR54" s="203"/>
      <c r="NDS54" s="203"/>
      <c r="NDT54" s="203"/>
      <c r="NDU54" s="203"/>
      <c r="NDV54" s="203"/>
      <c r="NDW54" s="203"/>
      <c r="NDX54" s="203"/>
      <c r="NDY54" s="203"/>
      <c r="NDZ54" s="203"/>
      <c r="NEA54" s="203"/>
      <c r="NEB54" s="203"/>
      <c r="NEC54" s="203"/>
      <c r="NED54" s="203"/>
      <c r="NEE54" s="203"/>
      <c r="NEF54" s="203"/>
      <c r="NEG54" s="203"/>
      <c r="NEH54" s="203"/>
      <c r="NEI54" s="203"/>
      <c r="NEJ54" s="203"/>
      <c r="NEK54" s="203"/>
      <c r="NEL54" s="203"/>
      <c r="NEM54" s="203"/>
      <c r="NEN54" s="203"/>
      <c r="NEO54" s="203"/>
      <c r="NEP54" s="203"/>
      <c r="NEQ54" s="203"/>
      <c r="NER54" s="203"/>
      <c r="NES54" s="203"/>
      <c r="NET54" s="203"/>
      <c r="NEU54" s="203"/>
      <c r="NEV54" s="203"/>
      <c r="NEW54" s="203"/>
      <c r="NEX54" s="203"/>
      <c r="NEY54" s="203"/>
      <c r="NEZ54" s="203"/>
      <c r="NFA54" s="203"/>
      <c r="NFB54" s="203"/>
      <c r="NFC54" s="203"/>
      <c r="NFD54" s="203"/>
      <c r="NFE54" s="203"/>
      <c r="NFF54" s="203"/>
      <c r="NFG54" s="203"/>
      <c r="NFH54" s="203"/>
      <c r="NFI54" s="203"/>
      <c r="NFJ54" s="203"/>
      <c r="NFK54" s="203"/>
      <c r="NFL54" s="203"/>
      <c r="NFM54" s="203"/>
      <c r="NFN54" s="203"/>
      <c r="NFO54" s="203"/>
      <c r="NFP54" s="203"/>
      <c r="NFQ54" s="203"/>
      <c r="NFR54" s="203"/>
      <c r="NFS54" s="203"/>
      <c r="NFT54" s="203"/>
      <c r="NFU54" s="203"/>
      <c r="NFV54" s="203"/>
      <c r="NFW54" s="203"/>
      <c r="NFX54" s="203"/>
      <c r="NFY54" s="203"/>
      <c r="NFZ54" s="203"/>
      <c r="NGA54" s="203"/>
      <c r="NGB54" s="203"/>
      <c r="NGC54" s="203"/>
      <c r="NGD54" s="203"/>
      <c r="NGE54" s="203"/>
      <c r="NGF54" s="203"/>
      <c r="NGG54" s="203"/>
      <c r="NGH54" s="203"/>
      <c r="NGI54" s="203"/>
      <c r="NGJ54" s="203"/>
      <c r="NGK54" s="203"/>
      <c r="NGL54" s="203"/>
      <c r="NGM54" s="203"/>
      <c r="NGN54" s="203"/>
      <c r="NGO54" s="203"/>
      <c r="NGP54" s="203"/>
      <c r="NGQ54" s="203"/>
      <c r="NGR54" s="203"/>
      <c r="NGS54" s="203"/>
      <c r="NGT54" s="203"/>
      <c r="NGU54" s="203"/>
      <c r="NGV54" s="203"/>
      <c r="NGW54" s="203"/>
      <c r="NGX54" s="203"/>
      <c r="NGY54" s="203"/>
      <c r="NGZ54" s="203"/>
      <c r="NHA54" s="203"/>
      <c r="NHB54" s="203"/>
      <c r="NHC54" s="203"/>
      <c r="NHD54" s="203"/>
      <c r="NHE54" s="203"/>
      <c r="NHF54" s="203"/>
      <c r="NHG54" s="203"/>
      <c r="NHH54" s="203"/>
      <c r="NHI54" s="203"/>
      <c r="NHJ54" s="203"/>
      <c r="NHK54" s="203"/>
      <c r="NHL54" s="203"/>
      <c r="NHM54" s="203"/>
      <c r="NHN54" s="203"/>
      <c r="NHO54" s="203"/>
      <c r="NHP54" s="203"/>
      <c r="NHQ54" s="203"/>
      <c r="NHR54" s="203"/>
      <c r="NHS54" s="203"/>
      <c r="NHT54" s="203"/>
      <c r="NHU54" s="203"/>
      <c r="NHV54" s="203"/>
      <c r="NHW54" s="203"/>
      <c r="NHX54" s="203"/>
      <c r="NHY54" s="203"/>
      <c r="NHZ54" s="203"/>
      <c r="NIA54" s="203"/>
      <c r="NIB54" s="203"/>
      <c r="NIC54" s="203"/>
      <c r="NID54" s="203"/>
      <c r="NIE54" s="203"/>
      <c r="NIF54" s="203"/>
      <c r="NIG54" s="203"/>
      <c r="NIH54" s="203"/>
      <c r="NII54" s="203"/>
      <c r="NIJ54" s="203"/>
      <c r="NIK54" s="203"/>
      <c r="NIL54" s="203"/>
      <c r="NIM54" s="203"/>
      <c r="NIN54" s="203"/>
      <c r="NIO54" s="203"/>
      <c r="NIP54" s="203"/>
      <c r="NIQ54" s="203"/>
      <c r="NIR54" s="203"/>
      <c r="NIS54" s="203"/>
      <c r="NIT54" s="203"/>
      <c r="NIU54" s="203"/>
      <c r="NIV54" s="203"/>
      <c r="NIW54" s="203"/>
      <c r="NIX54" s="203"/>
      <c r="NIY54" s="203"/>
      <c r="NIZ54" s="203"/>
      <c r="NJA54" s="203"/>
      <c r="NJB54" s="203"/>
      <c r="NJC54" s="203"/>
      <c r="NJD54" s="203"/>
      <c r="NJE54" s="203"/>
      <c r="NJF54" s="203"/>
      <c r="NJG54" s="203"/>
      <c r="NJH54" s="203"/>
      <c r="NJI54" s="203"/>
      <c r="NJJ54" s="203"/>
      <c r="NJK54" s="203"/>
      <c r="NJL54" s="203"/>
      <c r="NJM54" s="203"/>
      <c r="NJN54" s="203"/>
      <c r="NJO54" s="203"/>
      <c r="NJP54" s="203"/>
      <c r="NJQ54" s="203"/>
      <c r="NJR54" s="203"/>
      <c r="NJS54" s="203"/>
      <c r="NJT54" s="203"/>
      <c r="NJU54" s="203"/>
      <c r="NJV54" s="203"/>
      <c r="NJW54" s="203"/>
      <c r="NJX54" s="203"/>
      <c r="NJY54" s="203"/>
      <c r="NJZ54" s="203"/>
      <c r="NKA54" s="203"/>
      <c r="NKB54" s="203"/>
      <c r="NKC54" s="203"/>
      <c r="NKD54" s="203"/>
      <c r="NKE54" s="203"/>
      <c r="NKF54" s="203"/>
      <c r="NKG54" s="203"/>
      <c r="NKH54" s="203"/>
      <c r="NKI54" s="203"/>
      <c r="NKJ54" s="203"/>
      <c r="NKK54" s="203"/>
      <c r="NKL54" s="203"/>
      <c r="NKM54" s="203"/>
      <c r="NKN54" s="203"/>
      <c r="NKO54" s="203"/>
      <c r="NKP54" s="203"/>
      <c r="NKQ54" s="203"/>
      <c r="NKR54" s="203"/>
      <c r="NKS54" s="203"/>
      <c r="NKT54" s="203"/>
      <c r="NKU54" s="203"/>
      <c r="NKV54" s="203"/>
      <c r="NKW54" s="203"/>
      <c r="NKX54" s="203"/>
      <c r="NKY54" s="203"/>
      <c r="NKZ54" s="203"/>
      <c r="NLA54" s="203"/>
      <c r="NLB54" s="203"/>
      <c r="NLC54" s="203"/>
      <c r="NLD54" s="203"/>
      <c r="NLE54" s="203"/>
      <c r="NLF54" s="203"/>
      <c r="NLG54" s="203"/>
      <c r="NLH54" s="203"/>
      <c r="NLI54" s="203"/>
      <c r="NLJ54" s="203"/>
      <c r="NLK54" s="203"/>
      <c r="NLL54" s="203"/>
      <c r="NLM54" s="203"/>
      <c r="NLN54" s="203"/>
      <c r="NLO54" s="203"/>
      <c r="NLP54" s="203"/>
      <c r="NLQ54" s="203"/>
      <c r="NLR54" s="203"/>
      <c r="NLS54" s="203"/>
      <c r="NLT54" s="203"/>
      <c r="NLU54" s="203"/>
      <c r="NLV54" s="203"/>
      <c r="NLW54" s="203"/>
      <c r="NLX54" s="203"/>
      <c r="NLY54" s="203"/>
      <c r="NLZ54" s="203"/>
      <c r="NMA54" s="203"/>
      <c r="NMB54" s="203"/>
      <c r="NMC54" s="203"/>
      <c r="NMD54" s="203"/>
      <c r="NME54" s="203"/>
      <c r="NMF54" s="203"/>
      <c r="NMG54" s="203"/>
      <c r="NMH54" s="203"/>
      <c r="NMI54" s="203"/>
      <c r="NMJ54" s="203"/>
      <c r="NMK54" s="203"/>
      <c r="NML54" s="203"/>
      <c r="NMM54" s="203"/>
      <c r="NMN54" s="203"/>
      <c r="NMO54" s="203"/>
      <c r="NMP54" s="203"/>
      <c r="NMQ54" s="203"/>
      <c r="NMR54" s="203"/>
      <c r="NMS54" s="203"/>
      <c r="NMT54" s="203"/>
      <c r="NMU54" s="203"/>
      <c r="NMV54" s="203"/>
      <c r="NMW54" s="203"/>
      <c r="NMX54" s="203"/>
      <c r="NMY54" s="203"/>
      <c r="NMZ54" s="203"/>
      <c r="NNA54" s="203"/>
      <c r="NNB54" s="203"/>
      <c r="NNC54" s="203"/>
      <c r="NND54" s="203"/>
      <c r="NNE54" s="203"/>
      <c r="NNF54" s="203"/>
      <c r="NNG54" s="203"/>
      <c r="NNH54" s="203"/>
      <c r="NNI54" s="203"/>
      <c r="NNJ54" s="203"/>
      <c r="NNK54" s="203"/>
      <c r="NNL54" s="203"/>
      <c r="NNM54" s="203"/>
      <c r="NNN54" s="203"/>
      <c r="NNO54" s="203"/>
      <c r="NNP54" s="203"/>
      <c r="NNQ54" s="203"/>
      <c r="NNR54" s="203"/>
      <c r="NNS54" s="203"/>
      <c r="NNT54" s="203"/>
      <c r="NNU54" s="203"/>
      <c r="NNV54" s="203"/>
      <c r="NNW54" s="203"/>
      <c r="NNX54" s="203"/>
      <c r="NNY54" s="203"/>
      <c r="NNZ54" s="203"/>
      <c r="NOA54" s="203"/>
      <c r="NOB54" s="203"/>
      <c r="NOC54" s="203"/>
      <c r="NOD54" s="203"/>
      <c r="NOE54" s="203"/>
      <c r="NOF54" s="203"/>
      <c r="NOG54" s="203"/>
      <c r="NOH54" s="203"/>
      <c r="NOI54" s="203"/>
      <c r="NOJ54" s="203"/>
      <c r="NOK54" s="203"/>
      <c r="NOL54" s="203"/>
      <c r="NOM54" s="203"/>
      <c r="NON54" s="203"/>
      <c r="NOO54" s="203"/>
      <c r="NOP54" s="203"/>
      <c r="NOQ54" s="203"/>
      <c r="NOR54" s="203"/>
      <c r="NOS54" s="203"/>
      <c r="NOT54" s="203"/>
      <c r="NOU54" s="203"/>
      <c r="NOV54" s="203"/>
      <c r="NOW54" s="203"/>
      <c r="NOX54" s="203"/>
      <c r="NOY54" s="203"/>
      <c r="NOZ54" s="203"/>
      <c r="NPA54" s="203"/>
      <c r="NPB54" s="203"/>
      <c r="NPC54" s="203"/>
      <c r="NPD54" s="203"/>
      <c r="NPE54" s="203"/>
      <c r="NPF54" s="203"/>
      <c r="NPG54" s="203"/>
      <c r="NPH54" s="203"/>
      <c r="NPI54" s="203"/>
      <c r="NPJ54" s="203"/>
      <c r="NPK54" s="203"/>
      <c r="NPL54" s="203"/>
      <c r="NPM54" s="203"/>
      <c r="NPN54" s="203"/>
      <c r="NPO54" s="203"/>
      <c r="NPP54" s="203"/>
      <c r="NPQ54" s="203"/>
      <c r="NPR54" s="203"/>
      <c r="NPS54" s="203"/>
      <c r="NPT54" s="203"/>
      <c r="NPU54" s="203"/>
      <c r="NPV54" s="203"/>
      <c r="NPW54" s="203"/>
      <c r="NPX54" s="203"/>
      <c r="NPY54" s="203"/>
      <c r="NPZ54" s="203"/>
      <c r="NQA54" s="203"/>
      <c r="NQB54" s="203"/>
      <c r="NQC54" s="203"/>
      <c r="NQD54" s="203"/>
      <c r="NQE54" s="203"/>
      <c r="NQF54" s="203"/>
      <c r="NQG54" s="203"/>
      <c r="NQH54" s="203"/>
      <c r="NQI54" s="203"/>
      <c r="NQJ54" s="203"/>
      <c r="NQK54" s="203"/>
      <c r="NQL54" s="203"/>
      <c r="NQM54" s="203"/>
      <c r="NQN54" s="203"/>
      <c r="NQO54" s="203"/>
      <c r="NQP54" s="203"/>
      <c r="NQQ54" s="203"/>
      <c r="NQR54" s="203"/>
      <c r="NQS54" s="203"/>
      <c r="NQT54" s="203"/>
      <c r="NQU54" s="203"/>
      <c r="NQV54" s="203"/>
      <c r="NQW54" s="203"/>
      <c r="NQX54" s="203"/>
      <c r="NQY54" s="203"/>
      <c r="NQZ54" s="203"/>
      <c r="NRA54" s="203"/>
      <c r="NRB54" s="203"/>
      <c r="NRC54" s="203"/>
      <c r="NRD54" s="203"/>
      <c r="NRE54" s="203"/>
      <c r="NRF54" s="203"/>
      <c r="NRG54" s="203"/>
      <c r="NRH54" s="203"/>
      <c r="NRI54" s="203"/>
      <c r="NRJ54" s="203"/>
      <c r="NRK54" s="203"/>
      <c r="NRL54" s="203"/>
      <c r="NRM54" s="203"/>
      <c r="NRN54" s="203"/>
      <c r="NRO54" s="203"/>
      <c r="NRP54" s="203"/>
      <c r="NRQ54" s="203"/>
      <c r="NRR54" s="203"/>
      <c r="NRS54" s="203"/>
      <c r="NRT54" s="203"/>
      <c r="NRU54" s="203"/>
      <c r="NRV54" s="203"/>
      <c r="NRW54" s="203"/>
      <c r="NRX54" s="203"/>
      <c r="NRY54" s="203"/>
      <c r="NRZ54" s="203"/>
      <c r="NSA54" s="203"/>
      <c r="NSB54" s="203"/>
      <c r="NSC54" s="203"/>
      <c r="NSD54" s="203"/>
      <c r="NSE54" s="203"/>
      <c r="NSF54" s="203"/>
      <c r="NSG54" s="203"/>
      <c r="NSH54" s="203"/>
      <c r="NSI54" s="203"/>
      <c r="NSJ54" s="203"/>
      <c r="NSK54" s="203"/>
      <c r="NSL54" s="203"/>
      <c r="NSM54" s="203"/>
      <c r="NSN54" s="203"/>
      <c r="NSO54" s="203"/>
      <c r="NSP54" s="203"/>
      <c r="NSQ54" s="203"/>
      <c r="NSR54" s="203"/>
      <c r="NSS54" s="203"/>
      <c r="NST54" s="203"/>
      <c r="NSU54" s="203"/>
      <c r="NSV54" s="203"/>
      <c r="NSW54" s="203"/>
      <c r="NSX54" s="203"/>
      <c r="NSY54" s="203"/>
      <c r="NSZ54" s="203"/>
      <c r="NTA54" s="203"/>
      <c r="NTB54" s="203"/>
      <c r="NTC54" s="203"/>
      <c r="NTD54" s="203"/>
      <c r="NTE54" s="203"/>
      <c r="NTF54" s="203"/>
      <c r="NTG54" s="203"/>
      <c r="NTH54" s="203"/>
      <c r="NTI54" s="203"/>
      <c r="NTJ54" s="203"/>
      <c r="NTK54" s="203"/>
      <c r="NTL54" s="203"/>
      <c r="NTM54" s="203"/>
      <c r="NTN54" s="203"/>
      <c r="NTO54" s="203"/>
      <c r="NTP54" s="203"/>
      <c r="NTQ54" s="203"/>
      <c r="NTR54" s="203"/>
      <c r="NTS54" s="203"/>
      <c r="NTT54" s="203"/>
      <c r="NTU54" s="203"/>
      <c r="NTV54" s="203"/>
      <c r="NTW54" s="203"/>
      <c r="NTX54" s="203"/>
      <c r="NTY54" s="203"/>
      <c r="NTZ54" s="203"/>
      <c r="NUA54" s="203"/>
      <c r="NUB54" s="203"/>
      <c r="NUC54" s="203"/>
      <c r="NUD54" s="203"/>
      <c r="NUE54" s="203"/>
      <c r="NUF54" s="203"/>
      <c r="NUG54" s="203"/>
      <c r="NUH54" s="203"/>
      <c r="NUI54" s="203"/>
      <c r="NUJ54" s="203"/>
      <c r="NUK54" s="203"/>
      <c r="NUL54" s="203"/>
      <c r="NUM54" s="203"/>
      <c r="NUN54" s="203"/>
      <c r="NUO54" s="203"/>
      <c r="NUP54" s="203"/>
      <c r="NUQ54" s="203"/>
      <c r="NUR54" s="203"/>
      <c r="NUS54" s="203"/>
      <c r="NUT54" s="203"/>
      <c r="NUU54" s="203"/>
      <c r="NUV54" s="203"/>
      <c r="NUW54" s="203"/>
      <c r="NUX54" s="203"/>
      <c r="NUY54" s="203"/>
      <c r="NUZ54" s="203"/>
      <c r="NVA54" s="203"/>
      <c r="NVB54" s="203"/>
      <c r="NVC54" s="203"/>
      <c r="NVD54" s="203"/>
      <c r="NVE54" s="203"/>
      <c r="NVF54" s="203"/>
      <c r="NVG54" s="203"/>
      <c r="NVH54" s="203"/>
      <c r="NVI54" s="203"/>
      <c r="NVJ54" s="203"/>
      <c r="NVK54" s="203"/>
      <c r="NVL54" s="203"/>
      <c r="NVM54" s="203"/>
      <c r="NVN54" s="203"/>
      <c r="NVO54" s="203"/>
      <c r="NVP54" s="203"/>
      <c r="NVQ54" s="203"/>
      <c r="NVR54" s="203"/>
      <c r="NVS54" s="203"/>
      <c r="NVT54" s="203"/>
      <c r="NVU54" s="203"/>
      <c r="NVV54" s="203"/>
      <c r="NVW54" s="203"/>
      <c r="NVX54" s="203"/>
      <c r="NVY54" s="203"/>
      <c r="NVZ54" s="203"/>
      <c r="NWA54" s="203"/>
      <c r="NWB54" s="203"/>
      <c r="NWC54" s="203"/>
      <c r="NWD54" s="203"/>
      <c r="NWE54" s="203"/>
      <c r="NWF54" s="203"/>
      <c r="NWG54" s="203"/>
      <c r="NWH54" s="203"/>
      <c r="NWI54" s="203"/>
      <c r="NWJ54" s="203"/>
      <c r="NWK54" s="203"/>
      <c r="NWL54" s="203"/>
      <c r="NWM54" s="203"/>
      <c r="NWN54" s="203"/>
      <c r="NWO54" s="203"/>
      <c r="NWP54" s="203"/>
      <c r="NWQ54" s="203"/>
      <c r="NWR54" s="203"/>
      <c r="NWS54" s="203"/>
      <c r="NWT54" s="203"/>
      <c r="NWU54" s="203"/>
      <c r="NWV54" s="203"/>
      <c r="NWW54" s="203"/>
      <c r="NWX54" s="203"/>
      <c r="NWY54" s="203"/>
      <c r="NWZ54" s="203"/>
      <c r="NXA54" s="203"/>
      <c r="NXB54" s="203"/>
      <c r="NXC54" s="203"/>
      <c r="NXD54" s="203"/>
      <c r="NXE54" s="203"/>
      <c r="NXF54" s="203"/>
      <c r="NXG54" s="203"/>
      <c r="NXH54" s="203"/>
      <c r="NXI54" s="203"/>
      <c r="NXJ54" s="203"/>
      <c r="NXK54" s="203"/>
      <c r="NXL54" s="203"/>
      <c r="NXM54" s="203"/>
      <c r="NXN54" s="203"/>
      <c r="NXO54" s="203"/>
      <c r="NXP54" s="203"/>
      <c r="NXQ54" s="203"/>
      <c r="NXR54" s="203"/>
      <c r="NXS54" s="203"/>
      <c r="NXT54" s="203"/>
      <c r="NXU54" s="203"/>
      <c r="NXV54" s="203"/>
      <c r="NXW54" s="203"/>
      <c r="NXX54" s="203"/>
      <c r="NXY54" s="203"/>
      <c r="NXZ54" s="203"/>
      <c r="NYA54" s="203"/>
      <c r="NYB54" s="203"/>
      <c r="NYC54" s="203"/>
      <c r="NYD54" s="203"/>
      <c r="NYE54" s="203"/>
      <c r="NYF54" s="203"/>
      <c r="NYG54" s="203"/>
      <c r="NYH54" s="203"/>
      <c r="NYI54" s="203"/>
      <c r="NYJ54" s="203"/>
      <c r="NYK54" s="203"/>
      <c r="NYL54" s="203"/>
      <c r="NYM54" s="203"/>
      <c r="NYN54" s="203"/>
      <c r="NYO54" s="203"/>
      <c r="NYP54" s="203"/>
      <c r="NYQ54" s="203"/>
      <c r="NYR54" s="203"/>
      <c r="NYS54" s="203"/>
      <c r="NYT54" s="203"/>
      <c r="NYU54" s="203"/>
      <c r="NYV54" s="203"/>
      <c r="NYW54" s="203"/>
      <c r="NYX54" s="203"/>
      <c r="NYY54" s="203"/>
      <c r="NYZ54" s="203"/>
      <c r="NZA54" s="203"/>
      <c r="NZB54" s="203"/>
      <c r="NZC54" s="203"/>
      <c r="NZD54" s="203"/>
      <c r="NZE54" s="203"/>
      <c r="NZF54" s="203"/>
      <c r="NZG54" s="203"/>
      <c r="NZH54" s="203"/>
      <c r="NZI54" s="203"/>
      <c r="NZJ54" s="203"/>
      <c r="NZK54" s="203"/>
      <c r="NZL54" s="203"/>
      <c r="NZM54" s="203"/>
      <c r="NZN54" s="203"/>
      <c r="NZO54" s="203"/>
      <c r="NZP54" s="203"/>
      <c r="NZQ54" s="203"/>
      <c r="NZR54" s="203"/>
      <c r="NZS54" s="203"/>
      <c r="NZT54" s="203"/>
      <c r="NZU54" s="203"/>
      <c r="NZV54" s="203"/>
      <c r="NZW54" s="203"/>
      <c r="NZX54" s="203"/>
      <c r="NZY54" s="203"/>
      <c r="NZZ54" s="203"/>
      <c r="OAA54" s="203"/>
      <c r="OAB54" s="203"/>
      <c r="OAC54" s="203"/>
      <c r="OAD54" s="203"/>
      <c r="OAE54" s="203"/>
      <c r="OAF54" s="203"/>
      <c r="OAG54" s="203"/>
      <c r="OAH54" s="203"/>
      <c r="OAI54" s="203"/>
      <c r="OAJ54" s="203"/>
      <c r="OAK54" s="203"/>
      <c r="OAL54" s="203"/>
      <c r="OAM54" s="203"/>
      <c r="OAN54" s="203"/>
      <c r="OAO54" s="203"/>
      <c r="OAP54" s="203"/>
      <c r="OAQ54" s="203"/>
      <c r="OAR54" s="203"/>
      <c r="OAS54" s="203"/>
      <c r="OAT54" s="203"/>
      <c r="OAU54" s="203"/>
      <c r="OAV54" s="203"/>
      <c r="OAW54" s="203"/>
      <c r="OAX54" s="203"/>
      <c r="OAY54" s="203"/>
      <c r="OAZ54" s="203"/>
      <c r="OBA54" s="203"/>
      <c r="OBB54" s="203"/>
      <c r="OBC54" s="203"/>
      <c r="OBD54" s="203"/>
      <c r="OBE54" s="203"/>
      <c r="OBF54" s="203"/>
      <c r="OBG54" s="203"/>
      <c r="OBH54" s="203"/>
      <c r="OBI54" s="203"/>
      <c r="OBJ54" s="203"/>
      <c r="OBK54" s="203"/>
      <c r="OBL54" s="203"/>
      <c r="OBM54" s="203"/>
      <c r="OBN54" s="203"/>
      <c r="OBO54" s="203"/>
      <c r="OBP54" s="203"/>
      <c r="OBQ54" s="203"/>
      <c r="OBR54" s="203"/>
      <c r="OBS54" s="203"/>
      <c r="OBT54" s="203"/>
      <c r="OBU54" s="203"/>
      <c r="OBV54" s="203"/>
      <c r="OBW54" s="203"/>
      <c r="OBX54" s="203"/>
      <c r="OBY54" s="203"/>
      <c r="OBZ54" s="203"/>
      <c r="OCA54" s="203"/>
      <c r="OCB54" s="203"/>
      <c r="OCC54" s="203"/>
      <c r="OCD54" s="203"/>
      <c r="OCE54" s="203"/>
      <c r="OCF54" s="203"/>
      <c r="OCG54" s="203"/>
      <c r="OCH54" s="203"/>
      <c r="OCI54" s="203"/>
      <c r="OCJ54" s="203"/>
      <c r="OCK54" s="203"/>
      <c r="OCL54" s="203"/>
      <c r="OCM54" s="203"/>
      <c r="OCN54" s="203"/>
      <c r="OCO54" s="203"/>
      <c r="OCP54" s="203"/>
      <c r="OCQ54" s="203"/>
      <c r="OCR54" s="203"/>
      <c r="OCS54" s="203"/>
      <c r="OCT54" s="203"/>
      <c r="OCU54" s="203"/>
      <c r="OCV54" s="203"/>
      <c r="OCW54" s="203"/>
      <c r="OCX54" s="203"/>
      <c r="OCY54" s="203"/>
      <c r="OCZ54" s="203"/>
      <c r="ODA54" s="203"/>
      <c r="ODB54" s="203"/>
      <c r="ODC54" s="203"/>
      <c r="ODD54" s="203"/>
      <c r="ODE54" s="203"/>
      <c r="ODF54" s="203"/>
      <c r="ODG54" s="203"/>
      <c r="ODH54" s="203"/>
      <c r="ODI54" s="203"/>
      <c r="ODJ54" s="203"/>
      <c r="ODK54" s="203"/>
      <c r="ODL54" s="203"/>
      <c r="ODM54" s="203"/>
      <c r="ODN54" s="203"/>
      <c r="ODO54" s="203"/>
      <c r="ODP54" s="203"/>
      <c r="ODQ54" s="203"/>
      <c r="ODR54" s="203"/>
      <c r="ODS54" s="203"/>
      <c r="ODT54" s="203"/>
      <c r="ODU54" s="203"/>
      <c r="ODV54" s="203"/>
      <c r="ODW54" s="203"/>
      <c r="ODX54" s="203"/>
      <c r="ODY54" s="203"/>
      <c r="ODZ54" s="203"/>
      <c r="OEA54" s="203"/>
      <c r="OEB54" s="203"/>
      <c r="OEC54" s="203"/>
      <c r="OED54" s="203"/>
      <c r="OEE54" s="203"/>
      <c r="OEF54" s="203"/>
      <c r="OEG54" s="203"/>
      <c r="OEH54" s="203"/>
      <c r="OEI54" s="203"/>
      <c r="OEJ54" s="203"/>
      <c r="OEK54" s="203"/>
      <c r="OEL54" s="203"/>
      <c r="OEM54" s="203"/>
      <c r="OEN54" s="203"/>
      <c r="OEO54" s="203"/>
      <c r="OEP54" s="203"/>
      <c r="OEQ54" s="203"/>
      <c r="OER54" s="203"/>
      <c r="OES54" s="203"/>
      <c r="OET54" s="203"/>
      <c r="OEU54" s="203"/>
      <c r="OEV54" s="203"/>
      <c r="OEW54" s="203"/>
      <c r="OEX54" s="203"/>
      <c r="OEY54" s="203"/>
      <c r="OEZ54" s="203"/>
      <c r="OFA54" s="203"/>
      <c r="OFB54" s="203"/>
      <c r="OFC54" s="203"/>
      <c r="OFD54" s="203"/>
      <c r="OFE54" s="203"/>
      <c r="OFF54" s="203"/>
      <c r="OFG54" s="203"/>
      <c r="OFH54" s="203"/>
      <c r="OFI54" s="203"/>
      <c r="OFJ54" s="203"/>
      <c r="OFK54" s="203"/>
      <c r="OFL54" s="203"/>
      <c r="OFM54" s="203"/>
      <c r="OFN54" s="203"/>
      <c r="OFO54" s="203"/>
      <c r="OFP54" s="203"/>
      <c r="OFQ54" s="203"/>
      <c r="OFR54" s="203"/>
      <c r="OFS54" s="203"/>
      <c r="OFT54" s="203"/>
      <c r="OFU54" s="203"/>
      <c r="OFV54" s="203"/>
      <c r="OFW54" s="203"/>
      <c r="OFX54" s="203"/>
      <c r="OFY54" s="203"/>
      <c r="OFZ54" s="203"/>
      <c r="OGA54" s="203"/>
      <c r="OGB54" s="203"/>
      <c r="OGC54" s="203"/>
      <c r="OGD54" s="203"/>
      <c r="OGE54" s="203"/>
      <c r="OGF54" s="203"/>
      <c r="OGG54" s="203"/>
      <c r="OGH54" s="203"/>
      <c r="OGI54" s="203"/>
      <c r="OGJ54" s="203"/>
      <c r="OGK54" s="203"/>
      <c r="OGL54" s="203"/>
      <c r="OGM54" s="203"/>
      <c r="OGN54" s="203"/>
      <c r="OGO54" s="203"/>
      <c r="OGP54" s="203"/>
      <c r="OGQ54" s="203"/>
      <c r="OGR54" s="203"/>
      <c r="OGS54" s="203"/>
      <c r="OGT54" s="203"/>
      <c r="OGU54" s="203"/>
      <c r="OGV54" s="203"/>
      <c r="OGW54" s="203"/>
      <c r="OGX54" s="203"/>
      <c r="OGY54" s="203"/>
      <c r="OGZ54" s="203"/>
      <c r="OHA54" s="203"/>
      <c r="OHB54" s="203"/>
      <c r="OHC54" s="203"/>
      <c r="OHD54" s="203"/>
      <c r="OHE54" s="203"/>
      <c r="OHF54" s="203"/>
      <c r="OHG54" s="203"/>
      <c r="OHH54" s="203"/>
      <c r="OHI54" s="203"/>
      <c r="OHJ54" s="203"/>
      <c r="OHK54" s="203"/>
      <c r="OHL54" s="203"/>
      <c r="OHM54" s="203"/>
      <c r="OHN54" s="203"/>
      <c r="OHO54" s="203"/>
      <c r="OHP54" s="203"/>
      <c r="OHQ54" s="203"/>
      <c r="OHR54" s="203"/>
      <c r="OHS54" s="203"/>
      <c r="OHT54" s="203"/>
      <c r="OHU54" s="203"/>
      <c r="OHV54" s="203"/>
      <c r="OHW54" s="203"/>
      <c r="OHX54" s="203"/>
      <c r="OHY54" s="203"/>
      <c r="OHZ54" s="203"/>
      <c r="OIA54" s="203"/>
      <c r="OIB54" s="203"/>
      <c r="OIC54" s="203"/>
      <c r="OID54" s="203"/>
      <c r="OIE54" s="203"/>
      <c r="OIF54" s="203"/>
      <c r="OIG54" s="203"/>
      <c r="OIH54" s="203"/>
      <c r="OII54" s="203"/>
      <c r="OIJ54" s="203"/>
      <c r="OIK54" s="203"/>
      <c r="OIL54" s="203"/>
      <c r="OIM54" s="203"/>
      <c r="OIN54" s="203"/>
      <c r="OIO54" s="203"/>
      <c r="OIP54" s="203"/>
      <c r="OIQ54" s="203"/>
      <c r="OIR54" s="203"/>
      <c r="OIS54" s="203"/>
      <c r="OIT54" s="203"/>
      <c r="OIU54" s="203"/>
      <c r="OIV54" s="203"/>
      <c r="OIW54" s="203"/>
      <c r="OIX54" s="203"/>
      <c r="OIY54" s="203"/>
      <c r="OIZ54" s="203"/>
      <c r="OJA54" s="203"/>
      <c r="OJB54" s="203"/>
      <c r="OJC54" s="203"/>
      <c r="OJD54" s="203"/>
      <c r="OJE54" s="203"/>
      <c r="OJF54" s="203"/>
      <c r="OJG54" s="203"/>
      <c r="OJH54" s="203"/>
      <c r="OJI54" s="203"/>
      <c r="OJJ54" s="203"/>
      <c r="OJK54" s="203"/>
      <c r="OJL54" s="203"/>
      <c r="OJM54" s="203"/>
      <c r="OJN54" s="203"/>
      <c r="OJO54" s="203"/>
      <c r="OJP54" s="203"/>
      <c r="OJQ54" s="203"/>
      <c r="OJR54" s="203"/>
      <c r="OJS54" s="203"/>
      <c r="OJT54" s="203"/>
      <c r="OJU54" s="203"/>
      <c r="OJV54" s="203"/>
      <c r="OJW54" s="203"/>
      <c r="OJX54" s="203"/>
      <c r="OJY54" s="203"/>
      <c r="OJZ54" s="203"/>
      <c r="OKA54" s="203"/>
      <c r="OKB54" s="203"/>
      <c r="OKC54" s="203"/>
      <c r="OKD54" s="203"/>
      <c r="OKE54" s="203"/>
      <c r="OKF54" s="203"/>
      <c r="OKG54" s="203"/>
      <c r="OKH54" s="203"/>
      <c r="OKI54" s="203"/>
      <c r="OKJ54" s="203"/>
      <c r="OKK54" s="203"/>
      <c r="OKL54" s="203"/>
      <c r="OKM54" s="203"/>
      <c r="OKN54" s="203"/>
      <c r="OKO54" s="203"/>
      <c r="OKP54" s="203"/>
      <c r="OKQ54" s="203"/>
      <c r="OKR54" s="203"/>
      <c r="OKS54" s="203"/>
      <c r="OKT54" s="203"/>
      <c r="OKU54" s="203"/>
      <c r="OKV54" s="203"/>
      <c r="OKW54" s="203"/>
      <c r="OKX54" s="203"/>
      <c r="OKY54" s="203"/>
      <c r="OKZ54" s="203"/>
      <c r="OLA54" s="203"/>
      <c r="OLB54" s="203"/>
      <c r="OLC54" s="203"/>
      <c r="OLD54" s="203"/>
      <c r="OLE54" s="203"/>
      <c r="OLF54" s="203"/>
      <c r="OLG54" s="203"/>
      <c r="OLH54" s="203"/>
      <c r="OLI54" s="203"/>
      <c r="OLJ54" s="203"/>
      <c r="OLK54" s="203"/>
      <c r="OLL54" s="203"/>
      <c r="OLM54" s="203"/>
      <c r="OLN54" s="203"/>
      <c r="OLO54" s="203"/>
      <c r="OLP54" s="203"/>
      <c r="OLQ54" s="203"/>
      <c r="OLR54" s="203"/>
      <c r="OLS54" s="203"/>
      <c r="OLT54" s="203"/>
      <c r="OLU54" s="203"/>
      <c r="OLV54" s="203"/>
      <c r="OLW54" s="203"/>
      <c r="OLX54" s="203"/>
      <c r="OLY54" s="203"/>
      <c r="OLZ54" s="203"/>
      <c r="OMA54" s="203"/>
      <c r="OMB54" s="203"/>
      <c r="OMC54" s="203"/>
      <c r="OMD54" s="203"/>
      <c r="OME54" s="203"/>
      <c r="OMF54" s="203"/>
      <c r="OMG54" s="203"/>
      <c r="OMH54" s="203"/>
      <c r="OMI54" s="203"/>
      <c r="OMJ54" s="203"/>
      <c r="OMK54" s="203"/>
      <c r="OML54" s="203"/>
      <c r="OMM54" s="203"/>
      <c r="OMN54" s="203"/>
      <c r="OMO54" s="203"/>
      <c r="OMP54" s="203"/>
      <c r="OMQ54" s="203"/>
      <c r="OMR54" s="203"/>
      <c r="OMS54" s="203"/>
      <c r="OMT54" s="203"/>
      <c r="OMU54" s="203"/>
      <c r="OMV54" s="203"/>
      <c r="OMW54" s="203"/>
      <c r="OMX54" s="203"/>
      <c r="OMY54" s="203"/>
      <c r="OMZ54" s="203"/>
      <c r="ONA54" s="203"/>
      <c r="ONB54" s="203"/>
      <c r="ONC54" s="203"/>
      <c r="OND54" s="203"/>
      <c r="ONE54" s="203"/>
      <c r="ONF54" s="203"/>
      <c r="ONG54" s="203"/>
      <c r="ONH54" s="203"/>
      <c r="ONI54" s="203"/>
      <c r="ONJ54" s="203"/>
      <c r="ONK54" s="203"/>
      <c r="ONL54" s="203"/>
      <c r="ONM54" s="203"/>
      <c r="ONN54" s="203"/>
      <c r="ONO54" s="203"/>
      <c r="ONP54" s="203"/>
      <c r="ONQ54" s="203"/>
      <c r="ONR54" s="203"/>
      <c r="ONS54" s="203"/>
      <c r="ONT54" s="203"/>
      <c r="ONU54" s="203"/>
      <c r="ONV54" s="203"/>
      <c r="ONW54" s="203"/>
      <c r="ONX54" s="203"/>
      <c r="ONY54" s="203"/>
      <c r="ONZ54" s="203"/>
      <c r="OOA54" s="203"/>
      <c r="OOB54" s="203"/>
      <c r="OOC54" s="203"/>
      <c r="OOD54" s="203"/>
      <c r="OOE54" s="203"/>
      <c r="OOF54" s="203"/>
      <c r="OOG54" s="203"/>
      <c r="OOH54" s="203"/>
      <c r="OOI54" s="203"/>
      <c r="OOJ54" s="203"/>
      <c r="OOK54" s="203"/>
      <c r="OOL54" s="203"/>
      <c r="OOM54" s="203"/>
      <c r="OON54" s="203"/>
      <c r="OOO54" s="203"/>
      <c r="OOP54" s="203"/>
      <c r="OOQ54" s="203"/>
      <c r="OOR54" s="203"/>
      <c r="OOS54" s="203"/>
      <c r="OOT54" s="203"/>
      <c r="OOU54" s="203"/>
      <c r="OOV54" s="203"/>
      <c r="OOW54" s="203"/>
      <c r="OOX54" s="203"/>
      <c r="OOY54" s="203"/>
      <c r="OOZ54" s="203"/>
      <c r="OPA54" s="203"/>
      <c r="OPB54" s="203"/>
      <c r="OPC54" s="203"/>
      <c r="OPD54" s="203"/>
      <c r="OPE54" s="203"/>
      <c r="OPF54" s="203"/>
      <c r="OPG54" s="203"/>
      <c r="OPH54" s="203"/>
      <c r="OPI54" s="203"/>
      <c r="OPJ54" s="203"/>
      <c r="OPK54" s="203"/>
      <c r="OPL54" s="203"/>
      <c r="OPM54" s="203"/>
      <c r="OPN54" s="203"/>
      <c r="OPO54" s="203"/>
      <c r="OPP54" s="203"/>
      <c r="OPQ54" s="203"/>
      <c r="OPR54" s="203"/>
      <c r="OPS54" s="203"/>
      <c r="OPT54" s="203"/>
      <c r="OPU54" s="203"/>
      <c r="OPV54" s="203"/>
      <c r="OPW54" s="203"/>
      <c r="OPX54" s="203"/>
      <c r="OPY54" s="203"/>
      <c r="OPZ54" s="203"/>
      <c r="OQA54" s="203"/>
      <c r="OQB54" s="203"/>
      <c r="OQC54" s="203"/>
      <c r="OQD54" s="203"/>
      <c r="OQE54" s="203"/>
      <c r="OQF54" s="203"/>
      <c r="OQG54" s="203"/>
      <c r="OQH54" s="203"/>
      <c r="OQI54" s="203"/>
      <c r="OQJ54" s="203"/>
      <c r="OQK54" s="203"/>
      <c r="OQL54" s="203"/>
      <c r="OQM54" s="203"/>
      <c r="OQN54" s="203"/>
      <c r="OQO54" s="203"/>
      <c r="OQP54" s="203"/>
      <c r="OQQ54" s="203"/>
      <c r="OQR54" s="203"/>
      <c r="OQS54" s="203"/>
      <c r="OQT54" s="203"/>
      <c r="OQU54" s="203"/>
      <c r="OQV54" s="203"/>
      <c r="OQW54" s="203"/>
      <c r="OQX54" s="203"/>
      <c r="OQY54" s="203"/>
      <c r="OQZ54" s="203"/>
      <c r="ORA54" s="203"/>
      <c r="ORB54" s="203"/>
      <c r="ORC54" s="203"/>
      <c r="ORD54" s="203"/>
      <c r="ORE54" s="203"/>
      <c r="ORF54" s="203"/>
      <c r="ORG54" s="203"/>
      <c r="ORH54" s="203"/>
      <c r="ORI54" s="203"/>
      <c r="ORJ54" s="203"/>
      <c r="ORK54" s="203"/>
      <c r="ORL54" s="203"/>
      <c r="ORM54" s="203"/>
      <c r="ORN54" s="203"/>
      <c r="ORO54" s="203"/>
      <c r="ORP54" s="203"/>
      <c r="ORQ54" s="203"/>
      <c r="ORR54" s="203"/>
      <c r="ORS54" s="203"/>
      <c r="ORT54" s="203"/>
      <c r="ORU54" s="203"/>
      <c r="ORV54" s="203"/>
      <c r="ORW54" s="203"/>
      <c r="ORX54" s="203"/>
      <c r="ORY54" s="203"/>
      <c r="ORZ54" s="203"/>
      <c r="OSA54" s="203"/>
      <c r="OSB54" s="203"/>
      <c r="OSC54" s="203"/>
      <c r="OSD54" s="203"/>
      <c r="OSE54" s="203"/>
      <c r="OSF54" s="203"/>
      <c r="OSG54" s="203"/>
      <c r="OSH54" s="203"/>
      <c r="OSI54" s="203"/>
      <c r="OSJ54" s="203"/>
      <c r="OSK54" s="203"/>
      <c r="OSL54" s="203"/>
      <c r="OSM54" s="203"/>
      <c r="OSN54" s="203"/>
      <c r="OSO54" s="203"/>
      <c r="OSP54" s="203"/>
      <c r="OSQ54" s="203"/>
      <c r="OSR54" s="203"/>
      <c r="OSS54" s="203"/>
      <c r="OST54" s="203"/>
      <c r="OSU54" s="203"/>
      <c r="OSV54" s="203"/>
      <c r="OSW54" s="203"/>
      <c r="OSX54" s="203"/>
      <c r="OSY54" s="203"/>
      <c r="OSZ54" s="203"/>
      <c r="OTA54" s="203"/>
      <c r="OTB54" s="203"/>
      <c r="OTC54" s="203"/>
      <c r="OTD54" s="203"/>
      <c r="OTE54" s="203"/>
      <c r="OTF54" s="203"/>
      <c r="OTG54" s="203"/>
      <c r="OTH54" s="203"/>
      <c r="OTI54" s="203"/>
      <c r="OTJ54" s="203"/>
      <c r="OTK54" s="203"/>
      <c r="OTL54" s="203"/>
      <c r="OTM54" s="203"/>
      <c r="OTN54" s="203"/>
      <c r="OTO54" s="203"/>
      <c r="OTP54" s="203"/>
      <c r="OTQ54" s="203"/>
      <c r="OTR54" s="203"/>
      <c r="OTS54" s="203"/>
      <c r="OTT54" s="203"/>
      <c r="OTU54" s="203"/>
      <c r="OTV54" s="203"/>
      <c r="OTW54" s="203"/>
      <c r="OTX54" s="203"/>
      <c r="OTY54" s="203"/>
      <c r="OTZ54" s="203"/>
      <c r="OUA54" s="203"/>
      <c r="OUB54" s="203"/>
      <c r="OUC54" s="203"/>
      <c r="OUD54" s="203"/>
      <c r="OUE54" s="203"/>
      <c r="OUF54" s="203"/>
      <c r="OUG54" s="203"/>
      <c r="OUH54" s="203"/>
      <c r="OUI54" s="203"/>
      <c r="OUJ54" s="203"/>
      <c r="OUK54" s="203"/>
      <c r="OUL54" s="203"/>
      <c r="OUM54" s="203"/>
      <c r="OUN54" s="203"/>
      <c r="OUO54" s="203"/>
      <c r="OUP54" s="203"/>
      <c r="OUQ54" s="203"/>
      <c r="OUR54" s="203"/>
      <c r="OUS54" s="203"/>
      <c r="OUT54" s="203"/>
      <c r="OUU54" s="203"/>
      <c r="OUV54" s="203"/>
      <c r="OUW54" s="203"/>
      <c r="OUX54" s="203"/>
      <c r="OUY54" s="203"/>
      <c r="OUZ54" s="203"/>
      <c r="OVA54" s="203"/>
      <c r="OVB54" s="203"/>
      <c r="OVC54" s="203"/>
      <c r="OVD54" s="203"/>
      <c r="OVE54" s="203"/>
      <c r="OVF54" s="203"/>
      <c r="OVG54" s="203"/>
      <c r="OVH54" s="203"/>
      <c r="OVI54" s="203"/>
      <c r="OVJ54" s="203"/>
      <c r="OVK54" s="203"/>
      <c r="OVL54" s="203"/>
      <c r="OVM54" s="203"/>
      <c r="OVN54" s="203"/>
      <c r="OVO54" s="203"/>
      <c r="OVP54" s="203"/>
      <c r="OVQ54" s="203"/>
      <c r="OVR54" s="203"/>
      <c r="OVS54" s="203"/>
      <c r="OVT54" s="203"/>
      <c r="OVU54" s="203"/>
      <c r="OVV54" s="203"/>
      <c r="OVW54" s="203"/>
      <c r="OVX54" s="203"/>
      <c r="OVY54" s="203"/>
      <c r="OVZ54" s="203"/>
      <c r="OWA54" s="203"/>
      <c r="OWB54" s="203"/>
      <c r="OWC54" s="203"/>
      <c r="OWD54" s="203"/>
      <c r="OWE54" s="203"/>
      <c r="OWF54" s="203"/>
      <c r="OWG54" s="203"/>
      <c r="OWH54" s="203"/>
      <c r="OWI54" s="203"/>
      <c r="OWJ54" s="203"/>
      <c r="OWK54" s="203"/>
      <c r="OWL54" s="203"/>
      <c r="OWM54" s="203"/>
      <c r="OWN54" s="203"/>
      <c r="OWO54" s="203"/>
      <c r="OWP54" s="203"/>
      <c r="OWQ54" s="203"/>
      <c r="OWR54" s="203"/>
      <c r="OWS54" s="203"/>
      <c r="OWT54" s="203"/>
      <c r="OWU54" s="203"/>
      <c r="OWV54" s="203"/>
      <c r="OWW54" s="203"/>
      <c r="OWX54" s="203"/>
      <c r="OWY54" s="203"/>
      <c r="OWZ54" s="203"/>
      <c r="OXA54" s="203"/>
      <c r="OXB54" s="203"/>
      <c r="OXC54" s="203"/>
      <c r="OXD54" s="203"/>
      <c r="OXE54" s="203"/>
      <c r="OXF54" s="203"/>
      <c r="OXG54" s="203"/>
      <c r="OXH54" s="203"/>
      <c r="OXI54" s="203"/>
      <c r="OXJ54" s="203"/>
      <c r="OXK54" s="203"/>
      <c r="OXL54" s="203"/>
      <c r="OXM54" s="203"/>
      <c r="OXN54" s="203"/>
      <c r="OXO54" s="203"/>
      <c r="OXP54" s="203"/>
      <c r="OXQ54" s="203"/>
      <c r="OXR54" s="203"/>
      <c r="OXS54" s="203"/>
      <c r="OXT54" s="203"/>
      <c r="OXU54" s="203"/>
      <c r="OXV54" s="203"/>
      <c r="OXW54" s="203"/>
      <c r="OXX54" s="203"/>
      <c r="OXY54" s="203"/>
      <c r="OXZ54" s="203"/>
      <c r="OYA54" s="203"/>
      <c r="OYB54" s="203"/>
      <c r="OYC54" s="203"/>
      <c r="OYD54" s="203"/>
      <c r="OYE54" s="203"/>
      <c r="OYF54" s="203"/>
      <c r="OYG54" s="203"/>
      <c r="OYH54" s="203"/>
      <c r="OYI54" s="203"/>
      <c r="OYJ54" s="203"/>
      <c r="OYK54" s="203"/>
      <c r="OYL54" s="203"/>
      <c r="OYM54" s="203"/>
      <c r="OYN54" s="203"/>
      <c r="OYO54" s="203"/>
      <c r="OYP54" s="203"/>
      <c r="OYQ54" s="203"/>
      <c r="OYR54" s="203"/>
      <c r="OYS54" s="203"/>
      <c r="OYT54" s="203"/>
      <c r="OYU54" s="203"/>
      <c r="OYV54" s="203"/>
      <c r="OYW54" s="203"/>
      <c r="OYX54" s="203"/>
      <c r="OYY54" s="203"/>
      <c r="OYZ54" s="203"/>
      <c r="OZA54" s="203"/>
      <c r="OZB54" s="203"/>
      <c r="OZC54" s="203"/>
      <c r="OZD54" s="203"/>
      <c r="OZE54" s="203"/>
      <c r="OZF54" s="203"/>
      <c r="OZG54" s="203"/>
      <c r="OZH54" s="203"/>
      <c r="OZI54" s="203"/>
      <c r="OZJ54" s="203"/>
      <c r="OZK54" s="203"/>
      <c r="OZL54" s="203"/>
      <c r="OZM54" s="203"/>
      <c r="OZN54" s="203"/>
      <c r="OZO54" s="203"/>
      <c r="OZP54" s="203"/>
      <c r="OZQ54" s="203"/>
      <c r="OZR54" s="203"/>
      <c r="OZS54" s="203"/>
      <c r="OZT54" s="203"/>
      <c r="OZU54" s="203"/>
      <c r="OZV54" s="203"/>
      <c r="OZW54" s="203"/>
      <c r="OZX54" s="203"/>
      <c r="OZY54" s="203"/>
      <c r="OZZ54" s="203"/>
      <c r="PAA54" s="203"/>
      <c r="PAB54" s="203"/>
      <c r="PAC54" s="203"/>
      <c r="PAD54" s="203"/>
      <c r="PAE54" s="203"/>
      <c r="PAF54" s="203"/>
      <c r="PAG54" s="203"/>
      <c r="PAH54" s="203"/>
      <c r="PAI54" s="203"/>
      <c r="PAJ54" s="203"/>
      <c r="PAK54" s="203"/>
      <c r="PAL54" s="203"/>
      <c r="PAM54" s="203"/>
      <c r="PAN54" s="203"/>
      <c r="PAO54" s="203"/>
      <c r="PAP54" s="203"/>
      <c r="PAQ54" s="203"/>
      <c r="PAR54" s="203"/>
      <c r="PAS54" s="203"/>
      <c r="PAT54" s="203"/>
      <c r="PAU54" s="203"/>
      <c r="PAV54" s="203"/>
      <c r="PAW54" s="203"/>
      <c r="PAX54" s="203"/>
      <c r="PAY54" s="203"/>
      <c r="PAZ54" s="203"/>
      <c r="PBA54" s="203"/>
      <c r="PBB54" s="203"/>
      <c r="PBC54" s="203"/>
      <c r="PBD54" s="203"/>
      <c r="PBE54" s="203"/>
      <c r="PBF54" s="203"/>
      <c r="PBG54" s="203"/>
      <c r="PBH54" s="203"/>
      <c r="PBI54" s="203"/>
      <c r="PBJ54" s="203"/>
      <c r="PBK54" s="203"/>
      <c r="PBL54" s="203"/>
      <c r="PBM54" s="203"/>
      <c r="PBN54" s="203"/>
      <c r="PBO54" s="203"/>
      <c r="PBP54" s="203"/>
      <c r="PBQ54" s="203"/>
      <c r="PBR54" s="203"/>
      <c r="PBS54" s="203"/>
      <c r="PBT54" s="203"/>
      <c r="PBU54" s="203"/>
      <c r="PBV54" s="203"/>
      <c r="PBW54" s="203"/>
      <c r="PBX54" s="203"/>
      <c r="PBY54" s="203"/>
      <c r="PBZ54" s="203"/>
      <c r="PCA54" s="203"/>
      <c r="PCB54" s="203"/>
      <c r="PCC54" s="203"/>
      <c r="PCD54" s="203"/>
      <c r="PCE54" s="203"/>
      <c r="PCF54" s="203"/>
      <c r="PCG54" s="203"/>
      <c r="PCH54" s="203"/>
      <c r="PCI54" s="203"/>
      <c r="PCJ54" s="203"/>
      <c r="PCK54" s="203"/>
      <c r="PCL54" s="203"/>
      <c r="PCM54" s="203"/>
      <c r="PCN54" s="203"/>
      <c r="PCO54" s="203"/>
      <c r="PCP54" s="203"/>
      <c r="PCQ54" s="203"/>
      <c r="PCR54" s="203"/>
      <c r="PCS54" s="203"/>
      <c r="PCT54" s="203"/>
      <c r="PCU54" s="203"/>
      <c r="PCV54" s="203"/>
      <c r="PCW54" s="203"/>
      <c r="PCX54" s="203"/>
      <c r="PCY54" s="203"/>
      <c r="PCZ54" s="203"/>
      <c r="PDA54" s="203"/>
      <c r="PDB54" s="203"/>
      <c r="PDC54" s="203"/>
      <c r="PDD54" s="203"/>
      <c r="PDE54" s="203"/>
      <c r="PDF54" s="203"/>
      <c r="PDG54" s="203"/>
      <c r="PDH54" s="203"/>
      <c r="PDI54" s="203"/>
      <c r="PDJ54" s="203"/>
      <c r="PDK54" s="203"/>
      <c r="PDL54" s="203"/>
      <c r="PDM54" s="203"/>
      <c r="PDN54" s="203"/>
      <c r="PDO54" s="203"/>
      <c r="PDP54" s="203"/>
      <c r="PDQ54" s="203"/>
      <c r="PDR54" s="203"/>
      <c r="PDS54" s="203"/>
      <c r="PDT54" s="203"/>
      <c r="PDU54" s="203"/>
      <c r="PDV54" s="203"/>
      <c r="PDW54" s="203"/>
      <c r="PDX54" s="203"/>
      <c r="PDY54" s="203"/>
      <c r="PDZ54" s="203"/>
      <c r="PEA54" s="203"/>
      <c r="PEB54" s="203"/>
      <c r="PEC54" s="203"/>
      <c r="PED54" s="203"/>
      <c r="PEE54" s="203"/>
      <c r="PEF54" s="203"/>
      <c r="PEG54" s="203"/>
      <c r="PEH54" s="203"/>
      <c r="PEI54" s="203"/>
      <c r="PEJ54" s="203"/>
      <c r="PEK54" s="203"/>
      <c r="PEL54" s="203"/>
      <c r="PEM54" s="203"/>
      <c r="PEN54" s="203"/>
      <c r="PEO54" s="203"/>
      <c r="PEP54" s="203"/>
      <c r="PEQ54" s="203"/>
      <c r="PER54" s="203"/>
      <c r="PES54" s="203"/>
      <c r="PET54" s="203"/>
      <c r="PEU54" s="203"/>
      <c r="PEV54" s="203"/>
      <c r="PEW54" s="203"/>
      <c r="PEX54" s="203"/>
      <c r="PEY54" s="203"/>
      <c r="PEZ54" s="203"/>
      <c r="PFA54" s="203"/>
      <c r="PFB54" s="203"/>
      <c r="PFC54" s="203"/>
      <c r="PFD54" s="203"/>
      <c r="PFE54" s="203"/>
      <c r="PFF54" s="203"/>
      <c r="PFG54" s="203"/>
      <c r="PFH54" s="203"/>
      <c r="PFI54" s="203"/>
      <c r="PFJ54" s="203"/>
      <c r="PFK54" s="203"/>
      <c r="PFL54" s="203"/>
      <c r="PFM54" s="203"/>
      <c r="PFN54" s="203"/>
      <c r="PFO54" s="203"/>
      <c r="PFP54" s="203"/>
      <c r="PFQ54" s="203"/>
      <c r="PFR54" s="203"/>
      <c r="PFS54" s="203"/>
      <c r="PFT54" s="203"/>
      <c r="PFU54" s="203"/>
      <c r="PFV54" s="203"/>
      <c r="PFW54" s="203"/>
      <c r="PFX54" s="203"/>
      <c r="PFY54" s="203"/>
      <c r="PFZ54" s="203"/>
      <c r="PGA54" s="203"/>
      <c r="PGB54" s="203"/>
      <c r="PGC54" s="203"/>
      <c r="PGD54" s="203"/>
      <c r="PGE54" s="203"/>
      <c r="PGF54" s="203"/>
      <c r="PGG54" s="203"/>
      <c r="PGH54" s="203"/>
      <c r="PGI54" s="203"/>
      <c r="PGJ54" s="203"/>
      <c r="PGK54" s="203"/>
      <c r="PGL54" s="203"/>
      <c r="PGM54" s="203"/>
      <c r="PGN54" s="203"/>
      <c r="PGO54" s="203"/>
      <c r="PGP54" s="203"/>
      <c r="PGQ54" s="203"/>
      <c r="PGR54" s="203"/>
      <c r="PGS54" s="203"/>
      <c r="PGT54" s="203"/>
      <c r="PGU54" s="203"/>
      <c r="PGV54" s="203"/>
      <c r="PGW54" s="203"/>
      <c r="PGX54" s="203"/>
      <c r="PGY54" s="203"/>
      <c r="PGZ54" s="203"/>
      <c r="PHA54" s="203"/>
      <c r="PHB54" s="203"/>
      <c r="PHC54" s="203"/>
      <c r="PHD54" s="203"/>
      <c r="PHE54" s="203"/>
      <c r="PHF54" s="203"/>
      <c r="PHG54" s="203"/>
      <c r="PHH54" s="203"/>
      <c r="PHI54" s="203"/>
      <c r="PHJ54" s="203"/>
      <c r="PHK54" s="203"/>
      <c r="PHL54" s="203"/>
      <c r="PHM54" s="203"/>
      <c r="PHN54" s="203"/>
      <c r="PHO54" s="203"/>
      <c r="PHP54" s="203"/>
      <c r="PHQ54" s="203"/>
      <c r="PHR54" s="203"/>
      <c r="PHS54" s="203"/>
      <c r="PHT54" s="203"/>
      <c r="PHU54" s="203"/>
      <c r="PHV54" s="203"/>
      <c r="PHW54" s="203"/>
      <c r="PHX54" s="203"/>
      <c r="PHY54" s="203"/>
      <c r="PHZ54" s="203"/>
      <c r="PIA54" s="203"/>
      <c r="PIB54" s="203"/>
      <c r="PIC54" s="203"/>
      <c r="PID54" s="203"/>
      <c r="PIE54" s="203"/>
      <c r="PIF54" s="203"/>
      <c r="PIG54" s="203"/>
      <c r="PIH54" s="203"/>
      <c r="PII54" s="203"/>
      <c r="PIJ54" s="203"/>
      <c r="PIK54" s="203"/>
      <c r="PIL54" s="203"/>
      <c r="PIM54" s="203"/>
      <c r="PIN54" s="203"/>
      <c r="PIO54" s="203"/>
      <c r="PIP54" s="203"/>
      <c r="PIQ54" s="203"/>
      <c r="PIR54" s="203"/>
      <c r="PIS54" s="203"/>
      <c r="PIT54" s="203"/>
      <c r="PIU54" s="203"/>
      <c r="PIV54" s="203"/>
      <c r="PIW54" s="203"/>
      <c r="PIX54" s="203"/>
      <c r="PIY54" s="203"/>
      <c r="PIZ54" s="203"/>
      <c r="PJA54" s="203"/>
      <c r="PJB54" s="203"/>
      <c r="PJC54" s="203"/>
      <c r="PJD54" s="203"/>
      <c r="PJE54" s="203"/>
      <c r="PJF54" s="203"/>
      <c r="PJG54" s="203"/>
      <c r="PJH54" s="203"/>
      <c r="PJI54" s="203"/>
      <c r="PJJ54" s="203"/>
      <c r="PJK54" s="203"/>
      <c r="PJL54" s="203"/>
      <c r="PJM54" s="203"/>
      <c r="PJN54" s="203"/>
      <c r="PJO54" s="203"/>
      <c r="PJP54" s="203"/>
      <c r="PJQ54" s="203"/>
      <c r="PJR54" s="203"/>
      <c r="PJS54" s="203"/>
      <c r="PJT54" s="203"/>
      <c r="PJU54" s="203"/>
      <c r="PJV54" s="203"/>
      <c r="PJW54" s="203"/>
      <c r="PJX54" s="203"/>
      <c r="PJY54" s="203"/>
      <c r="PJZ54" s="203"/>
      <c r="PKA54" s="203"/>
      <c r="PKB54" s="203"/>
      <c r="PKC54" s="203"/>
      <c r="PKD54" s="203"/>
      <c r="PKE54" s="203"/>
      <c r="PKF54" s="203"/>
      <c r="PKG54" s="203"/>
      <c r="PKH54" s="203"/>
      <c r="PKI54" s="203"/>
      <c r="PKJ54" s="203"/>
      <c r="PKK54" s="203"/>
      <c r="PKL54" s="203"/>
      <c r="PKM54" s="203"/>
      <c r="PKN54" s="203"/>
      <c r="PKO54" s="203"/>
      <c r="PKP54" s="203"/>
      <c r="PKQ54" s="203"/>
      <c r="PKR54" s="203"/>
      <c r="PKS54" s="203"/>
      <c r="PKT54" s="203"/>
      <c r="PKU54" s="203"/>
      <c r="PKV54" s="203"/>
      <c r="PKW54" s="203"/>
      <c r="PKX54" s="203"/>
      <c r="PKY54" s="203"/>
      <c r="PKZ54" s="203"/>
      <c r="PLA54" s="203"/>
      <c r="PLB54" s="203"/>
      <c r="PLC54" s="203"/>
      <c r="PLD54" s="203"/>
      <c r="PLE54" s="203"/>
      <c r="PLF54" s="203"/>
      <c r="PLG54" s="203"/>
      <c r="PLH54" s="203"/>
      <c r="PLI54" s="203"/>
      <c r="PLJ54" s="203"/>
      <c r="PLK54" s="203"/>
      <c r="PLL54" s="203"/>
      <c r="PLM54" s="203"/>
      <c r="PLN54" s="203"/>
      <c r="PLO54" s="203"/>
      <c r="PLP54" s="203"/>
      <c r="PLQ54" s="203"/>
      <c r="PLR54" s="203"/>
      <c r="PLS54" s="203"/>
      <c r="PLT54" s="203"/>
      <c r="PLU54" s="203"/>
      <c r="PLV54" s="203"/>
      <c r="PLW54" s="203"/>
      <c r="PLX54" s="203"/>
      <c r="PLY54" s="203"/>
      <c r="PLZ54" s="203"/>
      <c r="PMA54" s="203"/>
      <c r="PMB54" s="203"/>
      <c r="PMC54" s="203"/>
      <c r="PMD54" s="203"/>
      <c r="PME54" s="203"/>
      <c r="PMF54" s="203"/>
      <c r="PMG54" s="203"/>
      <c r="PMH54" s="203"/>
      <c r="PMI54" s="203"/>
      <c r="PMJ54" s="203"/>
      <c r="PMK54" s="203"/>
      <c r="PML54" s="203"/>
      <c r="PMM54" s="203"/>
      <c r="PMN54" s="203"/>
      <c r="PMO54" s="203"/>
      <c r="PMP54" s="203"/>
      <c r="PMQ54" s="203"/>
      <c r="PMR54" s="203"/>
      <c r="PMS54" s="203"/>
      <c r="PMT54" s="203"/>
      <c r="PMU54" s="203"/>
      <c r="PMV54" s="203"/>
      <c r="PMW54" s="203"/>
      <c r="PMX54" s="203"/>
      <c r="PMY54" s="203"/>
      <c r="PMZ54" s="203"/>
      <c r="PNA54" s="203"/>
      <c r="PNB54" s="203"/>
      <c r="PNC54" s="203"/>
      <c r="PND54" s="203"/>
      <c r="PNE54" s="203"/>
      <c r="PNF54" s="203"/>
      <c r="PNG54" s="203"/>
      <c r="PNH54" s="203"/>
      <c r="PNI54" s="203"/>
      <c r="PNJ54" s="203"/>
      <c r="PNK54" s="203"/>
      <c r="PNL54" s="203"/>
      <c r="PNM54" s="203"/>
      <c r="PNN54" s="203"/>
      <c r="PNO54" s="203"/>
      <c r="PNP54" s="203"/>
      <c r="PNQ54" s="203"/>
      <c r="PNR54" s="203"/>
      <c r="PNS54" s="203"/>
      <c r="PNT54" s="203"/>
      <c r="PNU54" s="203"/>
      <c r="PNV54" s="203"/>
      <c r="PNW54" s="203"/>
      <c r="PNX54" s="203"/>
      <c r="PNY54" s="203"/>
      <c r="PNZ54" s="203"/>
      <c r="POA54" s="203"/>
      <c r="POB54" s="203"/>
      <c r="POC54" s="203"/>
      <c r="POD54" s="203"/>
      <c r="POE54" s="203"/>
      <c r="POF54" s="203"/>
      <c r="POG54" s="203"/>
      <c r="POH54" s="203"/>
      <c r="POI54" s="203"/>
      <c r="POJ54" s="203"/>
      <c r="POK54" s="203"/>
      <c r="POL54" s="203"/>
      <c r="POM54" s="203"/>
      <c r="PON54" s="203"/>
      <c r="POO54" s="203"/>
      <c r="POP54" s="203"/>
      <c r="POQ54" s="203"/>
      <c r="POR54" s="203"/>
      <c r="POS54" s="203"/>
      <c r="POT54" s="203"/>
      <c r="POU54" s="203"/>
      <c r="POV54" s="203"/>
      <c r="POW54" s="203"/>
      <c r="POX54" s="203"/>
      <c r="POY54" s="203"/>
      <c r="POZ54" s="203"/>
      <c r="PPA54" s="203"/>
      <c r="PPB54" s="203"/>
      <c r="PPC54" s="203"/>
      <c r="PPD54" s="203"/>
      <c r="PPE54" s="203"/>
      <c r="PPF54" s="203"/>
      <c r="PPG54" s="203"/>
      <c r="PPH54" s="203"/>
      <c r="PPI54" s="203"/>
      <c r="PPJ54" s="203"/>
      <c r="PPK54" s="203"/>
      <c r="PPL54" s="203"/>
      <c r="PPM54" s="203"/>
      <c r="PPN54" s="203"/>
      <c r="PPO54" s="203"/>
      <c r="PPP54" s="203"/>
      <c r="PPQ54" s="203"/>
      <c r="PPR54" s="203"/>
      <c r="PPS54" s="203"/>
      <c r="PPT54" s="203"/>
      <c r="PPU54" s="203"/>
      <c r="PPV54" s="203"/>
      <c r="PPW54" s="203"/>
      <c r="PPX54" s="203"/>
      <c r="PPY54" s="203"/>
      <c r="PPZ54" s="203"/>
      <c r="PQA54" s="203"/>
      <c r="PQB54" s="203"/>
      <c r="PQC54" s="203"/>
      <c r="PQD54" s="203"/>
      <c r="PQE54" s="203"/>
      <c r="PQF54" s="203"/>
      <c r="PQG54" s="203"/>
      <c r="PQH54" s="203"/>
      <c r="PQI54" s="203"/>
      <c r="PQJ54" s="203"/>
      <c r="PQK54" s="203"/>
      <c r="PQL54" s="203"/>
      <c r="PQM54" s="203"/>
      <c r="PQN54" s="203"/>
      <c r="PQO54" s="203"/>
      <c r="PQP54" s="203"/>
      <c r="PQQ54" s="203"/>
      <c r="PQR54" s="203"/>
      <c r="PQS54" s="203"/>
      <c r="PQT54" s="203"/>
      <c r="PQU54" s="203"/>
      <c r="PQV54" s="203"/>
      <c r="PQW54" s="203"/>
      <c r="PQX54" s="203"/>
      <c r="PQY54" s="203"/>
      <c r="PQZ54" s="203"/>
      <c r="PRA54" s="203"/>
      <c r="PRB54" s="203"/>
      <c r="PRC54" s="203"/>
      <c r="PRD54" s="203"/>
      <c r="PRE54" s="203"/>
      <c r="PRF54" s="203"/>
      <c r="PRG54" s="203"/>
      <c r="PRH54" s="203"/>
      <c r="PRI54" s="203"/>
      <c r="PRJ54" s="203"/>
      <c r="PRK54" s="203"/>
      <c r="PRL54" s="203"/>
      <c r="PRM54" s="203"/>
      <c r="PRN54" s="203"/>
      <c r="PRO54" s="203"/>
      <c r="PRP54" s="203"/>
      <c r="PRQ54" s="203"/>
      <c r="PRR54" s="203"/>
      <c r="PRS54" s="203"/>
      <c r="PRT54" s="203"/>
      <c r="PRU54" s="203"/>
      <c r="PRV54" s="203"/>
      <c r="PRW54" s="203"/>
      <c r="PRX54" s="203"/>
      <c r="PRY54" s="203"/>
      <c r="PRZ54" s="203"/>
      <c r="PSA54" s="203"/>
      <c r="PSB54" s="203"/>
      <c r="PSC54" s="203"/>
      <c r="PSD54" s="203"/>
      <c r="PSE54" s="203"/>
      <c r="PSF54" s="203"/>
      <c r="PSG54" s="203"/>
      <c r="PSH54" s="203"/>
      <c r="PSI54" s="203"/>
      <c r="PSJ54" s="203"/>
      <c r="PSK54" s="203"/>
      <c r="PSL54" s="203"/>
      <c r="PSM54" s="203"/>
      <c r="PSN54" s="203"/>
      <c r="PSO54" s="203"/>
      <c r="PSP54" s="203"/>
      <c r="PSQ54" s="203"/>
      <c r="PSR54" s="203"/>
      <c r="PSS54" s="203"/>
      <c r="PST54" s="203"/>
      <c r="PSU54" s="203"/>
      <c r="PSV54" s="203"/>
      <c r="PSW54" s="203"/>
      <c r="PSX54" s="203"/>
      <c r="PSY54" s="203"/>
      <c r="PSZ54" s="203"/>
      <c r="PTA54" s="203"/>
      <c r="PTB54" s="203"/>
      <c r="PTC54" s="203"/>
      <c r="PTD54" s="203"/>
      <c r="PTE54" s="203"/>
      <c r="PTF54" s="203"/>
      <c r="PTG54" s="203"/>
      <c r="PTH54" s="203"/>
      <c r="PTI54" s="203"/>
      <c r="PTJ54" s="203"/>
      <c r="PTK54" s="203"/>
      <c r="PTL54" s="203"/>
      <c r="PTM54" s="203"/>
      <c r="PTN54" s="203"/>
      <c r="PTO54" s="203"/>
      <c r="PTP54" s="203"/>
      <c r="PTQ54" s="203"/>
      <c r="PTR54" s="203"/>
      <c r="PTS54" s="203"/>
      <c r="PTT54" s="203"/>
      <c r="PTU54" s="203"/>
      <c r="PTV54" s="203"/>
      <c r="PTW54" s="203"/>
      <c r="PTX54" s="203"/>
      <c r="PTY54" s="203"/>
      <c r="PTZ54" s="203"/>
      <c r="PUA54" s="203"/>
      <c r="PUB54" s="203"/>
      <c r="PUC54" s="203"/>
      <c r="PUD54" s="203"/>
      <c r="PUE54" s="203"/>
      <c r="PUF54" s="203"/>
      <c r="PUG54" s="203"/>
      <c r="PUH54" s="203"/>
      <c r="PUI54" s="203"/>
      <c r="PUJ54" s="203"/>
      <c r="PUK54" s="203"/>
      <c r="PUL54" s="203"/>
      <c r="PUM54" s="203"/>
      <c r="PUN54" s="203"/>
      <c r="PUO54" s="203"/>
      <c r="PUP54" s="203"/>
      <c r="PUQ54" s="203"/>
      <c r="PUR54" s="203"/>
      <c r="PUS54" s="203"/>
      <c r="PUT54" s="203"/>
      <c r="PUU54" s="203"/>
      <c r="PUV54" s="203"/>
      <c r="PUW54" s="203"/>
      <c r="PUX54" s="203"/>
      <c r="PUY54" s="203"/>
      <c r="PUZ54" s="203"/>
      <c r="PVA54" s="203"/>
      <c r="PVB54" s="203"/>
      <c r="PVC54" s="203"/>
      <c r="PVD54" s="203"/>
      <c r="PVE54" s="203"/>
      <c r="PVF54" s="203"/>
      <c r="PVG54" s="203"/>
      <c r="PVH54" s="203"/>
      <c r="PVI54" s="203"/>
      <c r="PVJ54" s="203"/>
      <c r="PVK54" s="203"/>
      <c r="PVL54" s="203"/>
      <c r="PVM54" s="203"/>
      <c r="PVN54" s="203"/>
      <c r="PVO54" s="203"/>
      <c r="PVP54" s="203"/>
      <c r="PVQ54" s="203"/>
      <c r="PVR54" s="203"/>
      <c r="PVS54" s="203"/>
      <c r="PVT54" s="203"/>
      <c r="PVU54" s="203"/>
      <c r="PVV54" s="203"/>
      <c r="PVW54" s="203"/>
      <c r="PVX54" s="203"/>
      <c r="PVY54" s="203"/>
      <c r="PVZ54" s="203"/>
      <c r="PWA54" s="203"/>
      <c r="PWB54" s="203"/>
      <c r="PWC54" s="203"/>
      <c r="PWD54" s="203"/>
      <c r="PWE54" s="203"/>
      <c r="PWF54" s="203"/>
      <c r="PWG54" s="203"/>
      <c r="PWH54" s="203"/>
      <c r="PWI54" s="203"/>
      <c r="PWJ54" s="203"/>
      <c r="PWK54" s="203"/>
      <c r="PWL54" s="203"/>
      <c r="PWM54" s="203"/>
      <c r="PWN54" s="203"/>
      <c r="PWO54" s="203"/>
      <c r="PWP54" s="203"/>
      <c r="PWQ54" s="203"/>
      <c r="PWR54" s="203"/>
      <c r="PWS54" s="203"/>
      <c r="PWT54" s="203"/>
      <c r="PWU54" s="203"/>
      <c r="PWV54" s="203"/>
      <c r="PWW54" s="203"/>
      <c r="PWX54" s="203"/>
      <c r="PWY54" s="203"/>
      <c r="PWZ54" s="203"/>
      <c r="PXA54" s="203"/>
      <c r="PXB54" s="203"/>
      <c r="PXC54" s="203"/>
      <c r="PXD54" s="203"/>
      <c r="PXE54" s="203"/>
      <c r="PXF54" s="203"/>
      <c r="PXG54" s="203"/>
      <c r="PXH54" s="203"/>
      <c r="PXI54" s="203"/>
      <c r="PXJ54" s="203"/>
      <c r="PXK54" s="203"/>
      <c r="PXL54" s="203"/>
      <c r="PXM54" s="203"/>
      <c r="PXN54" s="203"/>
      <c r="PXO54" s="203"/>
      <c r="PXP54" s="203"/>
      <c r="PXQ54" s="203"/>
      <c r="PXR54" s="203"/>
      <c r="PXS54" s="203"/>
      <c r="PXT54" s="203"/>
      <c r="PXU54" s="203"/>
      <c r="PXV54" s="203"/>
      <c r="PXW54" s="203"/>
      <c r="PXX54" s="203"/>
      <c r="PXY54" s="203"/>
      <c r="PXZ54" s="203"/>
      <c r="PYA54" s="203"/>
      <c r="PYB54" s="203"/>
      <c r="PYC54" s="203"/>
      <c r="PYD54" s="203"/>
      <c r="PYE54" s="203"/>
      <c r="PYF54" s="203"/>
      <c r="PYG54" s="203"/>
      <c r="PYH54" s="203"/>
      <c r="PYI54" s="203"/>
      <c r="PYJ54" s="203"/>
      <c r="PYK54" s="203"/>
      <c r="PYL54" s="203"/>
      <c r="PYM54" s="203"/>
      <c r="PYN54" s="203"/>
      <c r="PYO54" s="203"/>
      <c r="PYP54" s="203"/>
      <c r="PYQ54" s="203"/>
      <c r="PYR54" s="203"/>
      <c r="PYS54" s="203"/>
      <c r="PYT54" s="203"/>
      <c r="PYU54" s="203"/>
      <c r="PYV54" s="203"/>
      <c r="PYW54" s="203"/>
      <c r="PYX54" s="203"/>
      <c r="PYY54" s="203"/>
      <c r="PYZ54" s="203"/>
      <c r="PZA54" s="203"/>
      <c r="PZB54" s="203"/>
      <c r="PZC54" s="203"/>
      <c r="PZD54" s="203"/>
      <c r="PZE54" s="203"/>
      <c r="PZF54" s="203"/>
      <c r="PZG54" s="203"/>
      <c r="PZH54" s="203"/>
      <c r="PZI54" s="203"/>
      <c r="PZJ54" s="203"/>
      <c r="PZK54" s="203"/>
      <c r="PZL54" s="203"/>
      <c r="PZM54" s="203"/>
      <c r="PZN54" s="203"/>
      <c r="PZO54" s="203"/>
      <c r="PZP54" s="203"/>
      <c r="PZQ54" s="203"/>
      <c r="PZR54" s="203"/>
      <c r="PZS54" s="203"/>
      <c r="PZT54" s="203"/>
      <c r="PZU54" s="203"/>
      <c r="PZV54" s="203"/>
      <c r="PZW54" s="203"/>
      <c r="PZX54" s="203"/>
      <c r="PZY54" s="203"/>
      <c r="PZZ54" s="203"/>
      <c r="QAA54" s="203"/>
      <c r="QAB54" s="203"/>
      <c r="QAC54" s="203"/>
      <c r="QAD54" s="203"/>
      <c r="QAE54" s="203"/>
      <c r="QAF54" s="203"/>
      <c r="QAG54" s="203"/>
      <c r="QAH54" s="203"/>
      <c r="QAI54" s="203"/>
      <c r="QAJ54" s="203"/>
      <c r="QAK54" s="203"/>
      <c r="QAL54" s="203"/>
      <c r="QAM54" s="203"/>
      <c r="QAN54" s="203"/>
      <c r="QAO54" s="203"/>
      <c r="QAP54" s="203"/>
      <c r="QAQ54" s="203"/>
      <c r="QAR54" s="203"/>
      <c r="QAS54" s="203"/>
      <c r="QAT54" s="203"/>
      <c r="QAU54" s="203"/>
      <c r="QAV54" s="203"/>
      <c r="QAW54" s="203"/>
      <c r="QAX54" s="203"/>
      <c r="QAY54" s="203"/>
      <c r="QAZ54" s="203"/>
      <c r="QBA54" s="203"/>
      <c r="QBB54" s="203"/>
      <c r="QBC54" s="203"/>
      <c r="QBD54" s="203"/>
      <c r="QBE54" s="203"/>
      <c r="QBF54" s="203"/>
      <c r="QBG54" s="203"/>
      <c r="QBH54" s="203"/>
      <c r="QBI54" s="203"/>
      <c r="QBJ54" s="203"/>
      <c r="QBK54" s="203"/>
      <c r="QBL54" s="203"/>
      <c r="QBM54" s="203"/>
      <c r="QBN54" s="203"/>
      <c r="QBO54" s="203"/>
      <c r="QBP54" s="203"/>
      <c r="QBQ54" s="203"/>
      <c r="QBR54" s="203"/>
      <c r="QBS54" s="203"/>
      <c r="QBT54" s="203"/>
      <c r="QBU54" s="203"/>
      <c r="QBV54" s="203"/>
      <c r="QBW54" s="203"/>
      <c r="QBX54" s="203"/>
      <c r="QBY54" s="203"/>
      <c r="QBZ54" s="203"/>
      <c r="QCA54" s="203"/>
      <c r="QCB54" s="203"/>
      <c r="QCC54" s="203"/>
      <c r="QCD54" s="203"/>
      <c r="QCE54" s="203"/>
      <c r="QCF54" s="203"/>
      <c r="QCG54" s="203"/>
      <c r="QCH54" s="203"/>
      <c r="QCI54" s="203"/>
      <c r="QCJ54" s="203"/>
      <c r="QCK54" s="203"/>
      <c r="QCL54" s="203"/>
      <c r="QCM54" s="203"/>
      <c r="QCN54" s="203"/>
      <c r="QCO54" s="203"/>
      <c r="QCP54" s="203"/>
      <c r="QCQ54" s="203"/>
      <c r="QCR54" s="203"/>
      <c r="QCS54" s="203"/>
      <c r="QCT54" s="203"/>
      <c r="QCU54" s="203"/>
      <c r="QCV54" s="203"/>
      <c r="QCW54" s="203"/>
      <c r="QCX54" s="203"/>
      <c r="QCY54" s="203"/>
      <c r="QCZ54" s="203"/>
      <c r="QDA54" s="203"/>
      <c r="QDB54" s="203"/>
      <c r="QDC54" s="203"/>
      <c r="QDD54" s="203"/>
      <c r="QDE54" s="203"/>
      <c r="QDF54" s="203"/>
      <c r="QDG54" s="203"/>
      <c r="QDH54" s="203"/>
      <c r="QDI54" s="203"/>
      <c r="QDJ54" s="203"/>
      <c r="QDK54" s="203"/>
      <c r="QDL54" s="203"/>
      <c r="QDM54" s="203"/>
      <c r="QDN54" s="203"/>
      <c r="QDO54" s="203"/>
      <c r="QDP54" s="203"/>
      <c r="QDQ54" s="203"/>
      <c r="QDR54" s="203"/>
      <c r="QDS54" s="203"/>
      <c r="QDT54" s="203"/>
      <c r="QDU54" s="203"/>
      <c r="QDV54" s="203"/>
      <c r="QDW54" s="203"/>
      <c r="QDX54" s="203"/>
      <c r="QDY54" s="203"/>
      <c r="QDZ54" s="203"/>
      <c r="QEA54" s="203"/>
      <c r="QEB54" s="203"/>
      <c r="QEC54" s="203"/>
      <c r="QED54" s="203"/>
      <c r="QEE54" s="203"/>
      <c r="QEF54" s="203"/>
      <c r="QEG54" s="203"/>
      <c r="QEH54" s="203"/>
      <c r="QEI54" s="203"/>
      <c r="QEJ54" s="203"/>
      <c r="QEK54" s="203"/>
      <c r="QEL54" s="203"/>
      <c r="QEM54" s="203"/>
      <c r="QEN54" s="203"/>
      <c r="QEO54" s="203"/>
      <c r="QEP54" s="203"/>
      <c r="QEQ54" s="203"/>
      <c r="QER54" s="203"/>
      <c r="QES54" s="203"/>
      <c r="QET54" s="203"/>
      <c r="QEU54" s="203"/>
      <c r="QEV54" s="203"/>
      <c r="QEW54" s="203"/>
      <c r="QEX54" s="203"/>
      <c r="QEY54" s="203"/>
      <c r="QEZ54" s="203"/>
      <c r="QFA54" s="203"/>
      <c r="QFB54" s="203"/>
      <c r="QFC54" s="203"/>
      <c r="QFD54" s="203"/>
      <c r="QFE54" s="203"/>
      <c r="QFF54" s="203"/>
      <c r="QFG54" s="203"/>
      <c r="QFH54" s="203"/>
      <c r="QFI54" s="203"/>
      <c r="QFJ54" s="203"/>
      <c r="QFK54" s="203"/>
      <c r="QFL54" s="203"/>
      <c r="QFM54" s="203"/>
      <c r="QFN54" s="203"/>
      <c r="QFO54" s="203"/>
      <c r="QFP54" s="203"/>
      <c r="QFQ54" s="203"/>
      <c r="QFR54" s="203"/>
      <c r="QFS54" s="203"/>
      <c r="QFT54" s="203"/>
      <c r="QFU54" s="203"/>
      <c r="QFV54" s="203"/>
      <c r="QFW54" s="203"/>
      <c r="QFX54" s="203"/>
      <c r="QFY54" s="203"/>
      <c r="QFZ54" s="203"/>
      <c r="QGA54" s="203"/>
      <c r="QGB54" s="203"/>
      <c r="QGC54" s="203"/>
      <c r="QGD54" s="203"/>
      <c r="QGE54" s="203"/>
      <c r="QGF54" s="203"/>
      <c r="QGG54" s="203"/>
      <c r="QGH54" s="203"/>
      <c r="QGI54" s="203"/>
      <c r="QGJ54" s="203"/>
      <c r="QGK54" s="203"/>
      <c r="QGL54" s="203"/>
      <c r="QGM54" s="203"/>
      <c r="QGN54" s="203"/>
      <c r="QGO54" s="203"/>
      <c r="QGP54" s="203"/>
      <c r="QGQ54" s="203"/>
      <c r="QGR54" s="203"/>
      <c r="QGS54" s="203"/>
      <c r="QGT54" s="203"/>
      <c r="QGU54" s="203"/>
      <c r="QGV54" s="203"/>
      <c r="QGW54" s="203"/>
      <c r="QGX54" s="203"/>
      <c r="QGY54" s="203"/>
      <c r="QGZ54" s="203"/>
      <c r="QHA54" s="203"/>
      <c r="QHB54" s="203"/>
      <c r="QHC54" s="203"/>
      <c r="QHD54" s="203"/>
      <c r="QHE54" s="203"/>
      <c r="QHF54" s="203"/>
      <c r="QHG54" s="203"/>
      <c r="QHH54" s="203"/>
      <c r="QHI54" s="203"/>
      <c r="QHJ54" s="203"/>
      <c r="QHK54" s="203"/>
      <c r="QHL54" s="203"/>
      <c r="QHM54" s="203"/>
      <c r="QHN54" s="203"/>
      <c r="QHO54" s="203"/>
      <c r="QHP54" s="203"/>
      <c r="QHQ54" s="203"/>
      <c r="QHR54" s="203"/>
      <c r="QHS54" s="203"/>
      <c r="QHT54" s="203"/>
      <c r="QHU54" s="203"/>
      <c r="QHV54" s="203"/>
      <c r="QHW54" s="203"/>
      <c r="QHX54" s="203"/>
      <c r="QHY54" s="203"/>
      <c r="QHZ54" s="203"/>
      <c r="QIA54" s="203"/>
      <c r="QIB54" s="203"/>
      <c r="QIC54" s="203"/>
      <c r="QID54" s="203"/>
      <c r="QIE54" s="203"/>
      <c r="QIF54" s="203"/>
      <c r="QIG54" s="203"/>
      <c r="QIH54" s="203"/>
      <c r="QII54" s="203"/>
      <c r="QIJ54" s="203"/>
      <c r="QIK54" s="203"/>
      <c r="QIL54" s="203"/>
      <c r="QIM54" s="203"/>
      <c r="QIN54" s="203"/>
      <c r="QIO54" s="203"/>
      <c r="QIP54" s="203"/>
      <c r="QIQ54" s="203"/>
      <c r="QIR54" s="203"/>
      <c r="QIS54" s="203"/>
      <c r="QIT54" s="203"/>
      <c r="QIU54" s="203"/>
      <c r="QIV54" s="203"/>
      <c r="QIW54" s="203"/>
      <c r="QIX54" s="203"/>
      <c r="QIY54" s="203"/>
      <c r="QIZ54" s="203"/>
      <c r="QJA54" s="203"/>
      <c r="QJB54" s="203"/>
      <c r="QJC54" s="203"/>
      <c r="QJD54" s="203"/>
      <c r="QJE54" s="203"/>
      <c r="QJF54" s="203"/>
      <c r="QJG54" s="203"/>
      <c r="QJH54" s="203"/>
      <c r="QJI54" s="203"/>
      <c r="QJJ54" s="203"/>
      <c r="QJK54" s="203"/>
      <c r="QJL54" s="203"/>
      <c r="QJM54" s="203"/>
      <c r="QJN54" s="203"/>
      <c r="QJO54" s="203"/>
      <c r="QJP54" s="203"/>
      <c r="QJQ54" s="203"/>
      <c r="QJR54" s="203"/>
      <c r="QJS54" s="203"/>
      <c r="QJT54" s="203"/>
      <c r="QJU54" s="203"/>
      <c r="QJV54" s="203"/>
      <c r="QJW54" s="203"/>
      <c r="QJX54" s="203"/>
      <c r="QJY54" s="203"/>
      <c r="QJZ54" s="203"/>
      <c r="QKA54" s="203"/>
      <c r="QKB54" s="203"/>
      <c r="QKC54" s="203"/>
      <c r="QKD54" s="203"/>
      <c r="QKE54" s="203"/>
      <c r="QKF54" s="203"/>
      <c r="QKG54" s="203"/>
      <c r="QKH54" s="203"/>
      <c r="QKI54" s="203"/>
      <c r="QKJ54" s="203"/>
      <c r="QKK54" s="203"/>
      <c r="QKL54" s="203"/>
      <c r="QKM54" s="203"/>
      <c r="QKN54" s="203"/>
      <c r="QKO54" s="203"/>
      <c r="QKP54" s="203"/>
      <c r="QKQ54" s="203"/>
      <c r="QKR54" s="203"/>
      <c r="QKS54" s="203"/>
      <c r="QKT54" s="203"/>
      <c r="QKU54" s="203"/>
      <c r="QKV54" s="203"/>
      <c r="QKW54" s="203"/>
      <c r="QKX54" s="203"/>
      <c r="QKY54" s="203"/>
      <c r="QKZ54" s="203"/>
      <c r="QLA54" s="203"/>
      <c r="QLB54" s="203"/>
      <c r="QLC54" s="203"/>
      <c r="QLD54" s="203"/>
      <c r="QLE54" s="203"/>
      <c r="QLF54" s="203"/>
      <c r="QLG54" s="203"/>
      <c r="QLH54" s="203"/>
      <c r="QLI54" s="203"/>
      <c r="QLJ54" s="203"/>
      <c r="QLK54" s="203"/>
      <c r="QLL54" s="203"/>
      <c r="QLM54" s="203"/>
      <c r="QLN54" s="203"/>
      <c r="QLO54" s="203"/>
      <c r="QLP54" s="203"/>
      <c r="QLQ54" s="203"/>
      <c r="QLR54" s="203"/>
      <c r="QLS54" s="203"/>
      <c r="QLT54" s="203"/>
      <c r="QLU54" s="203"/>
      <c r="QLV54" s="203"/>
      <c r="QLW54" s="203"/>
      <c r="QLX54" s="203"/>
      <c r="QLY54" s="203"/>
      <c r="QLZ54" s="203"/>
      <c r="QMA54" s="203"/>
      <c r="QMB54" s="203"/>
      <c r="QMC54" s="203"/>
      <c r="QMD54" s="203"/>
      <c r="QME54" s="203"/>
      <c r="QMF54" s="203"/>
      <c r="QMG54" s="203"/>
      <c r="QMH54" s="203"/>
      <c r="QMI54" s="203"/>
      <c r="QMJ54" s="203"/>
      <c r="QMK54" s="203"/>
      <c r="QML54" s="203"/>
      <c r="QMM54" s="203"/>
      <c r="QMN54" s="203"/>
      <c r="QMO54" s="203"/>
      <c r="QMP54" s="203"/>
      <c r="QMQ54" s="203"/>
      <c r="QMR54" s="203"/>
      <c r="QMS54" s="203"/>
      <c r="QMT54" s="203"/>
      <c r="QMU54" s="203"/>
      <c r="QMV54" s="203"/>
      <c r="QMW54" s="203"/>
      <c r="QMX54" s="203"/>
      <c r="QMY54" s="203"/>
      <c r="QMZ54" s="203"/>
      <c r="QNA54" s="203"/>
      <c r="QNB54" s="203"/>
      <c r="QNC54" s="203"/>
      <c r="QND54" s="203"/>
      <c r="QNE54" s="203"/>
      <c r="QNF54" s="203"/>
      <c r="QNG54" s="203"/>
      <c r="QNH54" s="203"/>
      <c r="QNI54" s="203"/>
      <c r="QNJ54" s="203"/>
      <c r="QNK54" s="203"/>
      <c r="QNL54" s="203"/>
      <c r="QNM54" s="203"/>
      <c r="QNN54" s="203"/>
      <c r="QNO54" s="203"/>
      <c r="QNP54" s="203"/>
      <c r="QNQ54" s="203"/>
      <c r="QNR54" s="203"/>
      <c r="QNS54" s="203"/>
      <c r="QNT54" s="203"/>
      <c r="QNU54" s="203"/>
      <c r="QNV54" s="203"/>
      <c r="QNW54" s="203"/>
      <c r="QNX54" s="203"/>
      <c r="QNY54" s="203"/>
      <c r="QNZ54" s="203"/>
      <c r="QOA54" s="203"/>
      <c r="QOB54" s="203"/>
      <c r="QOC54" s="203"/>
      <c r="QOD54" s="203"/>
      <c r="QOE54" s="203"/>
      <c r="QOF54" s="203"/>
      <c r="QOG54" s="203"/>
      <c r="QOH54" s="203"/>
      <c r="QOI54" s="203"/>
      <c r="QOJ54" s="203"/>
      <c r="QOK54" s="203"/>
      <c r="QOL54" s="203"/>
      <c r="QOM54" s="203"/>
      <c r="QON54" s="203"/>
      <c r="QOO54" s="203"/>
      <c r="QOP54" s="203"/>
      <c r="QOQ54" s="203"/>
      <c r="QOR54" s="203"/>
      <c r="QOS54" s="203"/>
      <c r="QOT54" s="203"/>
      <c r="QOU54" s="203"/>
      <c r="QOV54" s="203"/>
      <c r="QOW54" s="203"/>
      <c r="QOX54" s="203"/>
      <c r="QOY54" s="203"/>
      <c r="QOZ54" s="203"/>
      <c r="QPA54" s="203"/>
      <c r="QPB54" s="203"/>
      <c r="QPC54" s="203"/>
      <c r="QPD54" s="203"/>
      <c r="QPE54" s="203"/>
      <c r="QPF54" s="203"/>
      <c r="QPG54" s="203"/>
      <c r="QPH54" s="203"/>
      <c r="QPI54" s="203"/>
      <c r="QPJ54" s="203"/>
      <c r="QPK54" s="203"/>
      <c r="QPL54" s="203"/>
      <c r="QPM54" s="203"/>
      <c r="QPN54" s="203"/>
      <c r="QPO54" s="203"/>
      <c r="QPP54" s="203"/>
      <c r="QPQ54" s="203"/>
      <c r="QPR54" s="203"/>
      <c r="QPS54" s="203"/>
      <c r="QPT54" s="203"/>
      <c r="QPU54" s="203"/>
      <c r="QPV54" s="203"/>
      <c r="QPW54" s="203"/>
      <c r="QPX54" s="203"/>
      <c r="QPY54" s="203"/>
      <c r="QPZ54" s="203"/>
      <c r="QQA54" s="203"/>
      <c r="QQB54" s="203"/>
      <c r="QQC54" s="203"/>
      <c r="QQD54" s="203"/>
      <c r="QQE54" s="203"/>
      <c r="QQF54" s="203"/>
      <c r="QQG54" s="203"/>
      <c r="QQH54" s="203"/>
      <c r="QQI54" s="203"/>
      <c r="QQJ54" s="203"/>
      <c r="QQK54" s="203"/>
      <c r="QQL54" s="203"/>
      <c r="QQM54" s="203"/>
      <c r="QQN54" s="203"/>
      <c r="QQO54" s="203"/>
      <c r="QQP54" s="203"/>
      <c r="QQQ54" s="203"/>
      <c r="QQR54" s="203"/>
      <c r="QQS54" s="203"/>
      <c r="QQT54" s="203"/>
      <c r="QQU54" s="203"/>
      <c r="QQV54" s="203"/>
      <c r="QQW54" s="203"/>
      <c r="QQX54" s="203"/>
      <c r="QQY54" s="203"/>
      <c r="QQZ54" s="203"/>
      <c r="QRA54" s="203"/>
      <c r="QRB54" s="203"/>
      <c r="QRC54" s="203"/>
      <c r="QRD54" s="203"/>
      <c r="QRE54" s="203"/>
      <c r="QRF54" s="203"/>
      <c r="QRG54" s="203"/>
      <c r="QRH54" s="203"/>
      <c r="QRI54" s="203"/>
      <c r="QRJ54" s="203"/>
      <c r="QRK54" s="203"/>
      <c r="QRL54" s="203"/>
      <c r="QRM54" s="203"/>
      <c r="QRN54" s="203"/>
      <c r="QRO54" s="203"/>
      <c r="QRP54" s="203"/>
      <c r="QRQ54" s="203"/>
      <c r="QRR54" s="203"/>
      <c r="QRS54" s="203"/>
      <c r="QRT54" s="203"/>
      <c r="QRU54" s="203"/>
      <c r="QRV54" s="203"/>
      <c r="QRW54" s="203"/>
      <c r="QRX54" s="203"/>
      <c r="QRY54" s="203"/>
      <c r="QRZ54" s="203"/>
      <c r="QSA54" s="203"/>
      <c r="QSB54" s="203"/>
      <c r="QSC54" s="203"/>
      <c r="QSD54" s="203"/>
      <c r="QSE54" s="203"/>
      <c r="QSF54" s="203"/>
      <c r="QSG54" s="203"/>
      <c r="QSH54" s="203"/>
      <c r="QSI54" s="203"/>
      <c r="QSJ54" s="203"/>
      <c r="QSK54" s="203"/>
      <c r="QSL54" s="203"/>
      <c r="QSM54" s="203"/>
      <c r="QSN54" s="203"/>
      <c r="QSO54" s="203"/>
      <c r="QSP54" s="203"/>
      <c r="QSQ54" s="203"/>
      <c r="QSR54" s="203"/>
      <c r="QSS54" s="203"/>
      <c r="QST54" s="203"/>
      <c r="QSU54" s="203"/>
      <c r="QSV54" s="203"/>
      <c r="QSW54" s="203"/>
      <c r="QSX54" s="203"/>
      <c r="QSY54" s="203"/>
      <c r="QSZ54" s="203"/>
      <c r="QTA54" s="203"/>
      <c r="QTB54" s="203"/>
      <c r="QTC54" s="203"/>
      <c r="QTD54" s="203"/>
      <c r="QTE54" s="203"/>
      <c r="QTF54" s="203"/>
      <c r="QTG54" s="203"/>
      <c r="QTH54" s="203"/>
      <c r="QTI54" s="203"/>
      <c r="QTJ54" s="203"/>
      <c r="QTK54" s="203"/>
      <c r="QTL54" s="203"/>
      <c r="QTM54" s="203"/>
      <c r="QTN54" s="203"/>
      <c r="QTO54" s="203"/>
      <c r="QTP54" s="203"/>
      <c r="QTQ54" s="203"/>
      <c r="QTR54" s="203"/>
      <c r="QTS54" s="203"/>
      <c r="QTT54" s="203"/>
      <c r="QTU54" s="203"/>
      <c r="QTV54" s="203"/>
      <c r="QTW54" s="203"/>
      <c r="QTX54" s="203"/>
      <c r="QTY54" s="203"/>
      <c r="QTZ54" s="203"/>
      <c r="QUA54" s="203"/>
      <c r="QUB54" s="203"/>
      <c r="QUC54" s="203"/>
      <c r="QUD54" s="203"/>
      <c r="QUE54" s="203"/>
      <c r="QUF54" s="203"/>
      <c r="QUG54" s="203"/>
      <c r="QUH54" s="203"/>
      <c r="QUI54" s="203"/>
      <c r="QUJ54" s="203"/>
      <c r="QUK54" s="203"/>
      <c r="QUL54" s="203"/>
      <c r="QUM54" s="203"/>
      <c r="QUN54" s="203"/>
      <c r="QUO54" s="203"/>
      <c r="QUP54" s="203"/>
      <c r="QUQ54" s="203"/>
      <c r="QUR54" s="203"/>
      <c r="QUS54" s="203"/>
      <c r="QUT54" s="203"/>
      <c r="QUU54" s="203"/>
      <c r="QUV54" s="203"/>
      <c r="QUW54" s="203"/>
      <c r="QUX54" s="203"/>
      <c r="QUY54" s="203"/>
      <c r="QUZ54" s="203"/>
      <c r="QVA54" s="203"/>
      <c r="QVB54" s="203"/>
      <c r="QVC54" s="203"/>
      <c r="QVD54" s="203"/>
      <c r="QVE54" s="203"/>
      <c r="QVF54" s="203"/>
      <c r="QVG54" s="203"/>
      <c r="QVH54" s="203"/>
      <c r="QVI54" s="203"/>
      <c r="QVJ54" s="203"/>
      <c r="QVK54" s="203"/>
      <c r="QVL54" s="203"/>
      <c r="QVM54" s="203"/>
      <c r="QVN54" s="203"/>
      <c r="QVO54" s="203"/>
      <c r="QVP54" s="203"/>
      <c r="QVQ54" s="203"/>
      <c r="QVR54" s="203"/>
      <c r="QVS54" s="203"/>
      <c r="QVT54" s="203"/>
      <c r="QVU54" s="203"/>
      <c r="QVV54" s="203"/>
      <c r="QVW54" s="203"/>
      <c r="QVX54" s="203"/>
      <c r="QVY54" s="203"/>
      <c r="QVZ54" s="203"/>
      <c r="QWA54" s="203"/>
      <c r="QWB54" s="203"/>
      <c r="QWC54" s="203"/>
      <c r="QWD54" s="203"/>
      <c r="QWE54" s="203"/>
      <c r="QWF54" s="203"/>
      <c r="QWG54" s="203"/>
      <c r="QWH54" s="203"/>
      <c r="QWI54" s="203"/>
      <c r="QWJ54" s="203"/>
      <c r="QWK54" s="203"/>
      <c r="QWL54" s="203"/>
      <c r="QWM54" s="203"/>
      <c r="QWN54" s="203"/>
      <c r="QWO54" s="203"/>
      <c r="QWP54" s="203"/>
      <c r="QWQ54" s="203"/>
      <c r="QWR54" s="203"/>
      <c r="QWS54" s="203"/>
      <c r="QWT54" s="203"/>
      <c r="QWU54" s="203"/>
      <c r="QWV54" s="203"/>
      <c r="QWW54" s="203"/>
      <c r="QWX54" s="203"/>
      <c r="QWY54" s="203"/>
      <c r="QWZ54" s="203"/>
      <c r="QXA54" s="203"/>
      <c r="QXB54" s="203"/>
      <c r="QXC54" s="203"/>
      <c r="QXD54" s="203"/>
      <c r="QXE54" s="203"/>
      <c r="QXF54" s="203"/>
      <c r="QXG54" s="203"/>
      <c r="QXH54" s="203"/>
      <c r="QXI54" s="203"/>
      <c r="QXJ54" s="203"/>
      <c r="QXK54" s="203"/>
      <c r="QXL54" s="203"/>
      <c r="QXM54" s="203"/>
      <c r="QXN54" s="203"/>
      <c r="QXO54" s="203"/>
      <c r="QXP54" s="203"/>
      <c r="QXQ54" s="203"/>
      <c r="QXR54" s="203"/>
      <c r="QXS54" s="203"/>
      <c r="QXT54" s="203"/>
      <c r="QXU54" s="203"/>
      <c r="QXV54" s="203"/>
      <c r="QXW54" s="203"/>
      <c r="QXX54" s="203"/>
      <c r="QXY54" s="203"/>
      <c r="QXZ54" s="203"/>
      <c r="QYA54" s="203"/>
      <c r="QYB54" s="203"/>
      <c r="QYC54" s="203"/>
      <c r="QYD54" s="203"/>
      <c r="QYE54" s="203"/>
      <c r="QYF54" s="203"/>
      <c r="QYG54" s="203"/>
      <c r="QYH54" s="203"/>
      <c r="QYI54" s="203"/>
      <c r="QYJ54" s="203"/>
      <c r="QYK54" s="203"/>
      <c r="QYL54" s="203"/>
      <c r="QYM54" s="203"/>
      <c r="QYN54" s="203"/>
      <c r="QYO54" s="203"/>
      <c r="QYP54" s="203"/>
      <c r="QYQ54" s="203"/>
      <c r="QYR54" s="203"/>
      <c r="QYS54" s="203"/>
      <c r="QYT54" s="203"/>
      <c r="QYU54" s="203"/>
      <c r="QYV54" s="203"/>
      <c r="QYW54" s="203"/>
      <c r="QYX54" s="203"/>
      <c r="QYY54" s="203"/>
      <c r="QYZ54" s="203"/>
      <c r="QZA54" s="203"/>
      <c r="QZB54" s="203"/>
      <c r="QZC54" s="203"/>
      <c r="QZD54" s="203"/>
      <c r="QZE54" s="203"/>
      <c r="QZF54" s="203"/>
      <c r="QZG54" s="203"/>
      <c r="QZH54" s="203"/>
      <c r="QZI54" s="203"/>
      <c r="QZJ54" s="203"/>
      <c r="QZK54" s="203"/>
      <c r="QZL54" s="203"/>
      <c r="QZM54" s="203"/>
      <c r="QZN54" s="203"/>
      <c r="QZO54" s="203"/>
      <c r="QZP54" s="203"/>
      <c r="QZQ54" s="203"/>
      <c r="QZR54" s="203"/>
      <c r="QZS54" s="203"/>
      <c r="QZT54" s="203"/>
      <c r="QZU54" s="203"/>
      <c r="QZV54" s="203"/>
      <c r="QZW54" s="203"/>
      <c r="QZX54" s="203"/>
      <c r="QZY54" s="203"/>
      <c r="QZZ54" s="203"/>
      <c r="RAA54" s="203"/>
      <c r="RAB54" s="203"/>
      <c r="RAC54" s="203"/>
      <c r="RAD54" s="203"/>
      <c r="RAE54" s="203"/>
      <c r="RAF54" s="203"/>
      <c r="RAG54" s="203"/>
      <c r="RAH54" s="203"/>
      <c r="RAI54" s="203"/>
      <c r="RAJ54" s="203"/>
      <c r="RAK54" s="203"/>
      <c r="RAL54" s="203"/>
      <c r="RAM54" s="203"/>
      <c r="RAN54" s="203"/>
      <c r="RAO54" s="203"/>
      <c r="RAP54" s="203"/>
      <c r="RAQ54" s="203"/>
      <c r="RAR54" s="203"/>
      <c r="RAS54" s="203"/>
      <c r="RAT54" s="203"/>
      <c r="RAU54" s="203"/>
      <c r="RAV54" s="203"/>
      <c r="RAW54" s="203"/>
      <c r="RAX54" s="203"/>
      <c r="RAY54" s="203"/>
      <c r="RAZ54" s="203"/>
      <c r="RBA54" s="203"/>
      <c r="RBB54" s="203"/>
      <c r="RBC54" s="203"/>
      <c r="RBD54" s="203"/>
      <c r="RBE54" s="203"/>
      <c r="RBF54" s="203"/>
      <c r="RBG54" s="203"/>
      <c r="RBH54" s="203"/>
      <c r="RBI54" s="203"/>
      <c r="RBJ54" s="203"/>
      <c r="RBK54" s="203"/>
      <c r="RBL54" s="203"/>
      <c r="RBM54" s="203"/>
      <c r="RBN54" s="203"/>
      <c r="RBO54" s="203"/>
      <c r="RBP54" s="203"/>
      <c r="RBQ54" s="203"/>
      <c r="RBR54" s="203"/>
      <c r="RBS54" s="203"/>
      <c r="RBT54" s="203"/>
      <c r="RBU54" s="203"/>
      <c r="RBV54" s="203"/>
      <c r="RBW54" s="203"/>
      <c r="RBX54" s="203"/>
      <c r="RBY54" s="203"/>
      <c r="RBZ54" s="203"/>
      <c r="RCA54" s="203"/>
      <c r="RCB54" s="203"/>
      <c r="RCC54" s="203"/>
      <c r="RCD54" s="203"/>
      <c r="RCE54" s="203"/>
      <c r="RCF54" s="203"/>
      <c r="RCG54" s="203"/>
      <c r="RCH54" s="203"/>
      <c r="RCI54" s="203"/>
      <c r="RCJ54" s="203"/>
      <c r="RCK54" s="203"/>
      <c r="RCL54" s="203"/>
      <c r="RCM54" s="203"/>
      <c r="RCN54" s="203"/>
      <c r="RCO54" s="203"/>
      <c r="RCP54" s="203"/>
      <c r="RCQ54" s="203"/>
      <c r="RCR54" s="203"/>
      <c r="RCS54" s="203"/>
      <c r="RCT54" s="203"/>
      <c r="RCU54" s="203"/>
      <c r="RCV54" s="203"/>
      <c r="RCW54" s="203"/>
      <c r="RCX54" s="203"/>
      <c r="RCY54" s="203"/>
      <c r="RCZ54" s="203"/>
      <c r="RDA54" s="203"/>
      <c r="RDB54" s="203"/>
      <c r="RDC54" s="203"/>
      <c r="RDD54" s="203"/>
      <c r="RDE54" s="203"/>
      <c r="RDF54" s="203"/>
      <c r="RDG54" s="203"/>
      <c r="RDH54" s="203"/>
      <c r="RDI54" s="203"/>
      <c r="RDJ54" s="203"/>
      <c r="RDK54" s="203"/>
      <c r="RDL54" s="203"/>
      <c r="RDM54" s="203"/>
      <c r="RDN54" s="203"/>
      <c r="RDO54" s="203"/>
      <c r="RDP54" s="203"/>
      <c r="RDQ54" s="203"/>
      <c r="RDR54" s="203"/>
      <c r="RDS54" s="203"/>
      <c r="RDT54" s="203"/>
      <c r="RDU54" s="203"/>
      <c r="RDV54" s="203"/>
      <c r="RDW54" s="203"/>
      <c r="RDX54" s="203"/>
      <c r="RDY54" s="203"/>
      <c r="RDZ54" s="203"/>
      <c r="REA54" s="203"/>
      <c r="REB54" s="203"/>
      <c r="REC54" s="203"/>
      <c r="RED54" s="203"/>
      <c r="REE54" s="203"/>
      <c r="REF54" s="203"/>
      <c r="REG54" s="203"/>
      <c r="REH54" s="203"/>
      <c r="REI54" s="203"/>
      <c r="REJ54" s="203"/>
      <c r="REK54" s="203"/>
      <c r="REL54" s="203"/>
      <c r="REM54" s="203"/>
      <c r="REN54" s="203"/>
      <c r="REO54" s="203"/>
      <c r="REP54" s="203"/>
      <c r="REQ54" s="203"/>
      <c r="RER54" s="203"/>
      <c r="RES54" s="203"/>
      <c r="RET54" s="203"/>
      <c r="REU54" s="203"/>
      <c r="REV54" s="203"/>
      <c r="REW54" s="203"/>
      <c r="REX54" s="203"/>
      <c r="REY54" s="203"/>
      <c r="REZ54" s="203"/>
      <c r="RFA54" s="203"/>
      <c r="RFB54" s="203"/>
      <c r="RFC54" s="203"/>
      <c r="RFD54" s="203"/>
      <c r="RFE54" s="203"/>
      <c r="RFF54" s="203"/>
      <c r="RFG54" s="203"/>
      <c r="RFH54" s="203"/>
      <c r="RFI54" s="203"/>
      <c r="RFJ54" s="203"/>
      <c r="RFK54" s="203"/>
      <c r="RFL54" s="203"/>
      <c r="RFM54" s="203"/>
      <c r="RFN54" s="203"/>
      <c r="RFO54" s="203"/>
      <c r="RFP54" s="203"/>
      <c r="RFQ54" s="203"/>
      <c r="RFR54" s="203"/>
      <c r="RFS54" s="203"/>
      <c r="RFT54" s="203"/>
      <c r="RFU54" s="203"/>
      <c r="RFV54" s="203"/>
      <c r="RFW54" s="203"/>
      <c r="RFX54" s="203"/>
      <c r="RFY54" s="203"/>
      <c r="RFZ54" s="203"/>
      <c r="RGA54" s="203"/>
      <c r="RGB54" s="203"/>
      <c r="RGC54" s="203"/>
      <c r="RGD54" s="203"/>
      <c r="RGE54" s="203"/>
      <c r="RGF54" s="203"/>
      <c r="RGG54" s="203"/>
      <c r="RGH54" s="203"/>
      <c r="RGI54" s="203"/>
      <c r="RGJ54" s="203"/>
      <c r="RGK54" s="203"/>
      <c r="RGL54" s="203"/>
      <c r="RGM54" s="203"/>
      <c r="RGN54" s="203"/>
      <c r="RGO54" s="203"/>
      <c r="RGP54" s="203"/>
      <c r="RGQ54" s="203"/>
      <c r="RGR54" s="203"/>
      <c r="RGS54" s="203"/>
      <c r="RGT54" s="203"/>
      <c r="RGU54" s="203"/>
      <c r="RGV54" s="203"/>
      <c r="RGW54" s="203"/>
      <c r="RGX54" s="203"/>
      <c r="RGY54" s="203"/>
      <c r="RGZ54" s="203"/>
      <c r="RHA54" s="203"/>
      <c r="RHB54" s="203"/>
      <c r="RHC54" s="203"/>
      <c r="RHD54" s="203"/>
      <c r="RHE54" s="203"/>
      <c r="RHF54" s="203"/>
      <c r="RHG54" s="203"/>
      <c r="RHH54" s="203"/>
      <c r="RHI54" s="203"/>
      <c r="RHJ54" s="203"/>
      <c r="RHK54" s="203"/>
      <c r="RHL54" s="203"/>
      <c r="RHM54" s="203"/>
      <c r="RHN54" s="203"/>
      <c r="RHO54" s="203"/>
      <c r="RHP54" s="203"/>
      <c r="RHQ54" s="203"/>
      <c r="RHR54" s="203"/>
      <c r="RHS54" s="203"/>
      <c r="RHT54" s="203"/>
      <c r="RHU54" s="203"/>
      <c r="RHV54" s="203"/>
      <c r="RHW54" s="203"/>
      <c r="RHX54" s="203"/>
      <c r="RHY54" s="203"/>
      <c r="RHZ54" s="203"/>
      <c r="RIA54" s="203"/>
      <c r="RIB54" s="203"/>
      <c r="RIC54" s="203"/>
      <c r="RID54" s="203"/>
      <c r="RIE54" s="203"/>
      <c r="RIF54" s="203"/>
      <c r="RIG54" s="203"/>
      <c r="RIH54" s="203"/>
      <c r="RII54" s="203"/>
      <c r="RIJ54" s="203"/>
      <c r="RIK54" s="203"/>
      <c r="RIL54" s="203"/>
      <c r="RIM54" s="203"/>
      <c r="RIN54" s="203"/>
      <c r="RIO54" s="203"/>
      <c r="RIP54" s="203"/>
      <c r="RIQ54" s="203"/>
      <c r="RIR54" s="203"/>
      <c r="RIS54" s="203"/>
      <c r="RIT54" s="203"/>
      <c r="RIU54" s="203"/>
      <c r="RIV54" s="203"/>
      <c r="RIW54" s="203"/>
      <c r="RIX54" s="203"/>
      <c r="RIY54" s="203"/>
      <c r="RIZ54" s="203"/>
      <c r="RJA54" s="203"/>
      <c r="RJB54" s="203"/>
      <c r="RJC54" s="203"/>
      <c r="RJD54" s="203"/>
      <c r="RJE54" s="203"/>
      <c r="RJF54" s="203"/>
      <c r="RJG54" s="203"/>
      <c r="RJH54" s="203"/>
      <c r="RJI54" s="203"/>
      <c r="RJJ54" s="203"/>
      <c r="RJK54" s="203"/>
      <c r="RJL54" s="203"/>
      <c r="RJM54" s="203"/>
      <c r="RJN54" s="203"/>
      <c r="RJO54" s="203"/>
      <c r="RJP54" s="203"/>
      <c r="RJQ54" s="203"/>
      <c r="RJR54" s="203"/>
      <c r="RJS54" s="203"/>
      <c r="RJT54" s="203"/>
      <c r="RJU54" s="203"/>
      <c r="RJV54" s="203"/>
      <c r="RJW54" s="203"/>
      <c r="RJX54" s="203"/>
      <c r="RJY54" s="203"/>
      <c r="RJZ54" s="203"/>
      <c r="RKA54" s="203"/>
      <c r="RKB54" s="203"/>
      <c r="RKC54" s="203"/>
      <c r="RKD54" s="203"/>
      <c r="RKE54" s="203"/>
      <c r="RKF54" s="203"/>
      <c r="RKG54" s="203"/>
      <c r="RKH54" s="203"/>
      <c r="RKI54" s="203"/>
      <c r="RKJ54" s="203"/>
      <c r="RKK54" s="203"/>
      <c r="RKL54" s="203"/>
      <c r="RKM54" s="203"/>
      <c r="RKN54" s="203"/>
      <c r="RKO54" s="203"/>
      <c r="RKP54" s="203"/>
      <c r="RKQ54" s="203"/>
      <c r="RKR54" s="203"/>
      <c r="RKS54" s="203"/>
      <c r="RKT54" s="203"/>
      <c r="RKU54" s="203"/>
      <c r="RKV54" s="203"/>
      <c r="RKW54" s="203"/>
      <c r="RKX54" s="203"/>
      <c r="RKY54" s="203"/>
      <c r="RKZ54" s="203"/>
      <c r="RLA54" s="203"/>
      <c r="RLB54" s="203"/>
      <c r="RLC54" s="203"/>
      <c r="RLD54" s="203"/>
      <c r="RLE54" s="203"/>
      <c r="RLF54" s="203"/>
      <c r="RLG54" s="203"/>
      <c r="RLH54" s="203"/>
      <c r="RLI54" s="203"/>
      <c r="RLJ54" s="203"/>
      <c r="RLK54" s="203"/>
      <c r="RLL54" s="203"/>
      <c r="RLM54" s="203"/>
      <c r="RLN54" s="203"/>
      <c r="RLO54" s="203"/>
      <c r="RLP54" s="203"/>
      <c r="RLQ54" s="203"/>
      <c r="RLR54" s="203"/>
      <c r="RLS54" s="203"/>
      <c r="RLT54" s="203"/>
      <c r="RLU54" s="203"/>
      <c r="RLV54" s="203"/>
      <c r="RLW54" s="203"/>
      <c r="RLX54" s="203"/>
      <c r="RLY54" s="203"/>
      <c r="RLZ54" s="203"/>
      <c r="RMA54" s="203"/>
      <c r="RMB54" s="203"/>
      <c r="RMC54" s="203"/>
      <c r="RMD54" s="203"/>
      <c r="RME54" s="203"/>
      <c r="RMF54" s="203"/>
      <c r="RMG54" s="203"/>
      <c r="RMH54" s="203"/>
      <c r="RMI54" s="203"/>
      <c r="RMJ54" s="203"/>
      <c r="RMK54" s="203"/>
      <c r="RML54" s="203"/>
      <c r="RMM54" s="203"/>
      <c r="RMN54" s="203"/>
      <c r="RMO54" s="203"/>
      <c r="RMP54" s="203"/>
      <c r="RMQ54" s="203"/>
      <c r="RMR54" s="203"/>
      <c r="RMS54" s="203"/>
      <c r="RMT54" s="203"/>
      <c r="RMU54" s="203"/>
      <c r="RMV54" s="203"/>
      <c r="RMW54" s="203"/>
      <c r="RMX54" s="203"/>
      <c r="RMY54" s="203"/>
      <c r="RMZ54" s="203"/>
      <c r="RNA54" s="203"/>
      <c r="RNB54" s="203"/>
      <c r="RNC54" s="203"/>
      <c r="RND54" s="203"/>
      <c r="RNE54" s="203"/>
      <c r="RNF54" s="203"/>
      <c r="RNG54" s="203"/>
      <c r="RNH54" s="203"/>
      <c r="RNI54" s="203"/>
      <c r="RNJ54" s="203"/>
      <c r="RNK54" s="203"/>
      <c r="RNL54" s="203"/>
      <c r="RNM54" s="203"/>
      <c r="RNN54" s="203"/>
      <c r="RNO54" s="203"/>
      <c r="RNP54" s="203"/>
      <c r="RNQ54" s="203"/>
      <c r="RNR54" s="203"/>
      <c r="RNS54" s="203"/>
      <c r="RNT54" s="203"/>
      <c r="RNU54" s="203"/>
      <c r="RNV54" s="203"/>
      <c r="RNW54" s="203"/>
      <c r="RNX54" s="203"/>
      <c r="RNY54" s="203"/>
      <c r="RNZ54" s="203"/>
      <c r="ROA54" s="203"/>
      <c r="ROB54" s="203"/>
      <c r="ROC54" s="203"/>
      <c r="ROD54" s="203"/>
      <c r="ROE54" s="203"/>
      <c r="ROF54" s="203"/>
      <c r="ROG54" s="203"/>
      <c r="ROH54" s="203"/>
      <c r="ROI54" s="203"/>
      <c r="ROJ54" s="203"/>
      <c r="ROK54" s="203"/>
      <c r="ROL54" s="203"/>
      <c r="ROM54" s="203"/>
      <c r="RON54" s="203"/>
      <c r="ROO54" s="203"/>
      <c r="ROP54" s="203"/>
      <c r="ROQ54" s="203"/>
      <c r="ROR54" s="203"/>
      <c r="ROS54" s="203"/>
      <c r="ROT54" s="203"/>
      <c r="ROU54" s="203"/>
      <c r="ROV54" s="203"/>
      <c r="ROW54" s="203"/>
      <c r="ROX54" s="203"/>
      <c r="ROY54" s="203"/>
      <c r="ROZ54" s="203"/>
      <c r="RPA54" s="203"/>
      <c r="RPB54" s="203"/>
      <c r="RPC54" s="203"/>
      <c r="RPD54" s="203"/>
      <c r="RPE54" s="203"/>
      <c r="RPF54" s="203"/>
      <c r="RPG54" s="203"/>
      <c r="RPH54" s="203"/>
      <c r="RPI54" s="203"/>
      <c r="RPJ54" s="203"/>
      <c r="RPK54" s="203"/>
      <c r="RPL54" s="203"/>
      <c r="RPM54" s="203"/>
      <c r="RPN54" s="203"/>
      <c r="RPO54" s="203"/>
      <c r="RPP54" s="203"/>
      <c r="RPQ54" s="203"/>
      <c r="RPR54" s="203"/>
      <c r="RPS54" s="203"/>
      <c r="RPT54" s="203"/>
      <c r="RPU54" s="203"/>
      <c r="RPV54" s="203"/>
      <c r="RPW54" s="203"/>
      <c r="RPX54" s="203"/>
      <c r="RPY54" s="203"/>
      <c r="RPZ54" s="203"/>
      <c r="RQA54" s="203"/>
      <c r="RQB54" s="203"/>
      <c r="RQC54" s="203"/>
      <c r="RQD54" s="203"/>
      <c r="RQE54" s="203"/>
      <c r="RQF54" s="203"/>
      <c r="RQG54" s="203"/>
      <c r="RQH54" s="203"/>
      <c r="RQI54" s="203"/>
      <c r="RQJ54" s="203"/>
      <c r="RQK54" s="203"/>
      <c r="RQL54" s="203"/>
      <c r="RQM54" s="203"/>
      <c r="RQN54" s="203"/>
      <c r="RQO54" s="203"/>
      <c r="RQP54" s="203"/>
      <c r="RQQ54" s="203"/>
      <c r="RQR54" s="203"/>
      <c r="RQS54" s="203"/>
      <c r="RQT54" s="203"/>
      <c r="RQU54" s="203"/>
      <c r="RQV54" s="203"/>
      <c r="RQW54" s="203"/>
      <c r="RQX54" s="203"/>
      <c r="RQY54" s="203"/>
      <c r="RQZ54" s="203"/>
      <c r="RRA54" s="203"/>
      <c r="RRB54" s="203"/>
      <c r="RRC54" s="203"/>
      <c r="RRD54" s="203"/>
      <c r="RRE54" s="203"/>
      <c r="RRF54" s="203"/>
      <c r="RRG54" s="203"/>
      <c r="RRH54" s="203"/>
      <c r="RRI54" s="203"/>
      <c r="RRJ54" s="203"/>
      <c r="RRK54" s="203"/>
      <c r="RRL54" s="203"/>
      <c r="RRM54" s="203"/>
      <c r="RRN54" s="203"/>
      <c r="RRO54" s="203"/>
      <c r="RRP54" s="203"/>
      <c r="RRQ54" s="203"/>
      <c r="RRR54" s="203"/>
      <c r="RRS54" s="203"/>
      <c r="RRT54" s="203"/>
      <c r="RRU54" s="203"/>
      <c r="RRV54" s="203"/>
      <c r="RRW54" s="203"/>
      <c r="RRX54" s="203"/>
      <c r="RRY54" s="203"/>
      <c r="RRZ54" s="203"/>
      <c r="RSA54" s="203"/>
      <c r="RSB54" s="203"/>
      <c r="RSC54" s="203"/>
      <c r="RSD54" s="203"/>
      <c r="RSE54" s="203"/>
      <c r="RSF54" s="203"/>
      <c r="RSG54" s="203"/>
      <c r="RSH54" s="203"/>
      <c r="RSI54" s="203"/>
      <c r="RSJ54" s="203"/>
      <c r="RSK54" s="203"/>
      <c r="RSL54" s="203"/>
      <c r="RSM54" s="203"/>
      <c r="RSN54" s="203"/>
      <c r="RSO54" s="203"/>
      <c r="RSP54" s="203"/>
      <c r="RSQ54" s="203"/>
      <c r="RSR54" s="203"/>
      <c r="RSS54" s="203"/>
      <c r="RST54" s="203"/>
      <c r="RSU54" s="203"/>
      <c r="RSV54" s="203"/>
      <c r="RSW54" s="203"/>
      <c r="RSX54" s="203"/>
      <c r="RSY54" s="203"/>
      <c r="RSZ54" s="203"/>
      <c r="RTA54" s="203"/>
      <c r="RTB54" s="203"/>
      <c r="RTC54" s="203"/>
      <c r="RTD54" s="203"/>
      <c r="RTE54" s="203"/>
      <c r="RTF54" s="203"/>
      <c r="RTG54" s="203"/>
      <c r="RTH54" s="203"/>
      <c r="RTI54" s="203"/>
      <c r="RTJ54" s="203"/>
      <c r="RTK54" s="203"/>
      <c r="RTL54" s="203"/>
      <c r="RTM54" s="203"/>
      <c r="RTN54" s="203"/>
      <c r="RTO54" s="203"/>
      <c r="RTP54" s="203"/>
      <c r="RTQ54" s="203"/>
      <c r="RTR54" s="203"/>
      <c r="RTS54" s="203"/>
      <c r="RTT54" s="203"/>
      <c r="RTU54" s="203"/>
      <c r="RTV54" s="203"/>
      <c r="RTW54" s="203"/>
      <c r="RTX54" s="203"/>
      <c r="RTY54" s="203"/>
      <c r="RTZ54" s="203"/>
      <c r="RUA54" s="203"/>
      <c r="RUB54" s="203"/>
      <c r="RUC54" s="203"/>
      <c r="RUD54" s="203"/>
      <c r="RUE54" s="203"/>
      <c r="RUF54" s="203"/>
      <c r="RUG54" s="203"/>
      <c r="RUH54" s="203"/>
      <c r="RUI54" s="203"/>
      <c r="RUJ54" s="203"/>
      <c r="RUK54" s="203"/>
      <c r="RUL54" s="203"/>
      <c r="RUM54" s="203"/>
      <c r="RUN54" s="203"/>
      <c r="RUO54" s="203"/>
      <c r="RUP54" s="203"/>
      <c r="RUQ54" s="203"/>
      <c r="RUR54" s="203"/>
      <c r="RUS54" s="203"/>
      <c r="RUT54" s="203"/>
      <c r="RUU54" s="203"/>
      <c r="RUV54" s="203"/>
      <c r="RUW54" s="203"/>
      <c r="RUX54" s="203"/>
      <c r="RUY54" s="203"/>
      <c r="RUZ54" s="203"/>
      <c r="RVA54" s="203"/>
      <c r="RVB54" s="203"/>
      <c r="RVC54" s="203"/>
      <c r="RVD54" s="203"/>
      <c r="RVE54" s="203"/>
      <c r="RVF54" s="203"/>
      <c r="RVG54" s="203"/>
      <c r="RVH54" s="203"/>
      <c r="RVI54" s="203"/>
      <c r="RVJ54" s="203"/>
      <c r="RVK54" s="203"/>
      <c r="RVL54" s="203"/>
      <c r="RVM54" s="203"/>
      <c r="RVN54" s="203"/>
      <c r="RVO54" s="203"/>
      <c r="RVP54" s="203"/>
      <c r="RVQ54" s="203"/>
      <c r="RVR54" s="203"/>
      <c r="RVS54" s="203"/>
      <c r="RVT54" s="203"/>
      <c r="RVU54" s="203"/>
      <c r="RVV54" s="203"/>
      <c r="RVW54" s="203"/>
      <c r="RVX54" s="203"/>
      <c r="RVY54" s="203"/>
      <c r="RVZ54" s="203"/>
      <c r="RWA54" s="203"/>
      <c r="RWB54" s="203"/>
      <c r="RWC54" s="203"/>
      <c r="RWD54" s="203"/>
      <c r="RWE54" s="203"/>
      <c r="RWF54" s="203"/>
      <c r="RWG54" s="203"/>
      <c r="RWH54" s="203"/>
      <c r="RWI54" s="203"/>
      <c r="RWJ54" s="203"/>
      <c r="RWK54" s="203"/>
      <c r="RWL54" s="203"/>
      <c r="RWM54" s="203"/>
      <c r="RWN54" s="203"/>
      <c r="RWO54" s="203"/>
      <c r="RWP54" s="203"/>
      <c r="RWQ54" s="203"/>
      <c r="RWR54" s="203"/>
      <c r="RWS54" s="203"/>
      <c r="RWT54" s="203"/>
      <c r="RWU54" s="203"/>
      <c r="RWV54" s="203"/>
      <c r="RWW54" s="203"/>
      <c r="RWX54" s="203"/>
      <c r="RWY54" s="203"/>
      <c r="RWZ54" s="203"/>
      <c r="RXA54" s="203"/>
      <c r="RXB54" s="203"/>
      <c r="RXC54" s="203"/>
      <c r="RXD54" s="203"/>
      <c r="RXE54" s="203"/>
      <c r="RXF54" s="203"/>
      <c r="RXG54" s="203"/>
      <c r="RXH54" s="203"/>
      <c r="RXI54" s="203"/>
      <c r="RXJ54" s="203"/>
      <c r="RXK54" s="203"/>
      <c r="RXL54" s="203"/>
      <c r="RXM54" s="203"/>
      <c r="RXN54" s="203"/>
      <c r="RXO54" s="203"/>
      <c r="RXP54" s="203"/>
      <c r="RXQ54" s="203"/>
      <c r="RXR54" s="203"/>
      <c r="RXS54" s="203"/>
      <c r="RXT54" s="203"/>
      <c r="RXU54" s="203"/>
      <c r="RXV54" s="203"/>
      <c r="RXW54" s="203"/>
      <c r="RXX54" s="203"/>
      <c r="RXY54" s="203"/>
      <c r="RXZ54" s="203"/>
      <c r="RYA54" s="203"/>
      <c r="RYB54" s="203"/>
      <c r="RYC54" s="203"/>
      <c r="RYD54" s="203"/>
      <c r="RYE54" s="203"/>
      <c r="RYF54" s="203"/>
      <c r="RYG54" s="203"/>
      <c r="RYH54" s="203"/>
      <c r="RYI54" s="203"/>
      <c r="RYJ54" s="203"/>
      <c r="RYK54" s="203"/>
      <c r="RYL54" s="203"/>
      <c r="RYM54" s="203"/>
      <c r="RYN54" s="203"/>
      <c r="RYO54" s="203"/>
      <c r="RYP54" s="203"/>
      <c r="RYQ54" s="203"/>
      <c r="RYR54" s="203"/>
      <c r="RYS54" s="203"/>
      <c r="RYT54" s="203"/>
      <c r="RYU54" s="203"/>
      <c r="RYV54" s="203"/>
      <c r="RYW54" s="203"/>
      <c r="RYX54" s="203"/>
      <c r="RYY54" s="203"/>
      <c r="RYZ54" s="203"/>
      <c r="RZA54" s="203"/>
      <c r="RZB54" s="203"/>
      <c r="RZC54" s="203"/>
      <c r="RZD54" s="203"/>
      <c r="RZE54" s="203"/>
      <c r="RZF54" s="203"/>
      <c r="RZG54" s="203"/>
      <c r="RZH54" s="203"/>
      <c r="RZI54" s="203"/>
      <c r="RZJ54" s="203"/>
      <c r="RZK54" s="203"/>
      <c r="RZL54" s="203"/>
      <c r="RZM54" s="203"/>
      <c r="RZN54" s="203"/>
      <c r="RZO54" s="203"/>
      <c r="RZP54" s="203"/>
      <c r="RZQ54" s="203"/>
      <c r="RZR54" s="203"/>
      <c r="RZS54" s="203"/>
      <c r="RZT54" s="203"/>
      <c r="RZU54" s="203"/>
      <c r="RZV54" s="203"/>
      <c r="RZW54" s="203"/>
      <c r="RZX54" s="203"/>
      <c r="RZY54" s="203"/>
      <c r="RZZ54" s="203"/>
      <c r="SAA54" s="203"/>
      <c r="SAB54" s="203"/>
      <c r="SAC54" s="203"/>
      <c r="SAD54" s="203"/>
      <c r="SAE54" s="203"/>
      <c r="SAF54" s="203"/>
      <c r="SAG54" s="203"/>
      <c r="SAH54" s="203"/>
      <c r="SAI54" s="203"/>
      <c r="SAJ54" s="203"/>
      <c r="SAK54" s="203"/>
      <c r="SAL54" s="203"/>
      <c r="SAM54" s="203"/>
      <c r="SAN54" s="203"/>
      <c r="SAO54" s="203"/>
      <c r="SAP54" s="203"/>
      <c r="SAQ54" s="203"/>
      <c r="SAR54" s="203"/>
      <c r="SAS54" s="203"/>
      <c r="SAT54" s="203"/>
      <c r="SAU54" s="203"/>
      <c r="SAV54" s="203"/>
      <c r="SAW54" s="203"/>
      <c r="SAX54" s="203"/>
      <c r="SAY54" s="203"/>
      <c r="SAZ54" s="203"/>
      <c r="SBA54" s="203"/>
      <c r="SBB54" s="203"/>
      <c r="SBC54" s="203"/>
      <c r="SBD54" s="203"/>
      <c r="SBE54" s="203"/>
      <c r="SBF54" s="203"/>
      <c r="SBG54" s="203"/>
      <c r="SBH54" s="203"/>
      <c r="SBI54" s="203"/>
      <c r="SBJ54" s="203"/>
      <c r="SBK54" s="203"/>
      <c r="SBL54" s="203"/>
      <c r="SBM54" s="203"/>
      <c r="SBN54" s="203"/>
      <c r="SBO54" s="203"/>
      <c r="SBP54" s="203"/>
      <c r="SBQ54" s="203"/>
      <c r="SBR54" s="203"/>
      <c r="SBS54" s="203"/>
      <c r="SBT54" s="203"/>
      <c r="SBU54" s="203"/>
      <c r="SBV54" s="203"/>
      <c r="SBW54" s="203"/>
      <c r="SBX54" s="203"/>
      <c r="SBY54" s="203"/>
      <c r="SBZ54" s="203"/>
      <c r="SCA54" s="203"/>
      <c r="SCB54" s="203"/>
      <c r="SCC54" s="203"/>
      <c r="SCD54" s="203"/>
      <c r="SCE54" s="203"/>
      <c r="SCF54" s="203"/>
      <c r="SCG54" s="203"/>
      <c r="SCH54" s="203"/>
      <c r="SCI54" s="203"/>
      <c r="SCJ54" s="203"/>
      <c r="SCK54" s="203"/>
      <c r="SCL54" s="203"/>
      <c r="SCM54" s="203"/>
      <c r="SCN54" s="203"/>
      <c r="SCO54" s="203"/>
      <c r="SCP54" s="203"/>
      <c r="SCQ54" s="203"/>
      <c r="SCR54" s="203"/>
      <c r="SCS54" s="203"/>
      <c r="SCT54" s="203"/>
      <c r="SCU54" s="203"/>
      <c r="SCV54" s="203"/>
      <c r="SCW54" s="203"/>
      <c r="SCX54" s="203"/>
      <c r="SCY54" s="203"/>
      <c r="SCZ54" s="203"/>
      <c r="SDA54" s="203"/>
      <c r="SDB54" s="203"/>
      <c r="SDC54" s="203"/>
      <c r="SDD54" s="203"/>
      <c r="SDE54" s="203"/>
      <c r="SDF54" s="203"/>
      <c r="SDG54" s="203"/>
      <c r="SDH54" s="203"/>
      <c r="SDI54" s="203"/>
      <c r="SDJ54" s="203"/>
      <c r="SDK54" s="203"/>
      <c r="SDL54" s="203"/>
      <c r="SDM54" s="203"/>
      <c r="SDN54" s="203"/>
      <c r="SDO54" s="203"/>
      <c r="SDP54" s="203"/>
      <c r="SDQ54" s="203"/>
      <c r="SDR54" s="203"/>
      <c r="SDS54" s="203"/>
      <c r="SDT54" s="203"/>
      <c r="SDU54" s="203"/>
      <c r="SDV54" s="203"/>
      <c r="SDW54" s="203"/>
      <c r="SDX54" s="203"/>
      <c r="SDY54" s="203"/>
      <c r="SDZ54" s="203"/>
      <c r="SEA54" s="203"/>
      <c r="SEB54" s="203"/>
      <c r="SEC54" s="203"/>
      <c r="SED54" s="203"/>
      <c r="SEE54" s="203"/>
      <c r="SEF54" s="203"/>
      <c r="SEG54" s="203"/>
      <c r="SEH54" s="203"/>
      <c r="SEI54" s="203"/>
      <c r="SEJ54" s="203"/>
      <c r="SEK54" s="203"/>
      <c r="SEL54" s="203"/>
      <c r="SEM54" s="203"/>
      <c r="SEN54" s="203"/>
      <c r="SEO54" s="203"/>
      <c r="SEP54" s="203"/>
      <c r="SEQ54" s="203"/>
      <c r="SER54" s="203"/>
      <c r="SES54" s="203"/>
      <c r="SET54" s="203"/>
      <c r="SEU54" s="203"/>
      <c r="SEV54" s="203"/>
      <c r="SEW54" s="203"/>
      <c r="SEX54" s="203"/>
      <c r="SEY54" s="203"/>
      <c r="SEZ54" s="203"/>
      <c r="SFA54" s="203"/>
      <c r="SFB54" s="203"/>
      <c r="SFC54" s="203"/>
      <c r="SFD54" s="203"/>
      <c r="SFE54" s="203"/>
      <c r="SFF54" s="203"/>
      <c r="SFG54" s="203"/>
      <c r="SFH54" s="203"/>
      <c r="SFI54" s="203"/>
      <c r="SFJ54" s="203"/>
      <c r="SFK54" s="203"/>
      <c r="SFL54" s="203"/>
      <c r="SFM54" s="203"/>
      <c r="SFN54" s="203"/>
      <c r="SFO54" s="203"/>
      <c r="SFP54" s="203"/>
      <c r="SFQ54" s="203"/>
      <c r="SFR54" s="203"/>
      <c r="SFS54" s="203"/>
      <c r="SFT54" s="203"/>
      <c r="SFU54" s="203"/>
      <c r="SFV54" s="203"/>
      <c r="SFW54" s="203"/>
      <c r="SFX54" s="203"/>
      <c r="SFY54" s="203"/>
      <c r="SFZ54" s="203"/>
      <c r="SGA54" s="203"/>
      <c r="SGB54" s="203"/>
      <c r="SGC54" s="203"/>
      <c r="SGD54" s="203"/>
      <c r="SGE54" s="203"/>
      <c r="SGF54" s="203"/>
      <c r="SGG54" s="203"/>
      <c r="SGH54" s="203"/>
      <c r="SGI54" s="203"/>
      <c r="SGJ54" s="203"/>
      <c r="SGK54" s="203"/>
      <c r="SGL54" s="203"/>
      <c r="SGM54" s="203"/>
      <c r="SGN54" s="203"/>
      <c r="SGO54" s="203"/>
      <c r="SGP54" s="203"/>
      <c r="SGQ54" s="203"/>
      <c r="SGR54" s="203"/>
      <c r="SGS54" s="203"/>
      <c r="SGT54" s="203"/>
      <c r="SGU54" s="203"/>
      <c r="SGV54" s="203"/>
      <c r="SGW54" s="203"/>
      <c r="SGX54" s="203"/>
      <c r="SGY54" s="203"/>
      <c r="SGZ54" s="203"/>
      <c r="SHA54" s="203"/>
      <c r="SHB54" s="203"/>
      <c r="SHC54" s="203"/>
      <c r="SHD54" s="203"/>
      <c r="SHE54" s="203"/>
      <c r="SHF54" s="203"/>
      <c r="SHG54" s="203"/>
      <c r="SHH54" s="203"/>
      <c r="SHI54" s="203"/>
      <c r="SHJ54" s="203"/>
      <c r="SHK54" s="203"/>
      <c r="SHL54" s="203"/>
      <c r="SHM54" s="203"/>
      <c r="SHN54" s="203"/>
      <c r="SHO54" s="203"/>
      <c r="SHP54" s="203"/>
      <c r="SHQ54" s="203"/>
      <c r="SHR54" s="203"/>
      <c r="SHS54" s="203"/>
      <c r="SHT54" s="203"/>
      <c r="SHU54" s="203"/>
      <c r="SHV54" s="203"/>
      <c r="SHW54" s="203"/>
      <c r="SHX54" s="203"/>
      <c r="SHY54" s="203"/>
      <c r="SHZ54" s="203"/>
      <c r="SIA54" s="203"/>
      <c r="SIB54" s="203"/>
      <c r="SIC54" s="203"/>
      <c r="SID54" s="203"/>
      <c r="SIE54" s="203"/>
      <c r="SIF54" s="203"/>
      <c r="SIG54" s="203"/>
      <c r="SIH54" s="203"/>
      <c r="SII54" s="203"/>
      <c r="SIJ54" s="203"/>
      <c r="SIK54" s="203"/>
      <c r="SIL54" s="203"/>
      <c r="SIM54" s="203"/>
      <c r="SIN54" s="203"/>
      <c r="SIO54" s="203"/>
      <c r="SIP54" s="203"/>
      <c r="SIQ54" s="203"/>
      <c r="SIR54" s="203"/>
      <c r="SIS54" s="203"/>
      <c r="SIT54" s="203"/>
      <c r="SIU54" s="203"/>
      <c r="SIV54" s="203"/>
      <c r="SIW54" s="203"/>
      <c r="SIX54" s="203"/>
      <c r="SIY54" s="203"/>
      <c r="SIZ54" s="203"/>
      <c r="SJA54" s="203"/>
      <c r="SJB54" s="203"/>
      <c r="SJC54" s="203"/>
      <c r="SJD54" s="203"/>
      <c r="SJE54" s="203"/>
      <c r="SJF54" s="203"/>
      <c r="SJG54" s="203"/>
      <c r="SJH54" s="203"/>
      <c r="SJI54" s="203"/>
      <c r="SJJ54" s="203"/>
      <c r="SJK54" s="203"/>
      <c r="SJL54" s="203"/>
      <c r="SJM54" s="203"/>
      <c r="SJN54" s="203"/>
      <c r="SJO54" s="203"/>
      <c r="SJP54" s="203"/>
      <c r="SJQ54" s="203"/>
      <c r="SJR54" s="203"/>
      <c r="SJS54" s="203"/>
      <c r="SJT54" s="203"/>
      <c r="SJU54" s="203"/>
      <c r="SJV54" s="203"/>
      <c r="SJW54" s="203"/>
      <c r="SJX54" s="203"/>
      <c r="SJY54" s="203"/>
      <c r="SJZ54" s="203"/>
      <c r="SKA54" s="203"/>
      <c r="SKB54" s="203"/>
      <c r="SKC54" s="203"/>
      <c r="SKD54" s="203"/>
      <c r="SKE54" s="203"/>
      <c r="SKF54" s="203"/>
      <c r="SKG54" s="203"/>
      <c r="SKH54" s="203"/>
      <c r="SKI54" s="203"/>
      <c r="SKJ54" s="203"/>
      <c r="SKK54" s="203"/>
      <c r="SKL54" s="203"/>
      <c r="SKM54" s="203"/>
      <c r="SKN54" s="203"/>
      <c r="SKO54" s="203"/>
      <c r="SKP54" s="203"/>
      <c r="SKQ54" s="203"/>
      <c r="SKR54" s="203"/>
      <c r="SKS54" s="203"/>
      <c r="SKT54" s="203"/>
      <c r="SKU54" s="203"/>
      <c r="SKV54" s="203"/>
      <c r="SKW54" s="203"/>
      <c r="SKX54" s="203"/>
      <c r="SKY54" s="203"/>
      <c r="SKZ54" s="203"/>
      <c r="SLA54" s="203"/>
      <c r="SLB54" s="203"/>
      <c r="SLC54" s="203"/>
      <c r="SLD54" s="203"/>
      <c r="SLE54" s="203"/>
      <c r="SLF54" s="203"/>
      <c r="SLG54" s="203"/>
      <c r="SLH54" s="203"/>
      <c r="SLI54" s="203"/>
      <c r="SLJ54" s="203"/>
      <c r="SLK54" s="203"/>
      <c r="SLL54" s="203"/>
      <c r="SLM54" s="203"/>
      <c r="SLN54" s="203"/>
      <c r="SLO54" s="203"/>
      <c r="SLP54" s="203"/>
      <c r="SLQ54" s="203"/>
      <c r="SLR54" s="203"/>
      <c r="SLS54" s="203"/>
      <c r="SLT54" s="203"/>
      <c r="SLU54" s="203"/>
      <c r="SLV54" s="203"/>
      <c r="SLW54" s="203"/>
      <c r="SLX54" s="203"/>
      <c r="SLY54" s="203"/>
      <c r="SLZ54" s="203"/>
      <c r="SMA54" s="203"/>
      <c r="SMB54" s="203"/>
      <c r="SMC54" s="203"/>
      <c r="SMD54" s="203"/>
      <c r="SME54" s="203"/>
      <c r="SMF54" s="203"/>
      <c r="SMG54" s="203"/>
      <c r="SMH54" s="203"/>
      <c r="SMI54" s="203"/>
      <c r="SMJ54" s="203"/>
      <c r="SMK54" s="203"/>
      <c r="SML54" s="203"/>
      <c r="SMM54" s="203"/>
      <c r="SMN54" s="203"/>
      <c r="SMO54" s="203"/>
      <c r="SMP54" s="203"/>
      <c r="SMQ54" s="203"/>
      <c r="SMR54" s="203"/>
      <c r="SMS54" s="203"/>
      <c r="SMT54" s="203"/>
      <c r="SMU54" s="203"/>
      <c r="SMV54" s="203"/>
      <c r="SMW54" s="203"/>
      <c r="SMX54" s="203"/>
      <c r="SMY54" s="203"/>
      <c r="SMZ54" s="203"/>
      <c r="SNA54" s="203"/>
      <c r="SNB54" s="203"/>
      <c r="SNC54" s="203"/>
      <c r="SND54" s="203"/>
      <c r="SNE54" s="203"/>
      <c r="SNF54" s="203"/>
      <c r="SNG54" s="203"/>
      <c r="SNH54" s="203"/>
      <c r="SNI54" s="203"/>
      <c r="SNJ54" s="203"/>
      <c r="SNK54" s="203"/>
      <c r="SNL54" s="203"/>
      <c r="SNM54" s="203"/>
      <c r="SNN54" s="203"/>
      <c r="SNO54" s="203"/>
      <c r="SNP54" s="203"/>
      <c r="SNQ54" s="203"/>
      <c r="SNR54" s="203"/>
      <c r="SNS54" s="203"/>
      <c r="SNT54" s="203"/>
      <c r="SNU54" s="203"/>
      <c r="SNV54" s="203"/>
      <c r="SNW54" s="203"/>
      <c r="SNX54" s="203"/>
      <c r="SNY54" s="203"/>
      <c r="SNZ54" s="203"/>
      <c r="SOA54" s="203"/>
      <c r="SOB54" s="203"/>
      <c r="SOC54" s="203"/>
      <c r="SOD54" s="203"/>
      <c r="SOE54" s="203"/>
      <c r="SOF54" s="203"/>
      <c r="SOG54" s="203"/>
      <c r="SOH54" s="203"/>
      <c r="SOI54" s="203"/>
      <c r="SOJ54" s="203"/>
      <c r="SOK54" s="203"/>
      <c r="SOL54" s="203"/>
      <c r="SOM54" s="203"/>
      <c r="SON54" s="203"/>
      <c r="SOO54" s="203"/>
      <c r="SOP54" s="203"/>
      <c r="SOQ54" s="203"/>
      <c r="SOR54" s="203"/>
      <c r="SOS54" s="203"/>
      <c r="SOT54" s="203"/>
      <c r="SOU54" s="203"/>
      <c r="SOV54" s="203"/>
      <c r="SOW54" s="203"/>
      <c r="SOX54" s="203"/>
      <c r="SOY54" s="203"/>
      <c r="SOZ54" s="203"/>
      <c r="SPA54" s="203"/>
      <c r="SPB54" s="203"/>
      <c r="SPC54" s="203"/>
      <c r="SPD54" s="203"/>
      <c r="SPE54" s="203"/>
      <c r="SPF54" s="203"/>
      <c r="SPG54" s="203"/>
      <c r="SPH54" s="203"/>
      <c r="SPI54" s="203"/>
      <c r="SPJ54" s="203"/>
      <c r="SPK54" s="203"/>
      <c r="SPL54" s="203"/>
      <c r="SPM54" s="203"/>
      <c r="SPN54" s="203"/>
      <c r="SPO54" s="203"/>
      <c r="SPP54" s="203"/>
      <c r="SPQ54" s="203"/>
      <c r="SPR54" s="203"/>
      <c r="SPS54" s="203"/>
      <c r="SPT54" s="203"/>
      <c r="SPU54" s="203"/>
      <c r="SPV54" s="203"/>
      <c r="SPW54" s="203"/>
      <c r="SPX54" s="203"/>
      <c r="SPY54" s="203"/>
      <c r="SPZ54" s="203"/>
      <c r="SQA54" s="203"/>
      <c r="SQB54" s="203"/>
      <c r="SQC54" s="203"/>
      <c r="SQD54" s="203"/>
      <c r="SQE54" s="203"/>
      <c r="SQF54" s="203"/>
      <c r="SQG54" s="203"/>
      <c r="SQH54" s="203"/>
      <c r="SQI54" s="203"/>
      <c r="SQJ54" s="203"/>
      <c r="SQK54" s="203"/>
      <c r="SQL54" s="203"/>
      <c r="SQM54" s="203"/>
      <c r="SQN54" s="203"/>
      <c r="SQO54" s="203"/>
      <c r="SQP54" s="203"/>
      <c r="SQQ54" s="203"/>
      <c r="SQR54" s="203"/>
      <c r="SQS54" s="203"/>
      <c r="SQT54" s="203"/>
      <c r="SQU54" s="203"/>
      <c r="SQV54" s="203"/>
      <c r="SQW54" s="203"/>
      <c r="SQX54" s="203"/>
      <c r="SQY54" s="203"/>
      <c r="SQZ54" s="203"/>
      <c r="SRA54" s="203"/>
      <c r="SRB54" s="203"/>
      <c r="SRC54" s="203"/>
      <c r="SRD54" s="203"/>
      <c r="SRE54" s="203"/>
      <c r="SRF54" s="203"/>
      <c r="SRG54" s="203"/>
      <c r="SRH54" s="203"/>
      <c r="SRI54" s="203"/>
      <c r="SRJ54" s="203"/>
      <c r="SRK54" s="203"/>
      <c r="SRL54" s="203"/>
      <c r="SRM54" s="203"/>
      <c r="SRN54" s="203"/>
      <c r="SRO54" s="203"/>
      <c r="SRP54" s="203"/>
      <c r="SRQ54" s="203"/>
      <c r="SRR54" s="203"/>
      <c r="SRS54" s="203"/>
      <c r="SRT54" s="203"/>
      <c r="SRU54" s="203"/>
      <c r="SRV54" s="203"/>
      <c r="SRW54" s="203"/>
      <c r="SRX54" s="203"/>
      <c r="SRY54" s="203"/>
      <c r="SRZ54" s="203"/>
      <c r="SSA54" s="203"/>
      <c r="SSB54" s="203"/>
      <c r="SSC54" s="203"/>
      <c r="SSD54" s="203"/>
      <c r="SSE54" s="203"/>
      <c r="SSF54" s="203"/>
      <c r="SSG54" s="203"/>
      <c r="SSH54" s="203"/>
      <c r="SSI54" s="203"/>
      <c r="SSJ54" s="203"/>
      <c r="SSK54" s="203"/>
      <c r="SSL54" s="203"/>
      <c r="SSM54" s="203"/>
      <c r="SSN54" s="203"/>
      <c r="SSO54" s="203"/>
      <c r="SSP54" s="203"/>
      <c r="SSQ54" s="203"/>
      <c r="SSR54" s="203"/>
      <c r="SSS54" s="203"/>
      <c r="SST54" s="203"/>
      <c r="SSU54" s="203"/>
      <c r="SSV54" s="203"/>
      <c r="SSW54" s="203"/>
      <c r="SSX54" s="203"/>
      <c r="SSY54" s="203"/>
      <c r="SSZ54" s="203"/>
      <c r="STA54" s="203"/>
      <c r="STB54" s="203"/>
      <c r="STC54" s="203"/>
      <c r="STD54" s="203"/>
      <c r="STE54" s="203"/>
      <c r="STF54" s="203"/>
      <c r="STG54" s="203"/>
      <c r="STH54" s="203"/>
      <c r="STI54" s="203"/>
      <c r="STJ54" s="203"/>
      <c r="STK54" s="203"/>
      <c r="STL54" s="203"/>
      <c r="STM54" s="203"/>
      <c r="STN54" s="203"/>
      <c r="STO54" s="203"/>
      <c r="STP54" s="203"/>
      <c r="STQ54" s="203"/>
      <c r="STR54" s="203"/>
      <c r="STS54" s="203"/>
      <c r="STT54" s="203"/>
      <c r="STU54" s="203"/>
      <c r="STV54" s="203"/>
      <c r="STW54" s="203"/>
      <c r="STX54" s="203"/>
      <c r="STY54" s="203"/>
      <c r="STZ54" s="203"/>
      <c r="SUA54" s="203"/>
      <c r="SUB54" s="203"/>
      <c r="SUC54" s="203"/>
      <c r="SUD54" s="203"/>
      <c r="SUE54" s="203"/>
      <c r="SUF54" s="203"/>
      <c r="SUG54" s="203"/>
      <c r="SUH54" s="203"/>
      <c r="SUI54" s="203"/>
      <c r="SUJ54" s="203"/>
      <c r="SUK54" s="203"/>
      <c r="SUL54" s="203"/>
      <c r="SUM54" s="203"/>
      <c r="SUN54" s="203"/>
      <c r="SUO54" s="203"/>
      <c r="SUP54" s="203"/>
      <c r="SUQ54" s="203"/>
      <c r="SUR54" s="203"/>
      <c r="SUS54" s="203"/>
      <c r="SUT54" s="203"/>
      <c r="SUU54" s="203"/>
      <c r="SUV54" s="203"/>
      <c r="SUW54" s="203"/>
      <c r="SUX54" s="203"/>
      <c r="SUY54" s="203"/>
      <c r="SUZ54" s="203"/>
      <c r="SVA54" s="203"/>
      <c r="SVB54" s="203"/>
      <c r="SVC54" s="203"/>
      <c r="SVD54" s="203"/>
      <c r="SVE54" s="203"/>
      <c r="SVF54" s="203"/>
      <c r="SVG54" s="203"/>
      <c r="SVH54" s="203"/>
      <c r="SVI54" s="203"/>
      <c r="SVJ54" s="203"/>
      <c r="SVK54" s="203"/>
      <c r="SVL54" s="203"/>
      <c r="SVM54" s="203"/>
      <c r="SVN54" s="203"/>
      <c r="SVO54" s="203"/>
      <c r="SVP54" s="203"/>
      <c r="SVQ54" s="203"/>
      <c r="SVR54" s="203"/>
      <c r="SVS54" s="203"/>
      <c r="SVT54" s="203"/>
      <c r="SVU54" s="203"/>
      <c r="SVV54" s="203"/>
      <c r="SVW54" s="203"/>
      <c r="SVX54" s="203"/>
      <c r="SVY54" s="203"/>
      <c r="SVZ54" s="203"/>
      <c r="SWA54" s="203"/>
      <c r="SWB54" s="203"/>
      <c r="SWC54" s="203"/>
      <c r="SWD54" s="203"/>
      <c r="SWE54" s="203"/>
      <c r="SWF54" s="203"/>
      <c r="SWG54" s="203"/>
      <c r="SWH54" s="203"/>
      <c r="SWI54" s="203"/>
      <c r="SWJ54" s="203"/>
      <c r="SWK54" s="203"/>
      <c r="SWL54" s="203"/>
      <c r="SWM54" s="203"/>
      <c r="SWN54" s="203"/>
      <c r="SWO54" s="203"/>
      <c r="SWP54" s="203"/>
      <c r="SWQ54" s="203"/>
      <c r="SWR54" s="203"/>
      <c r="SWS54" s="203"/>
      <c r="SWT54" s="203"/>
      <c r="SWU54" s="203"/>
      <c r="SWV54" s="203"/>
      <c r="SWW54" s="203"/>
      <c r="SWX54" s="203"/>
      <c r="SWY54" s="203"/>
      <c r="SWZ54" s="203"/>
      <c r="SXA54" s="203"/>
      <c r="SXB54" s="203"/>
      <c r="SXC54" s="203"/>
      <c r="SXD54" s="203"/>
      <c r="SXE54" s="203"/>
      <c r="SXF54" s="203"/>
      <c r="SXG54" s="203"/>
      <c r="SXH54" s="203"/>
      <c r="SXI54" s="203"/>
      <c r="SXJ54" s="203"/>
      <c r="SXK54" s="203"/>
      <c r="SXL54" s="203"/>
      <c r="SXM54" s="203"/>
      <c r="SXN54" s="203"/>
      <c r="SXO54" s="203"/>
      <c r="SXP54" s="203"/>
      <c r="SXQ54" s="203"/>
      <c r="SXR54" s="203"/>
      <c r="SXS54" s="203"/>
      <c r="SXT54" s="203"/>
      <c r="SXU54" s="203"/>
      <c r="SXV54" s="203"/>
      <c r="SXW54" s="203"/>
      <c r="SXX54" s="203"/>
      <c r="SXY54" s="203"/>
      <c r="SXZ54" s="203"/>
      <c r="SYA54" s="203"/>
      <c r="SYB54" s="203"/>
      <c r="SYC54" s="203"/>
      <c r="SYD54" s="203"/>
      <c r="SYE54" s="203"/>
      <c r="SYF54" s="203"/>
      <c r="SYG54" s="203"/>
      <c r="SYH54" s="203"/>
      <c r="SYI54" s="203"/>
      <c r="SYJ54" s="203"/>
      <c r="SYK54" s="203"/>
      <c r="SYL54" s="203"/>
      <c r="SYM54" s="203"/>
      <c r="SYN54" s="203"/>
      <c r="SYO54" s="203"/>
      <c r="SYP54" s="203"/>
      <c r="SYQ54" s="203"/>
      <c r="SYR54" s="203"/>
      <c r="SYS54" s="203"/>
      <c r="SYT54" s="203"/>
      <c r="SYU54" s="203"/>
      <c r="SYV54" s="203"/>
      <c r="SYW54" s="203"/>
      <c r="SYX54" s="203"/>
      <c r="SYY54" s="203"/>
      <c r="SYZ54" s="203"/>
      <c r="SZA54" s="203"/>
      <c r="SZB54" s="203"/>
      <c r="SZC54" s="203"/>
      <c r="SZD54" s="203"/>
      <c r="SZE54" s="203"/>
      <c r="SZF54" s="203"/>
      <c r="SZG54" s="203"/>
      <c r="SZH54" s="203"/>
      <c r="SZI54" s="203"/>
      <c r="SZJ54" s="203"/>
      <c r="SZK54" s="203"/>
      <c r="SZL54" s="203"/>
      <c r="SZM54" s="203"/>
      <c r="SZN54" s="203"/>
      <c r="SZO54" s="203"/>
      <c r="SZP54" s="203"/>
      <c r="SZQ54" s="203"/>
      <c r="SZR54" s="203"/>
      <c r="SZS54" s="203"/>
      <c r="SZT54" s="203"/>
      <c r="SZU54" s="203"/>
      <c r="SZV54" s="203"/>
      <c r="SZW54" s="203"/>
      <c r="SZX54" s="203"/>
      <c r="SZY54" s="203"/>
      <c r="SZZ54" s="203"/>
      <c r="TAA54" s="203"/>
      <c r="TAB54" s="203"/>
      <c r="TAC54" s="203"/>
      <c r="TAD54" s="203"/>
      <c r="TAE54" s="203"/>
      <c r="TAF54" s="203"/>
      <c r="TAG54" s="203"/>
      <c r="TAH54" s="203"/>
      <c r="TAI54" s="203"/>
      <c r="TAJ54" s="203"/>
      <c r="TAK54" s="203"/>
      <c r="TAL54" s="203"/>
      <c r="TAM54" s="203"/>
      <c r="TAN54" s="203"/>
      <c r="TAO54" s="203"/>
      <c r="TAP54" s="203"/>
      <c r="TAQ54" s="203"/>
      <c r="TAR54" s="203"/>
      <c r="TAS54" s="203"/>
      <c r="TAT54" s="203"/>
      <c r="TAU54" s="203"/>
      <c r="TAV54" s="203"/>
      <c r="TAW54" s="203"/>
      <c r="TAX54" s="203"/>
      <c r="TAY54" s="203"/>
      <c r="TAZ54" s="203"/>
      <c r="TBA54" s="203"/>
      <c r="TBB54" s="203"/>
      <c r="TBC54" s="203"/>
      <c r="TBD54" s="203"/>
      <c r="TBE54" s="203"/>
      <c r="TBF54" s="203"/>
      <c r="TBG54" s="203"/>
      <c r="TBH54" s="203"/>
      <c r="TBI54" s="203"/>
      <c r="TBJ54" s="203"/>
      <c r="TBK54" s="203"/>
      <c r="TBL54" s="203"/>
      <c r="TBM54" s="203"/>
      <c r="TBN54" s="203"/>
      <c r="TBO54" s="203"/>
      <c r="TBP54" s="203"/>
      <c r="TBQ54" s="203"/>
      <c r="TBR54" s="203"/>
      <c r="TBS54" s="203"/>
      <c r="TBT54" s="203"/>
      <c r="TBU54" s="203"/>
      <c r="TBV54" s="203"/>
      <c r="TBW54" s="203"/>
      <c r="TBX54" s="203"/>
      <c r="TBY54" s="203"/>
      <c r="TBZ54" s="203"/>
      <c r="TCA54" s="203"/>
      <c r="TCB54" s="203"/>
      <c r="TCC54" s="203"/>
      <c r="TCD54" s="203"/>
      <c r="TCE54" s="203"/>
      <c r="TCF54" s="203"/>
      <c r="TCG54" s="203"/>
      <c r="TCH54" s="203"/>
      <c r="TCI54" s="203"/>
      <c r="TCJ54" s="203"/>
      <c r="TCK54" s="203"/>
      <c r="TCL54" s="203"/>
      <c r="TCM54" s="203"/>
      <c r="TCN54" s="203"/>
      <c r="TCO54" s="203"/>
      <c r="TCP54" s="203"/>
      <c r="TCQ54" s="203"/>
      <c r="TCR54" s="203"/>
      <c r="TCS54" s="203"/>
      <c r="TCT54" s="203"/>
      <c r="TCU54" s="203"/>
      <c r="TCV54" s="203"/>
      <c r="TCW54" s="203"/>
      <c r="TCX54" s="203"/>
      <c r="TCY54" s="203"/>
      <c r="TCZ54" s="203"/>
      <c r="TDA54" s="203"/>
      <c r="TDB54" s="203"/>
      <c r="TDC54" s="203"/>
      <c r="TDD54" s="203"/>
      <c r="TDE54" s="203"/>
      <c r="TDF54" s="203"/>
      <c r="TDG54" s="203"/>
      <c r="TDH54" s="203"/>
      <c r="TDI54" s="203"/>
      <c r="TDJ54" s="203"/>
      <c r="TDK54" s="203"/>
      <c r="TDL54" s="203"/>
      <c r="TDM54" s="203"/>
      <c r="TDN54" s="203"/>
      <c r="TDO54" s="203"/>
      <c r="TDP54" s="203"/>
      <c r="TDQ54" s="203"/>
      <c r="TDR54" s="203"/>
      <c r="TDS54" s="203"/>
      <c r="TDT54" s="203"/>
      <c r="TDU54" s="203"/>
      <c r="TDV54" s="203"/>
      <c r="TDW54" s="203"/>
      <c r="TDX54" s="203"/>
      <c r="TDY54" s="203"/>
      <c r="TDZ54" s="203"/>
      <c r="TEA54" s="203"/>
      <c r="TEB54" s="203"/>
      <c r="TEC54" s="203"/>
      <c r="TED54" s="203"/>
      <c r="TEE54" s="203"/>
      <c r="TEF54" s="203"/>
      <c r="TEG54" s="203"/>
      <c r="TEH54" s="203"/>
      <c r="TEI54" s="203"/>
      <c r="TEJ54" s="203"/>
      <c r="TEK54" s="203"/>
      <c r="TEL54" s="203"/>
      <c r="TEM54" s="203"/>
      <c r="TEN54" s="203"/>
      <c r="TEO54" s="203"/>
      <c r="TEP54" s="203"/>
      <c r="TEQ54" s="203"/>
      <c r="TER54" s="203"/>
      <c r="TES54" s="203"/>
      <c r="TET54" s="203"/>
      <c r="TEU54" s="203"/>
      <c r="TEV54" s="203"/>
      <c r="TEW54" s="203"/>
      <c r="TEX54" s="203"/>
      <c r="TEY54" s="203"/>
      <c r="TEZ54" s="203"/>
      <c r="TFA54" s="203"/>
      <c r="TFB54" s="203"/>
      <c r="TFC54" s="203"/>
      <c r="TFD54" s="203"/>
      <c r="TFE54" s="203"/>
      <c r="TFF54" s="203"/>
      <c r="TFG54" s="203"/>
      <c r="TFH54" s="203"/>
      <c r="TFI54" s="203"/>
      <c r="TFJ54" s="203"/>
      <c r="TFK54" s="203"/>
      <c r="TFL54" s="203"/>
      <c r="TFM54" s="203"/>
      <c r="TFN54" s="203"/>
      <c r="TFO54" s="203"/>
      <c r="TFP54" s="203"/>
      <c r="TFQ54" s="203"/>
      <c r="TFR54" s="203"/>
      <c r="TFS54" s="203"/>
      <c r="TFT54" s="203"/>
      <c r="TFU54" s="203"/>
      <c r="TFV54" s="203"/>
      <c r="TFW54" s="203"/>
      <c r="TFX54" s="203"/>
      <c r="TFY54" s="203"/>
      <c r="TFZ54" s="203"/>
      <c r="TGA54" s="203"/>
      <c r="TGB54" s="203"/>
      <c r="TGC54" s="203"/>
      <c r="TGD54" s="203"/>
      <c r="TGE54" s="203"/>
      <c r="TGF54" s="203"/>
      <c r="TGG54" s="203"/>
      <c r="TGH54" s="203"/>
      <c r="TGI54" s="203"/>
      <c r="TGJ54" s="203"/>
      <c r="TGK54" s="203"/>
      <c r="TGL54" s="203"/>
      <c r="TGM54" s="203"/>
      <c r="TGN54" s="203"/>
      <c r="TGO54" s="203"/>
      <c r="TGP54" s="203"/>
      <c r="TGQ54" s="203"/>
      <c r="TGR54" s="203"/>
      <c r="TGS54" s="203"/>
      <c r="TGT54" s="203"/>
      <c r="TGU54" s="203"/>
      <c r="TGV54" s="203"/>
      <c r="TGW54" s="203"/>
      <c r="TGX54" s="203"/>
      <c r="TGY54" s="203"/>
      <c r="TGZ54" s="203"/>
      <c r="THA54" s="203"/>
      <c r="THB54" s="203"/>
      <c r="THC54" s="203"/>
      <c r="THD54" s="203"/>
      <c r="THE54" s="203"/>
      <c r="THF54" s="203"/>
      <c r="THG54" s="203"/>
      <c r="THH54" s="203"/>
      <c r="THI54" s="203"/>
      <c r="THJ54" s="203"/>
      <c r="THK54" s="203"/>
      <c r="THL54" s="203"/>
      <c r="THM54" s="203"/>
      <c r="THN54" s="203"/>
      <c r="THO54" s="203"/>
      <c r="THP54" s="203"/>
      <c r="THQ54" s="203"/>
      <c r="THR54" s="203"/>
      <c r="THS54" s="203"/>
      <c r="THT54" s="203"/>
      <c r="THU54" s="203"/>
      <c r="THV54" s="203"/>
      <c r="THW54" s="203"/>
      <c r="THX54" s="203"/>
      <c r="THY54" s="203"/>
      <c r="THZ54" s="203"/>
      <c r="TIA54" s="203"/>
      <c r="TIB54" s="203"/>
      <c r="TIC54" s="203"/>
      <c r="TID54" s="203"/>
      <c r="TIE54" s="203"/>
      <c r="TIF54" s="203"/>
      <c r="TIG54" s="203"/>
      <c r="TIH54" s="203"/>
      <c r="TII54" s="203"/>
      <c r="TIJ54" s="203"/>
      <c r="TIK54" s="203"/>
      <c r="TIL54" s="203"/>
      <c r="TIM54" s="203"/>
      <c r="TIN54" s="203"/>
      <c r="TIO54" s="203"/>
      <c r="TIP54" s="203"/>
      <c r="TIQ54" s="203"/>
      <c r="TIR54" s="203"/>
      <c r="TIS54" s="203"/>
      <c r="TIT54" s="203"/>
      <c r="TIU54" s="203"/>
      <c r="TIV54" s="203"/>
      <c r="TIW54" s="203"/>
      <c r="TIX54" s="203"/>
      <c r="TIY54" s="203"/>
      <c r="TIZ54" s="203"/>
      <c r="TJA54" s="203"/>
      <c r="TJB54" s="203"/>
      <c r="TJC54" s="203"/>
      <c r="TJD54" s="203"/>
      <c r="TJE54" s="203"/>
      <c r="TJF54" s="203"/>
      <c r="TJG54" s="203"/>
      <c r="TJH54" s="203"/>
      <c r="TJI54" s="203"/>
      <c r="TJJ54" s="203"/>
      <c r="TJK54" s="203"/>
      <c r="TJL54" s="203"/>
      <c r="TJM54" s="203"/>
      <c r="TJN54" s="203"/>
      <c r="TJO54" s="203"/>
      <c r="TJP54" s="203"/>
      <c r="TJQ54" s="203"/>
      <c r="TJR54" s="203"/>
      <c r="TJS54" s="203"/>
      <c r="TJT54" s="203"/>
      <c r="TJU54" s="203"/>
      <c r="TJV54" s="203"/>
      <c r="TJW54" s="203"/>
      <c r="TJX54" s="203"/>
      <c r="TJY54" s="203"/>
      <c r="TJZ54" s="203"/>
      <c r="TKA54" s="203"/>
      <c r="TKB54" s="203"/>
      <c r="TKC54" s="203"/>
      <c r="TKD54" s="203"/>
      <c r="TKE54" s="203"/>
      <c r="TKF54" s="203"/>
      <c r="TKG54" s="203"/>
      <c r="TKH54" s="203"/>
      <c r="TKI54" s="203"/>
      <c r="TKJ54" s="203"/>
      <c r="TKK54" s="203"/>
      <c r="TKL54" s="203"/>
      <c r="TKM54" s="203"/>
      <c r="TKN54" s="203"/>
      <c r="TKO54" s="203"/>
      <c r="TKP54" s="203"/>
      <c r="TKQ54" s="203"/>
      <c r="TKR54" s="203"/>
      <c r="TKS54" s="203"/>
      <c r="TKT54" s="203"/>
      <c r="TKU54" s="203"/>
      <c r="TKV54" s="203"/>
      <c r="TKW54" s="203"/>
      <c r="TKX54" s="203"/>
      <c r="TKY54" s="203"/>
      <c r="TKZ54" s="203"/>
      <c r="TLA54" s="203"/>
      <c r="TLB54" s="203"/>
      <c r="TLC54" s="203"/>
      <c r="TLD54" s="203"/>
      <c r="TLE54" s="203"/>
      <c r="TLF54" s="203"/>
      <c r="TLG54" s="203"/>
      <c r="TLH54" s="203"/>
      <c r="TLI54" s="203"/>
      <c r="TLJ54" s="203"/>
      <c r="TLK54" s="203"/>
      <c r="TLL54" s="203"/>
      <c r="TLM54" s="203"/>
      <c r="TLN54" s="203"/>
      <c r="TLO54" s="203"/>
      <c r="TLP54" s="203"/>
      <c r="TLQ54" s="203"/>
      <c r="TLR54" s="203"/>
      <c r="TLS54" s="203"/>
      <c r="TLT54" s="203"/>
      <c r="TLU54" s="203"/>
      <c r="TLV54" s="203"/>
      <c r="TLW54" s="203"/>
      <c r="TLX54" s="203"/>
      <c r="TLY54" s="203"/>
      <c r="TLZ54" s="203"/>
      <c r="TMA54" s="203"/>
      <c r="TMB54" s="203"/>
      <c r="TMC54" s="203"/>
      <c r="TMD54" s="203"/>
      <c r="TME54" s="203"/>
      <c r="TMF54" s="203"/>
      <c r="TMG54" s="203"/>
      <c r="TMH54" s="203"/>
      <c r="TMI54" s="203"/>
      <c r="TMJ54" s="203"/>
      <c r="TMK54" s="203"/>
      <c r="TML54" s="203"/>
      <c r="TMM54" s="203"/>
      <c r="TMN54" s="203"/>
      <c r="TMO54" s="203"/>
      <c r="TMP54" s="203"/>
      <c r="TMQ54" s="203"/>
      <c r="TMR54" s="203"/>
      <c r="TMS54" s="203"/>
      <c r="TMT54" s="203"/>
      <c r="TMU54" s="203"/>
      <c r="TMV54" s="203"/>
      <c r="TMW54" s="203"/>
      <c r="TMX54" s="203"/>
      <c r="TMY54" s="203"/>
      <c r="TMZ54" s="203"/>
      <c r="TNA54" s="203"/>
      <c r="TNB54" s="203"/>
      <c r="TNC54" s="203"/>
      <c r="TND54" s="203"/>
      <c r="TNE54" s="203"/>
      <c r="TNF54" s="203"/>
      <c r="TNG54" s="203"/>
      <c r="TNH54" s="203"/>
      <c r="TNI54" s="203"/>
      <c r="TNJ54" s="203"/>
      <c r="TNK54" s="203"/>
      <c r="TNL54" s="203"/>
      <c r="TNM54" s="203"/>
      <c r="TNN54" s="203"/>
      <c r="TNO54" s="203"/>
      <c r="TNP54" s="203"/>
      <c r="TNQ54" s="203"/>
      <c r="TNR54" s="203"/>
      <c r="TNS54" s="203"/>
      <c r="TNT54" s="203"/>
      <c r="TNU54" s="203"/>
      <c r="TNV54" s="203"/>
      <c r="TNW54" s="203"/>
      <c r="TNX54" s="203"/>
      <c r="TNY54" s="203"/>
      <c r="TNZ54" s="203"/>
      <c r="TOA54" s="203"/>
      <c r="TOB54" s="203"/>
      <c r="TOC54" s="203"/>
      <c r="TOD54" s="203"/>
      <c r="TOE54" s="203"/>
      <c r="TOF54" s="203"/>
      <c r="TOG54" s="203"/>
      <c r="TOH54" s="203"/>
      <c r="TOI54" s="203"/>
      <c r="TOJ54" s="203"/>
      <c r="TOK54" s="203"/>
      <c r="TOL54" s="203"/>
      <c r="TOM54" s="203"/>
      <c r="TON54" s="203"/>
      <c r="TOO54" s="203"/>
      <c r="TOP54" s="203"/>
      <c r="TOQ54" s="203"/>
      <c r="TOR54" s="203"/>
      <c r="TOS54" s="203"/>
      <c r="TOT54" s="203"/>
      <c r="TOU54" s="203"/>
      <c r="TOV54" s="203"/>
      <c r="TOW54" s="203"/>
      <c r="TOX54" s="203"/>
      <c r="TOY54" s="203"/>
      <c r="TOZ54" s="203"/>
      <c r="TPA54" s="203"/>
      <c r="TPB54" s="203"/>
      <c r="TPC54" s="203"/>
      <c r="TPD54" s="203"/>
      <c r="TPE54" s="203"/>
      <c r="TPF54" s="203"/>
      <c r="TPG54" s="203"/>
      <c r="TPH54" s="203"/>
      <c r="TPI54" s="203"/>
      <c r="TPJ54" s="203"/>
      <c r="TPK54" s="203"/>
      <c r="TPL54" s="203"/>
      <c r="TPM54" s="203"/>
      <c r="TPN54" s="203"/>
      <c r="TPO54" s="203"/>
      <c r="TPP54" s="203"/>
      <c r="TPQ54" s="203"/>
      <c r="TPR54" s="203"/>
      <c r="TPS54" s="203"/>
      <c r="TPT54" s="203"/>
      <c r="TPU54" s="203"/>
      <c r="TPV54" s="203"/>
      <c r="TPW54" s="203"/>
      <c r="TPX54" s="203"/>
      <c r="TPY54" s="203"/>
      <c r="TPZ54" s="203"/>
      <c r="TQA54" s="203"/>
      <c r="TQB54" s="203"/>
      <c r="TQC54" s="203"/>
      <c r="TQD54" s="203"/>
      <c r="TQE54" s="203"/>
      <c r="TQF54" s="203"/>
      <c r="TQG54" s="203"/>
      <c r="TQH54" s="203"/>
      <c r="TQI54" s="203"/>
      <c r="TQJ54" s="203"/>
      <c r="TQK54" s="203"/>
      <c r="TQL54" s="203"/>
      <c r="TQM54" s="203"/>
      <c r="TQN54" s="203"/>
      <c r="TQO54" s="203"/>
      <c r="TQP54" s="203"/>
      <c r="TQQ54" s="203"/>
      <c r="TQR54" s="203"/>
      <c r="TQS54" s="203"/>
      <c r="TQT54" s="203"/>
      <c r="TQU54" s="203"/>
      <c r="TQV54" s="203"/>
      <c r="TQW54" s="203"/>
      <c r="TQX54" s="203"/>
      <c r="TQY54" s="203"/>
      <c r="TQZ54" s="203"/>
      <c r="TRA54" s="203"/>
      <c r="TRB54" s="203"/>
      <c r="TRC54" s="203"/>
      <c r="TRD54" s="203"/>
      <c r="TRE54" s="203"/>
      <c r="TRF54" s="203"/>
      <c r="TRG54" s="203"/>
      <c r="TRH54" s="203"/>
      <c r="TRI54" s="203"/>
      <c r="TRJ54" s="203"/>
      <c r="TRK54" s="203"/>
      <c r="TRL54" s="203"/>
      <c r="TRM54" s="203"/>
      <c r="TRN54" s="203"/>
      <c r="TRO54" s="203"/>
      <c r="TRP54" s="203"/>
      <c r="TRQ54" s="203"/>
      <c r="TRR54" s="203"/>
      <c r="TRS54" s="203"/>
      <c r="TRT54" s="203"/>
      <c r="TRU54" s="203"/>
      <c r="TRV54" s="203"/>
      <c r="TRW54" s="203"/>
      <c r="TRX54" s="203"/>
      <c r="TRY54" s="203"/>
      <c r="TRZ54" s="203"/>
      <c r="TSA54" s="203"/>
      <c r="TSB54" s="203"/>
      <c r="TSC54" s="203"/>
      <c r="TSD54" s="203"/>
      <c r="TSE54" s="203"/>
      <c r="TSF54" s="203"/>
      <c r="TSG54" s="203"/>
      <c r="TSH54" s="203"/>
      <c r="TSI54" s="203"/>
      <c r="TSJ54" s="203"/>
      <c r="TSK54" s="203"/>
      <c r="TSL54" s="203"/>
      <c r="TSM54" s="203"/>
      <c r="TSN54" s="203"/>
      <c r="TSO54" s="203"/>
      <c r="TSP54" s="203"/>
      <c r="TSQ54" s="203"/>
      <c r="TSR54" s="203"/>
      <c r="TSS54" s="203"/>
      <c r="TST54" s="203"/>
      <c r="TSU54" s="203"/>
      <c r="TSV54" s="203"/>
      <c r="TSW54" s="203"/>
      <c r="TSX54" s="203"/>
      <c r="TSY54" s="203"/>
      <c r="TSZ54" s="203"/>
      <c r="TTA54" s="203"/>
      <c r="TTB54" s="203"/>
      <c r="TTC54" s="203"/>
      <c r="TTD54" s="203"/>
      <c r="TTE54" s="203"/>
      <c r="TTF54" s="203"/>
      <c r="TTG54" s="203"/>
      <c r="TTH54" s="203"/>
      <c r="TTI54" s="203"/>
      <c r="TTJ54" s="203"/>
      <c r="TTK54" s="203"/>
      <c r="TTL54" s="203"/>
      <c r="TTM54" s="203"/>
      <c r="TTN54" s="203"/>
      <c r="TTO54" s="203"/>
      <c r="TTP54" s="203"/>
      <c r="TTQ54" s="203"/>
      <c r="TTR54" s="203"/>
      <c r="TTS54" s="203"/>
      <c r="TTT54" s="203"/>
      <c r="TTU54" s="203"/>
      <c r="TTV54" s="203"/>
      <c r="TTW54" s="203"/>
      <c r="TTX54" s="203"/>
      <c r="TTY54" s="203"/>
      <c r="TTZ54" s="203"/>
      <c r="TUA54" s="203"/>
      <c r="TUB54" s="203"/>
      <c r="TUC54" s="203"/>
      <c r="TUD54" s="203"/>
      <c r="TUE54" s="203"/>
      <c r="TUF54" s="203"/>
      <c r="TUG54" s="203"/>
      <c r="TUH54" s="203"/>
      <c r="TUI54" s="203"/>
      <c r="TUJ54" s="203"/>
      <c r="TUK54" s="203"/>
      <c r="TUL54" s="203"/>
      <c r="TUM54" s="203"/>
      <c r="TUN54" s="203"/>
      <c r="TUO54" s="203"/>
      <c r="TUP54" s="203"/>
      <c r="TUQ54" s="203"/>
      <c r="TUR54" s="203"/>
      <c r="TUS54" s="203"/>
      <c r="TUT54" s="203"/>
      <c r="TUU54" s="203"/>
      <c r="TUV54" s="203"/>
      <c r="TUW54" s="203"/>
      <c r="TUX54" s="203"/>
      <c r="TUY54" s="203"/>
      <c r="TUZ54" s="203"/>
      <c r="TVA54" s="203"/>
      <c r="TVB54" s="203"/>
      <c r="TVC54" s="203"/>
      <c r="TVD54" s="203"/>
      <c r="TVE54" s="203"/>
      <c r="TVF54" s="203"/>
      <c r="TVG54" s="203"/>
      <c r="TVH54" s="203"/>
      <c r="TVI54" s="203"/>
      <c r="TVJ54" s="203"/>
      <c r="TVK54" s="203"/>
      <c r="TVL54" s="203"/>
      <c r="TVM54" s="203"/>
      <c r="TVN54" s="203"/>
      <c r="TVO54" s="203"/>
      <c r="TVP54" s="203"/>
      <c r="TVQ54" s="203"/>
      <c r="TVR54" s="203"/>
      <c r="TVS54" s="203"/>
      <c r="TVT54" s="203"/>
      <c r="TVU54" s="203"/>
      <c r="TVV54" s="203"/>
      <c r="TVW54" s="203"/>
      <c r="TVX54" s="203"/>
      <c r="TVY54" s="203"/>
      <c r="TVZ54" s="203"/>
      <c r="TWA54" s="203"/>
      <c r="TWB54" s="203"/>
      <c r="TWC54" s="203"/>
      <c r="TWD54" s="203"/>
      <c r="TWE54" s="203"/>
      <c r="TWF54" s="203"/>
      <c r="TWG54" s="203"/>
      <c r="TWH54" s="203"/>
      <c r="TWI54" s="203"/>
      <c r="TWJ54" s="203"/>
      <c r="TWK54" s="203"/>
      <c r="TWL54" s="203"/>
      <c r="TWM54" s="203"/>
      <c r="TWN54" s="203"/>
      <c r="TWO54" s="203"/>
      <c r="TWP54" s="203"/>
      <c r="TWQ54" s="203"/>
      <c r="TWR54" s="203"/>
      <c r="TWS54" s="203"/>
      <c r="TWT54" s="203"/>
      <c r="TWU54" s="203"/>
      <c r="TWV54" s="203"/>
      <c r="TWW54" s="203"/>
      <c r="TWX54" s="203"/>
      <c r="TWY54" s="203"/>
      <c r="TWZ54" s="203"/>
      <c r="TXA54" s="203"/>
      <c r="TXB54" s="203"/>
      <c r="TXC54" s="203"/>
      <c r="TXD54" s="203"/>
      <c r="TXE54" s="203"/>
      <c r="TXF54" s="203"/>
      <c r="TXG54" s="203"/>
      <c r="TXH54" s="203"/>
      <c r="TXI54" s="203"/>
      <c r="TXJ54" s="203"/>
      <c r="TXK54" s="203"/>
      <c r="TXL54" s="203"/>
      <c r="TXM54" s="203"/>
      <c r="TXN54" s="203"/>
      <c r="TXO54" s="203"/>
      <c r="TXP54" s="203"/>
      <c r="TXQ54" s="203"/>
      <c r="TXR54" s="203"/>
      <c r="TXS54" s="203"/>
      <c r="TXT54" s="203"/>
      <c r="TXU54" s="203"/>
      <c r="TXV54" s="203"/>
      <c r="TXW54" s="203"/>
      <c r="TXX54" s="203"/>
      <c r="TXY54" s="203"/>
      <c r="TXZ54" s="203"/>
      <c r="TYA54" s="203"/>
      <c r="TYB54" s="203"/>
      <c r="TYC54" s="203"/>
      <c r="TYD54" s="203"/>
      <c r="TYE54" s="203"/>
      <c r="TYF54" s="203"/>
      <c r="TYG54" s="203"/>
      <c r="TYH54" s="203"/>
      <c r="TYI54" s="203"/>
      <c r="TYJ54" s="203"/>
      <c r="TYK54" s="203"/>
      <c r="TYL54" s="203"/>
      <c r="TYM54" s="203"/>
      <c r="TYN54" s="203"/>
      <c r="TYO54" s="203"/>
      <c r="TYP54" s="203"/>
      <c r="TYQ54" s="203"/>
      <c r="TYR54" s="203"/>
      <c r="TYS54" s="203"/>
      <c r="TYT54" s="203"/>
      <c r="TYU54" s="203"/>
      <c r="TYV54" s="203"/>
      <c r="TYW54" s="203"/>
      <c r="TYX54" s="203"/>
      <c r="TYY54" s="203"/>
      <c r="TYZ54" s="203"/>
      <c r="TZA54" s="203"/>
      <c r="TZB54" s="203"/>
      <c r="TZC54" s="203"/>
      <c r="TZD54" s="203"/>
      <c r="TZE54" s="203"/>
      <c r="TZF54" s="203"/>
      <c r="TZG54" s="203"/>
      <c r="TZH54" s="203"/>
      <c r="TZI54" s="203"/>
      <c r="TZJ54" s="203"/>
      <c r="TZK54" s="203"/>
      <c r="TZL54" s="203"/>
      <c r="TZM54" s="203"/>
      <c r="TZN54" s="203"/>
      <c r="TZO54" s="203"/>
      <c r="TZP54" s="203"/>
      <c r="TZQ54" s="203"/>
      <c r="TZR54" s="203"/>
      <c r="TZS54" s="203"/>
      <c r="TZT54" s="203"/>
      <c r="TZU54" s="203"/>
      <c r="TZV54" s="203"/>
      <c r="TZW54" s="203"/>
      <c r="TZX54" s="203"/>
      <c r="TZY54" s="203"/>
      <c r="TZZ54" s="203"/>
      <c r="UAA54" s="203"/>
      <c r="UAB54" s="203"/>
      <c r="UAC54" s="203"/>
      <c r="UAD54" s="203"/>
      <c r="UAE54" s="203"/>
      <c r="UAF54" s="203"/>
      <c r="UAG54" s="203"/>
      <c r="UAH54" s="203"/>
      <c r="UAI54" s="203"/>
      <c r="UAJ54" s="203"/>
      <c r="UAK54" s="203"/>
      <c r="UAL54" s="203"/>
      <c r="UAM54" s="203"/>
      <c r="UAN54" s="203"/>
      <c r="UAO54" s="203"/>
      <c r="UAP54" s="203"/>
      <c r="UAQ54" s="203"/>
      <c r="UAR54" s="203"/>
      <c r="UAS54" s="203"/>
      <c r="UAT54" s="203"/>
      <c r="UAU54" s="203"/>
      <c r="UAV54" s="203"/>
      <c r="UAW54" s="203"/>
      <c r="UAX54" s="203"/>
      <c r="UAY54" s="203"/>
      <c r="UAZ54" s="203"/>
      <c r="UBA54" s="203"/>
      <c r="UBB54" s="203"/>
      <c r="UBC54" s="203"/>
      <c r="UBD54" s="203"/>
      <c r="UBE54" s="203"/>
      <c r="UBF54" s="203"/>
      <c r="UBG54" s="203"/>
      <c r="UBH54" s="203"/>
      <c r="UBI54" s="203"/>
      <c r="UBJ54" s="203"/>
      <c r="UBK54" s="203"/>
      <c r="UBL54" s="203"/>
      <c r="UBM54" s="203"/>
      <c r="UBN54" s="203"/>
      <c r="UBO54" s="203"/>
      <c r="UBP54" s="203"/>
      <c r="UBQ54" s="203"/>
      <c r="UBR54" s="203"/>
      <c r="UBS54" s="203"/>
      <c r="UBT54" s="203"/>
      <c r="UBU54" s="203"/>
      <c r="UBV54" s="203"/>
      <c r="UBW54" s="203"/>
      <c r="UBX54" s="203"/>
      <c r="UBY54" s="203"/>
      <c r="UBZ54" s="203"/>
      <c r="UCA54" s="203"/>
      <c r="UCB54" s="203"/>
      <c r="UCC54" s="203"/>
      <c r="UCD54" s="203"/>
      <c r="UCE54" s="203"/>
      <c r="UCF54" s="203"/>
      <c r="UCG54" s="203"/>
      <c r="UCH54" s="203"/>
      <c r="UCI54" s="203"/>
      <c r="UCJ54" s="203"/>
      <c r="UCK54" s="203"/>
      <c r="UCL54" s="203"/>
      <c r="UCM54" s="203"/>
      <c r="UCN54" s="203"/>
      <c r="UCO54" s="203"/>
      <c r="UCP54" s="203"/>
      <c r="UCQ54" s="203"/>
      <c r="UCR54" s="203"/>
      <c r="UCS54" s="203"/>
      <c r="UCT54" s="203"/>
      <c r="UCU54" s="203"/>
      <c r="UCV54" s="203"/>
      <c r="UCW54" s="203"/>
      <c r="UCX54" s="203"/>
      <c r="UCY54" s="203"/>
      <c r="UCZ54" s="203"/>
      <c r="UDA54" s="203"/>
      <c r="UDB54" s="203"/>
      <c r="UDC54" s="203"/>
      <c r="UDD54" s="203"/>
      <c r="UDE54" s="203"/>
      <c r="UDF54" s="203"/>
      <c r="UDG54" s="203"/>
      <c r="UDH54" s="203"/>
      <c r="UDI54" s="203"/>
      <c r="UDJ54" s="203"/>
      <c r="UDK54" s="203"/>
      <c r="UDL54" s="203"/>
      <c r="UDM54" s="203"/>
      <c r="UDN54" s="203"/>
      <c r="UDO54" s="203"/>
      <c r="UDP54" s="203"/>
      <c r="UDQ54" s="203"/>
      <c r="UDR54" s="203"/>
      <c r="UDS54" s="203"/>
      <c r="UDT54" s="203"/>
      <c r="UDU54" s="203"/>
      <c r="UDV54" s="203"/>
      <c r="UDW54" s="203"/>
      <c r="UDX54" s="203"/>
      <c r="UDY54" s="203"/>
      <c r="UDZ54" s="203"/>
      <c r="UEA54" s="203"/>
      <c r="UEB54" s="203"/>
      <c r="UEC54" s="203"/>
      <c r="UED54" s="203"/>
      <c r="UEE54" s="203"/>
      <c r="UEF54" s="203"/>
      <c r="UEG54" s="203"/>
      <c r="UEH54" s="203"/>
      <c r="UEI54" s="203"/>
      <c r="UEJ54" s="203"/>
      <c r="UEK54" s="203"/>
      <c r="UEL54" s="203"/>
      <c r="UEM54" s="203"/>
      <c r="UEN54" s="203"/>
      <c r="UEO54" s="203"/>
      <c r="UEP54" s="203"/>
      <c r="UEQ54" s="203"/>
      <c r="UER54" s="203"/>
      <c r="UES54" s="203"/>
      <c r="UET54" s="203"/>
      <c r="UEU54" s="203"/>
      <c r="UEV54" s="203"/>
      <c r="UEW54" s="203"/>
      <c r="UEX54" s="203"/>
      <c r="UEY54" s="203"/>
      <c r="UEZ54" s="203"/>
      <c r="UFA54" s="203"/>
      <c r="UFB54" s="203"/>
      <c r="UFC54" s="203"/>
      <c r="UFD54" s="203"/>
      <c r="UFE54" s="203"/>
      <c r="UFF54" s="203"/>
      <c r="UFG54" s="203"/>
      <c r="UFH54" s="203"/>
      <c r="UFI54" s="203"/>
      <c r="UFJ54" s="203"/>
      <c r="UFK54" s="203"/>
      <c r="UFL54" s="203"/>
      <c r="UFM54" s="203"/>
      <c r="UFN54" s="203"/>
      <c r="UFO54" s="203"/>
      <c r="UFP54" s="203"/>
      <c r="UFQ54" s="203"/>
      <c r="UFR54" s="203"/>
      <c r="UFS54" s="203"/>
      <c r="UFT54" s="203"/>
      <c r="UFU54" s="203"/>
      <c r="UFV54" s="203"/>
      <c r="UFW54" s="203"/>
      <c r="UFX54" s="203"/>
      <c r="UFY54" s="203"/>
      <c r="UFZ54" s="203"/>
      <c r="UGA54" s="203"/>
      <c r="UGB54" s="203"/>
      <c r="UGC54" s="203"/>
      <c r="UGD54" s="203"/>
      <c r="UGE54" s="203"/>
      <c r="UGF54" s="203"/>
      <c r="UGG54" s="203"/>
      <c r="UGH54" s="203"/>
      <c r="UGI54" s="203"/>
      <c r="UGJ54" s="203"/>
      <c r="UGK54" s="203"/>
      <c r="UGL54" s="203"/>
      <c r="UGM54" s="203"/>
      <c r="UGN54" s="203"/>
      <c r="UGO54" s="203"/>
      <c r="UGP54" s="203"/>
      <c r="UGQ54" s="203"/>
      <c r="UGR54" s="203"/>
      <c r="UGS54" s="203"/>
      <c r="UGT54" s="203"/>
      <c r="UGU54" s="203"/>
      <c r="UGV54" s="203"/>
      <c r="UGW54" s="203"/>
      <c r="UGX54" s="203"/>
      <c r="UGY54" s="203"/>
      <c r="UGZ54" s="203"/>
      <c r="UHA54" s="203"/>
      <c r="UHB54" s="203"/>
      <c r="UHC54" s="203"/>
      <c r="UHD54" s="203"/>
      <c r="UHE54" s="203"/>
      <c r="UHF54" s="203"/>
      <c r="UHG54" s="203"/>
      <c r="UHH54" s="203"/>
      <c r="UHI54" s="203"/>
      <c r="UHJ54" s="203"/>
      <c r="UHK54" s="203"/>
      <c r="UHL54" s="203"/>
      <c r="UHM54" s="203"/>
      <c r="UHN54" s="203"/>
      <c r="UHO54" s="203"/>
      <c r="UHP54" s="203"/>
      <c r="UHQ54" s="203"/>
      <c r="UHR54" s="203"/>
      <c r="UHS54" s="203"/>
      <c r="UHT54" s="203"/>
      <c r="UHU54" s="203"/>
      <c r="UHV54" s="203"/>
      <c r="UHW54" s="203"/>
      <c r="UHX54" s="203"/>
      <c r="UHY54" s="203"/>
      <c r="UHZ54" s="203"/>
      <c r="UIA54" s="203"/>
      <c r="UIB54" s="203"/>
      <c r="UIC54" s="203"/>
      <c r="UID54" s="203"/>
      <c r="UIE54" s="203"/>
      <c r="UIF54" s="203"/>
      <c r="UIG54" s="203"/>
      <c r="UIH54" s="203"/>
      <c r="UII54" s="203"/>
      <c r="UIJ54" s="203"/>
      <c r="UIK54" s="203"/>
      <c r="UIL54" s="203"/>
      <c r="UIM54" s="203"/>
      <c r="UIN54" s="203"/>
      <c r="UIO54" s="203"/>
      <c r="UIP54" s="203"/>
      <c r="UIQ54" s="203"/>
      <c r="UIR54" s="203"/>
      <c r="UIS54" s="203"/>
      <c r="UIT54" s="203"/>
      <c r="UIU54" s="203"/>
      <c r="UIV54" s="203"/>
      <c r="UIW54" s="203"/>
      <c r="UIX54" s="203"/>
      <c r="UIY54" s="203"/>
      <c r="UIZ54" s="203"/>
      <c r="UJA54" s="203"/>
      <c r="UJB54" s="203"/>
      <c r="UJC54" s="203"/>
      <c r="UJD54" s="203"/>
      <c r="UJE54" s="203"/>
      <c r="UJF54" s="203"/>
      <c r="UJG54" s="203"/>
      <c r="UJH54" s="203"/>
      <c r="UJI54" s="203"/>
      <c r="UJJ54" s="203"/>
      <c r="UJK54" s="203"/>
      <c r="UJL54" s="203"/>
      <c r="UJM54" s="203"/>
      <c r="UJN54" s="203"/>
      <c r="UJO54" s="203"/>
      <c r="UJP54" s="203"/>
      <c r="UJQ54" s="203"/>
      <c r="UJR54" s="203"/>
      <c r="UJS54" s="203"/>
      <c r="UJT54" s="203"/>
      <c r="UJU54" s="203"/>
      <c r="UJV54" s="203"/>
      <c r="UJW54" s="203"/>
      <c r="UJX54" s="203"/>
      <c r="UJY54" s="203"/>
      <c r="UJZ54" s="203"/>
      <c r="UKA54" s="203"/>
      <c r="UKB54" s="203"/>
      <c r="UKC54" s="203"/>
      <c r="UKD54" s="203"/>
      <c r="UKE54" s="203"/>
      <c r="UKF54" s="203"/>
      <c r="UKG54" s="203"/>
      <c r="UKH54" s="203"/>
      <c r="UKI54" s="203"/>
      <c r="UKJ54" s="203"/>
      <c r="UKK54" s="203"/>
      <c r="UKL54" s="203"/>
      <c r="UKM54" s="203"/>
      <c r="UKN54" s="203"/>
      <c r="UKO54" s="203"/>
      <c r="UKP54" s="203"/>
      <c r="UKQ54" s="203"/>
      <c r="UKR54" s="203"/>
      <c r="UKS54" s="203"/>
      <c r="UKT54" s="203"/>
      <c r="UKU54" s="203"/>
      <c r="UKV54" s="203"/>
      <c r="UKW54" s="203"/>
      <c r="UKX54" s="203"/>
      <c r="UKY54" s="203"/>
      <c r="UKZ54" s="203"/>
      <c r="ULA54" s="203"/>
      <c r="ULB54" s="203"/>
      <c r="ULC54" s="203"/>
      <c r="ULD54" s="203"/>
      <c r="ULE54" s="203"/>
      <c r="ULF54" s="203"/>
      <c r="ULG54" s="203"/>
      <c r="ULH54" s="203"/>
      <c r="ULI54" s="203"/>
      <c r="ULJ54" s="203"/>
      <c r="ULK54" s="203"/>
      <c r="ULL54" s="203"/>
      <c r="ULM54" s="203"/>
      <c r="ULN54" s="203"/>
      <c r="ULO54" s="203"/>
      <c r="ULP54" s="203"/>
      <c r="ULQ54" s="203"/>
      <c r="ULR54" s="203"/>
      <c r="ULS54" s="203"/>
      <c r="ULT54" s="203"/>
      <c r="ULU54" s="203"/>
      <c r="ULV54" s="203"/>
      <c r="ULW54" s="203"/>
      <c r="ULX54" s="203"/>
      <c r="ULY54" s="203"/>
      <c r="ULZ54" s="203"/>
      <c r="UMA54" s="203"/>
      <c r="UMB54" s="203"/>
      <c r="UMC54" s="203"/>
      <c r="UMD54" s="203"/>
      <c r="UME54" s="203"/>
      <c r="UMF54" s="203"/>
      <c r="UMG54" s="203"/>
      <c r="UMH54" s="203"/>
      <c r="UMI54" s="203"/>
      <c r="UMJ54" s="203"/>
      <c r="UMK54" s="203"/>
      <c r="UML54" s="203"/>
      <c r="UMM54" s="203"/>
      <c r="UMN54" s="203"/>
      <c r="UMO54" s="203"/>
      <c r="UMP54" s="203"/>
      <c r="UMQ54" s="203"/>
      <c r="UMR54" s="203"/>
      <c r="UMS54" s="203"/>
      <c r="UMT54" s="203"/>
      <c r="UMU54" s="203"/>
      <c r="UMV54" s="203"/>
      <c r="UMW54" s="203"/>
      <c r="UMX54" s="203"/>
      <c r="UMY54" s="203"/>
      <c r="UMZ54" s="203"/>
      <c r="UNA54" s="203"/>
      <c r="UNB54" s="203"/>
      <c r="UNC54" s="203"/>
      <c r="UND54" s="203"/>
      <c r="UNE54" s="203"/>
      <c r="UNF54" s="203"/>
      <c r="UNG54" s="203"/>
      <c r="UNH54" s="203"/>
      <c r="UNI54" s="203"/>
      <c r="UNJ54" s="203"/>
      <c r="UNK54" s="203"/>
      <c r="UNL54" s="203"/>
      <c r="UNM54" s="203"/>
      <c r="UNN54" s="203"/>
      <c r="UNO54" s="203"/>
      <c r="UNP54" s="203"/>
      <c r="UNQ54" s="203"/>
      <c r="UNR54" s="203"/>
      <c r="UNS54" s="203"/>
      <c r="UNT54" s="203"/>
      <c r="UNU54" s="203"/>
      <c r="UNV54" s="203"/>
      <c r="UNW54" s="203"/>
      <c r="UNX54" s="203"/>
      <c r="UNY54" s="203"/>
      <c r="UNZ54" s="203"/>
      <c r="UOA54" s="203"/>
      <c r="UOB54" s="203"/>
      <c r="UOC54" s="203"/>
      <c r="UOD54" s="203"/>
      <c r="UOE54" s="203"/>
      <c r="UOF54" s="203"/>
      <c r="UOG54" s="203"/>
      <c r="UOH54" s="203"/>
      <c r="UOI54" s="203"/>
      <c r="UOJ54" s="203"/>
      <c r="UOK54" s="203"/>
      <c r="UOL54" s="203"/>
      <c r="UOM54" s="203"/>
      <c r="UON54" s="203"/>
      <c r="UOO54" s="203"/>
      <c r="UOP54" s="203"/>
      <c r="UOQ54" s="203"/>
      <c r="UOR54" s="203"/>
      <c r="UOS54" s="203"/>
      <c r="UOT54" s="203"/>
      <c r="UOU54" s="203"/>
      <c r="UOV54" s="203"/>
      <c r="UOW54" s="203"/>
      <c r="UOX54" s="203"/>
      <c r="UOY54" s="203"/>
      <c r="UOZ54" s="203"/>
      <c r="UPA54" s="203"/>
      <c r="UPB54" s="203"/>
      <c r="UPC54" s="203"/>
      <c r="UPD54" s="203"/>
      <c r="UPE54" s="203"/>
      <c r="UPF54" s="203"/>
      <c r="UPG54" s="203"/>
      <c r="UPH54" s="203"/>
      <c r="UPI54" s="203"/>
      <c r="UPJ54" s="203"/>
      <c r="UPK54" s="203"/>
      <c r="UPL54" s="203"/>
      <c r="UPM54" s="203"/>
      <c r="UPN54" s="203"/>
      <c r="UPO54" s="203"/>
      <c r="UPP54" s="203"/>
      <c r="UPQ54" s="203"/>
      <c r="UPR54" s="203"/>
      <c r="UPS54" s="203"/>
      <c r="UPT54" s="203"/>
      <c r="UPU54" s="203"/>
      <c r="UPV54" s="203"/>
      <c r="UPW54" s="203"/>
      <c r="UPX54" s="203"/>
      <c r="UPY54" s="203"/>
      <c r="UPZ54" s="203"/>
      <c r="UQA54" s="203"/>
      <c r="UQB54" s="203"/>
      <c r="UQC54" s="203"/>
      <c r="UQD54" s="203"/>
      <c r="UQE54" s="203"/>
      <c r="UQF54" s="203"/>
      <c r="UQG54" s="203"/>
      <c r="UQH54" s="203"/>
      <c r="UQI54" s="203"/>
      <c r="UQJ54" s="203"/>
      <c r="UQK54" s="203"/>
      <c r="UQL54" s="203"/>
      <c r="UQM54" s="203"/>
      <c r="UQN54" s="203"/>
      <c r="UQO54" s="203"/>
      <c r="UQP54" s="203"/>
      <c r="UQQ54" s="203"/>
      <c r="UQR54" s="203"/>
      <c r="UQS54" s="203"/>
      <c r="UQT54" s="203"/>
      <c r="UQU54" s="203"/>
      <c r="UQV54" s="203"/>
      <c r="UQW54" s="203"/>
      <c r="UQX54" s="203"/>
      <c r="UQY54" s="203"/>
      <c r="UQZ54" s="203"/>
      <c r="URA54" s="203"/>
      <c r="URB54" s="203"/>
      <c r="URC54" s="203"/>
      <c r="URD54" s="203"/>
      <c r="URE54" s="203"/>
      <c r="URF54" s="203"/>
      <c r="URG54" s="203"/>
      <c r="URH54" s="203"/>
      <c r="URI54" s="203"/>
      <c r="URJ54" s="203"/>
      <c r="URK54" s="203"/>
      <c r="URL54" s="203"/>
      <c r="URM54" s="203"/>
      <c r="URN54" s="203"/>
      <c r="URO54" s="203"/>
      <c r="URP54" s="203"/>
      <c r="URQ54" s="203"/>
      <c r="URR54" s="203"/>
      <c r="URS54" s="203"/>
      <c r="URT54" s="203"/>
      <c r="URU54" s="203"/>
      <c r="URV54" s="203"/>
      <c r="URW54" s="203"/>
      <c r="URX54" s="203"/>
      <c r="URY54" s="203"/>
      <c r="URZ54" s="203"/>
      <c r="USA54" s="203"/>
      <c r="USB54" s="203"/>
      <c r="USC54" s="203"/>
      <c r="USD54" s="203"/>
      <c r="USE54" s="203"/>
      <c r="USF54" s="203"/>
      <c r="USG54" s="203"/>
      <c r="USH54" s="203"/>
      <c r="USI54" s="203"/>
      <c r="USJ54" s="203"/>
      <c r="USK54" s="203"/>
      <c r="USL54" s="203"/>
      <c r="USM54" s="203"/>
      <c r="USN54" s="203"/>
      <c r="USO54" s="203"/>
      <c r="USP54" s="203"/>
      <c r="USQ54" s="203"/>
      <c r="USR54" s="203"/>
      <c r="USS54" s="203"/>
      <c r="UST54" s="203"/>
      <c r="USU54" s="203"/>
      <c r="USV54" s="203"/>
      <c r="USW54" s="203"/>
      <c r="USX54" s="203"/>
      <c r="USY54" s="203"/>
      <c r="USZ54" s="203"/>
      <c r="UTA54" s="203"/>
      <c r="UTB54" s="203"/>
      <c r="UTC54" s="203"/>
      <c r="UTD54" s="203"/>
      <c r="UTE54" s="203"/>
      <c r="UTF54" s="203"/>
      <c r="UTG54" s="203"/>
      <c r="UTH54" s="203"/>
      <c r="UTI54" s="203"/>
      <c r="UTJ54" s="203"/>
      <c r="UTK54" s="203"/>
      <c r="UTL54" s="203"/>
      <c r="UTM54" s="203"/>
      <c r="UTN54" s="203"/>
      <c r="UTO54" s="203"/>
      <c r="UTP54" s="203"/>
      <c r="UTQ54" s="203"/>
      <c r="UTR54" s="203"/>
      <c r="UTS54" s="203"/>
      <c r="UTT54" s="203"/>
      <c r="UTU54" s="203"/>
      <c r="UTV54" s="203"/>
      <c r="UTW54" s="203"/>
      <c r="UTX54" s="203"/>
      <c r="UTY54" s="203"/>
      <c r="UTZ54" s="203"/>
      <c r="UUA54" s="203"/>
      <c r="UUB54" s="203"/>
      <c r="UUC54" s="203"/>
      <c r="UUD54" s="203"/>
      <c r="UUE54" s="203"/>
      <c r="UUF54" s="203"/>
      <c r="UUG54" s="203"/>
      <c r="UUH54" s="203"/>
      <c r="UUI54" s="203"/>
      <c r="UUJ54" s="203"/>
      <c r="UUK54" s="203"/>
      <c r="UUL54" s="203"/>
      <c r="UUM54" s="203"/>
      <c r="UUN54" s="203"/>
      <c r="UUO54" s="203"/>
      <c r="UUP54" s="203"/>
      <c r="UUQ54" s="203"/>
      <c r="UUR54" s="203"/>
      <c r="UUS54" s="203"/>
      <c r="UUT54" s="203"/>
      <c r="UUU54" s="203"/>
      <c r="UUV54" s="203"/>
      <c r="UUW54" s="203"/>
      <c r="UUX54" s="203"/>
      <c r="UUY54" s="203"/>
      <c r="UUZ54" s="203"/>
      <c r="UVA54" s="203"/>
      <c r="UVB54" s="203"/>
      <c r="UVC54" s="203"/>
      <c r="UVD54" s="203"/>
      <c r="UVE54" s="203"/>
      <c r="UVF54" s="203"/>
      <c r="UVG54" s="203"/>
      <c r="UVH54" s="203"/>
      <c r="UVI54" s="203"/>
      <c r="UVJ54" s="203"/>
      <c r="UVK54" s="203"/>
      <c r="UVL54" s="203"/>
      <c r="UVM54" s="203"/>
      <c r="UVN54" s="203"/>
      <c r="UVO54" s="203"/>
      <c r="UVP54" s="203"/>
      <c r="UVQ54" s="203"/>
      <c r="UVR54" s="203"/>
      <c r="UVS54" s="203"/>
      <c r="UVT54" s="203"/>
      <c r="UVU54" s="203"/>
      <c r="UVV54" s="203"/>
      <c r="UVW54" s="203"/>
      <c r="UVX54" s="203"/>
      <c r="UVY54" s="203"/>
      <c r="UVZ54" s="203"/>
      <c r="UWA54" s="203"/>
      <c r="UWB54" s="203"/>
      <c r="UWC54" s="203"/>
      <c r="UWD54" s="203"/>
      <c r="UWE54" s="203"/>
      <c r="UWF54" s="203"/>
      <c r="UWG54" s="203"/>
      <c r="UWH54" s="203"/>
      <c r="UWI54" s="203"/>
      <c r="UWJ54" s="203"/>
      <c r="UWK54" s="203"/>
      <c r="UWL54" s="203"/>
      <c r="UWM54" s="203"/>
      <c r="UWN54" s="203"/>
      <c r="UWO54" s="203"/>
      <c r="UWP54" s="203"/>
      <c r="UWQ54" s="203"/>
      <c r="UWR54" s="203"/>
      <c r="UWS54" s="203"/>
      <c r="UWT54" s="203"/>
      <c r="UWU54" s="203"/>
      <c r="UWV54" s="203"/>
      <c r="UWW54" s="203"/>
      <c r="UWX54" s="203"/>
      <c r="UWY54" s="203"/>
      <c r="UWZ54" s="203"/>
      <c r="UXA54" s="203"/>
      <c r="UXB54" s="203"/>
      <c r="UXC54" s="203"/>
      <c r="UXD54" s="203"/>
      <c r="UXE54" s="203"/>
      <c r="UXF54" s="203"/>
      <c r="UXG54" s="203"/>
      <c r="UXH54" s="203"/>
      <c r="UXI54" s="203"/>
      <c r="UXJ54" s="203"/>
      <c r="UXK54" s="203"/>
      <c r="UXL54" s="203"/>
      <c r="UXM54" s="203"/>
      <c r="UXN54" s="203"/>
      <c r="UXO54" s="203"/>
      <c r="UXP54" s="203"/>
      <c r="UXQ54" s="203"/>
      <c r="UXR54" s="203"/>
      <c r="UXS54" s="203"/>
      <c r="UXT54" s="203"/>
      <c r="UXU54" s="203"/>
      <c r="UXV54" s="203"/>
      <c r="UXW54" s="203"/>
      <c r="UXX54" s="203"/>
      <c r="UXY54" s="203"/>
      <c r="UXZ54" s="203"/>
      <c r="UYA54" s="203"/>
      <c r="UYB54" s="203"/>
      <c r="UYC54" s="203"/>
      <c r="UYD54" s="203"/>
      <c r="UYE54" s="203"/>
      <c r="UYF54" s="203"/>
      <c r="UYG54" s="203"/>
      <c r="UYH54" s="203"/>
      <c r="UYI54" s="203"/>
      <c r="UYJ54" s="203"/>
      <c r="UYK54" s="203"/>
      <c r="UYL54" s="203"/>
      <c r="UYM54" s="203"/>
      <c r="UYN54" s="203"/>
      <c r="UYO54" s="203"/>
      <c r="UYP54" s="203"/>
      <c r="UYQ54" s="203"/>
      <c r="UYR54" s="203"/>
      <c r="UYS54" s="203"/>
      <c r="UYT54" s="203"/>
      <c r="UYU54" s="203"/>
      <c r="UYV54" s="203"/>
      <c r="UYW54" s="203"/>
      <c r="UYX54" s="203"/>
      <c r="UYY54" s="203"/>
      <c r="UYZ54" s="203"/>
      <c r="UZA54" s="203"/>
      <c r="UZB54" s="203"/>
      <c r="UZC54" s="203"/>
      <c r="UZD54" s="203"/>
      <c r="UZE54" s="203"/>
      <c r="UZF54" s="203"/>
      <c r="UZG54" s="203"/>
      <c r="UZH54" s="203"/>
      <c r="UZI54" s="203"/>
      <c r="UZJ54" s="203"/>
      <c r="UZK54" s="203"/>
      <c r="UZL54" s="203"/>
      <c r="UZM54" s="203"/>
      <c r="UZN54" s="203"/>
      <c r="UZO54" s="203"/>
      <c r="UZP54" s="203"/>
      <c r="UZQ54" s="203"/>
      <c r="UZR54" s="203"/>
      <c r="UZS54" s="203"/>
      <c r="UZT54" s="203"/>
      <c r="UZU54" s="203"/>
      <c r="UZV54" s="203"/>
      <c r="UZW54" s="203"/>
      <c r="UZX54" s="203"/>
      <c r="UZY54" s="203"/>
      <c r="UZZ54" s="203"/>
      <c r="VAA54" s="203"/>
      <c r="VAB54" s="203"/>
      <c r="VAC54" s="203"/>
      <c r="VAD54" s="203"/>
      <c r="VAE54" s="203"/>
      <c r="VAF54" s="203"/>
      <c r="VAG54" s="203"/>
      <c r="VAH54" s="203"/>
      <c r="VAI54" s="203"/>
      <c r="VAJ54" s="203"/>
      <c r="VAK54" s="203"/>
      <c r="VAL54" s="203"/>
      <c r="VAM54" s="203"/>
      <c r="VAN54" s="203"/>
      <c r="VAO54" s="203"/>
      <c r="VAP54" s="203"/>
      <c r="VAQ54" s="203"/>
      <c r="VAR54" s="203"/>
      <c r="VAS54" s="203"/>
      <c r="VAT54" s="203"/>
      <c r="VAU54" s="203"/>
      <c r="VAV54" s="203"/>
      <c r="VAW54" s="203"/>
      <c r="VAX54" s="203"/>
      <c r="VAY54" s="203"/>
      <c r="VAZ54" s="203"/>
      <c r="VBA54" s="203"/>
      <c r="VBB54" s="203"/>
      <c r="VBC54" s="203"/>
      <c r="VBD54" s="203"/>
      <c r="VBE54" s="203"/>
      <c r="VBF54" s="203"/>
      <c r="VBG54" s="203"/>
      <c r="VBH54" s="203"/>
      <c r="VBI54" s="203"/>
      <c r="VBJ54" s="203"/>
      <c r="VBK54" s="203"/>
      <c r="VBL54" s="203"/>
      <c r="VBM54" s="203"/>
      <c r="VBN54" s="203"/>
      <c r="VBO54" s="203"/>
      <c r="VBP54" s="203"/>
      <c r="VBQ54" s="203"/>
      <c r="VBR54" s="203"/>
      <c r="VBS54" s="203"/>
      <c r="VBT54" s="203"/>
      <c r="VBU54" s="203"/>
      <c r="VBV54" s="203"/>
      <c r="VBW54" s="203"/>
      <c r="VBX54" s="203"/>
      <c r="VBY54" s="203"/>
      <c r="VBZ54" s="203"/>
      <c r="VCA54" s="203"/>
      <c r="VCB54" s="203"/>
      <c r="VCC54" s="203"/>
      <c r="VCD54" s="203"/>
      <c r="VCE54" s="203"/>
      <c r="VCF54" s="203"/>
      <c r="VCG54" s="203"/>
      <c r="VCH54" s="203"/>
      <c r="VCI54" s="203"/>
      <c r="VCJ54" s="203"/>
      <c r="VCK54" s="203"/>
      <c r="VCL54" s="203"/>
      <c r="VCM54" s="203"/>
      <c r="VCN54" s="203"/>
      <c r="VCO54" s="203"/>
      <c r="VCP54" s="203"/>
      <c r="VCQ54" s="203"/>
      <c r="VCR54" s="203"/>
      <c r="VCS54" s="203"/>
      <c r="VCT54" s="203"/>
      <c r="VCU54" s="203"/>
      <c r="VCV54" s="203"/>
      <c r="VCW54" s="203"/>
      <c r="VCX54" s="203"/>
      <c r="VCY54" s="203"/>
      <c r="VCZ54" s="203"/>
      <c r="VDA54" s="203"/>
      <c r="VDB54" s="203"/>
      <c r="VDC54" s="203"/>
      <c r="VDD54" s="203"/>
      <c r="VDE54" s="203"/>
      <c r="VDF54" s="203"/>
      <c r="VDG54" s="203"/>
      <c r="VDH54" s="203"/>
      <c r="VDI54" s="203"/>
      <c r="VDJ54" s="203"/>
      <c r="VDK54" s="203"/>
      <c r="VDL54" s="203"/>
      <c r="VDM54" s="203"/>
      <c r="VDN54" s="203"/>
      <c r="VDO54" s="203"/>
      <c r="VDP54" s="203"/>
      <c r="VDQ54" s="203"/>
      <c r="VDR54" s="203"/>
      <c r="VDS54" s="203"/>
      <c r="VDT54" s="203"/>
      <c r="VDU54" s="203"/>
      <c r="VDV54" s="203"/>
      <c r="VDW54" s="203"/>
      <c r="VDX54" s="203"/>
      <c r="VDY54" s="203"/>
      <c r="VDZ54" s="203"/>
      <c r="VEA54" s="203"/>
      <c r="VEB54" s="203"/>
      <c r="VEC54" s="203"/>
      <c r="VED54" s="203"/>
      <c r="VEE54" s="203"/>
      <c r="VEF54" s="203"/>
      <c r="VEG54" s="203"/>
      <c r="VEH54" s="203"/>
      <c r="VEI54" s="203"/>
      <c r="VEJ54" s="203"/>
      <c r="VEK54" s="203"/>
      <c r="VEL54" s="203"/>
      <c r="VEM54" s="203"/>
      <c r="VEN54" s="203"/>
      <c r="VEO54" s="203"/>
      <c r="VEP54" s="203"/>
      <c r="VEQ54" s="203"/>
      <c r="VER54" s="203"/>
      <c r="VES54" s="203"/>
      <c r="VET54" s="203"/>
      <c r="VEU54" s="203"/>
      <c r="VEV54" s="203"/>
      <c r="VEW54" s="203"/>
      <c r="VEX54" s="203"/>
      <c r="VEY54" s="203"/>
      <c r="VEZ54" s="203"/>
      <c r="VFA54" s="203"/>
      <c r="VFB54" s="203"/>
      <c r="VFC54" s="203"/>
      <c r="VFD54" s="203"/>
      <c r="VFE54" s="203"/>
      <c r="VFF54" s="203"/>
      <c r="VFG54" s="203"/>
      <c r="VFH54" s="203"/>
      <c r="VFI54" s="203"/>
      <c r="VFJ54" s="203"/>
      <c r="VFK54" s="203"/>
      <c r="VFL54" s="203"/>
      <c r="VFM54" s="203"/>
      <c r="VFN54" s="203"/>
      <c r="VFO54" s="203"/>
      <c r="VFP54" s="203"/>
      <c r="VFQ54" s="203"/>
      <c r="VFR54" s="203"/>
      <c r="VFS54" s="203"/>
      <c r="VFT54" s="203"/>
      <c r="VFU54" s="203"/>
      <c r="VFV54" s="203"/>
      <c r="VFW54" s="203"/>
      <c r="VFX54" s="203"/>
      <c r="VFY54" s="203"/>
      <c r="VFZ54" s="203"/>
      <c r="VGA54" s="203"/>
      <c r="VGB54" s="203"/>
      <c r="VGC54" s="203"/>
      <c r="VGD54" s="203"/>
      <c r="VGE54" s="203"/>
      <c r="VGF54" s="203"/>
      <c r="VGG54" s="203"/>
      <c r="VGH54" s="203"/>
      <c r="VGI54" s="203"/>
      <c r="VGJ54" s="203"/>
      <c r="VGK54" s="203"/>
      <c r="VGL54" s="203"/>
      <c r="VGM54" s="203"/>
      <c r="VGN54" s="203"/>
      <c r="VGO54" s="203"/>
      <c r="VGP54" s="203"/>
      <c r="VGQ54" s="203"/>
      <c r="VGR54" s="203"/>
      <c r="VGS54" s="203"/>
      <c r="VGT54" s="203"/>
      <c r="VGU54" s="203"/>
      <c r="VGV54" s="203"/>
      <c r="VGW54" s="203"/>
      <c r="VGX54" s="203"/>
      <c r="VGY54" s="203"/>
      <c r="VGZ54" s="203"/>
      <c r="VHA54" s="203"/>
      <c r="VHB54" s="203"/>
      <c r="VHC54" s="203"/>
      <c r="VHD54" s="203"/>
      <c r="VHE54" s="203"/>
      <c r="VHF54" s="203"/>
      <c r="VHG54" s="203"/>
      <c r="VHH54" s="203"/>
      <c r="VHI54" s="203"/>
      <c r="VHJ54" s="203"/>
      <c r="VHK54" s="203"/>
      <c r="VHL54" s="203"/>
      <c r="VHM54" s="203"/>
      <c r="VHN54" s="203"/>
      <c r="VHO54" s="203"/>
      <c r="VHP54" s="203"/>
      <c r="VHQ54" s="203"/>
      <c r="VHR54" s="203"/>
      <c r="VHS54" s="203"/>
      <c r="VHT54" s="203"/>
      <c r="VHU54" s="203"/>
      <c r="VHV54" s="203"/>
      <c r="VHW54" s="203"/>
      <c r="VHX54" s="203"/>
      <c r="VHY54" s="203"/>
      <c r="VHZ54" s="203"/>
      <c r="VIA54" s="203"/>
      <c r="VIB54" s="203"/>
      <c r="VIC54" s="203"/>
      <c r="VID54" s="203"/>
      <c r="VIE54" s="203"/>
      <c r="VIF54" s="203"/>
      <c r="VIG54" s="203"/>
      <c r="VIH54" s="203"/>
      <c r="VII54" s="203"/>
      <c r="VIJ54" s="203"/>
      <c r="VIK54" s="203"/>
      <c r="VIL54" s="203"/>
      <c r="VIM54" s="203"/>
      <c r="VIN54" s="203"/>
      <c r="VIO54" s="203"/>
      <c r="VIP54" s="203"/>
      <c r="VIQ54" s="203"/>
      <c r="VIR54" s="203"/>
      <c r="VIS54" s="203"/>
      <c r="VIT54" s="203"/>
      <c r="VIU54" s="203"/>
      <c r="VIV54" s="203"/>
      <c r="VIW54" s="203"/>
      <c r="VIX54" s="203"/>
      <c r="VIY54" s="203"/>
      <c r="VIZ54" s="203"/>
      <c r="VJA54" s="203"/>
      <c r="VJB54" s="203"/>
      <c r="VJC54" s="203"/>
      <c r="VJD54" s="203"/>
      <c r="VJE54" s="203"/>
      <c r="VJF54" s="203"/>
      <c r="VJG54" s="203"/>
      <c r="VJH54" s="203"/>
      <c r="VJI54" s="203"/>
      <c r="VJJ54" s="203"/>
      <c r="VJK54" s="203"/>
      <c r="VJL54" s="203"/>
      <c r="VJM54" s="203"/>
      <c r="VJN54" s="203"/>
      <c r="VJO54" s="203"/>
      <c r="VJP54" s="203"/>
      <c r="VJQ54" s="203"/>
      <c r="VJR54" s="203"/>
      <c r="VJS54" s="203"/>
      <c r="VJT54" s="203"/>
      <c r="VJU54" s="203"/>
      <c r="VJV54" s="203"/>
      <c r="VJW54" s="203"/>
      <c r="VJX54" s="203"/>
      <c r="VJY54" s="203"/>
      <c r="VJZ54" s="203"/>
      <c r="VKA54" s="203"/>
      <c r="VKB54" s="203"/>
      <c r="VKC54" s="203"/>
      <c r="VKD54" s="203"/>
      <c r="VKE54" s="203"/>
      <c r="VKF54" s="203"/>
      <c r="VKG54" s="203"/>
      <c r="VKH54" s="203"/>
      <c r="VKI54" s="203"/>
      <c r="VKJ54" s="203"/>
      <c r="VKK54" s="203"/>
      <c r="VKL54" s="203"/>
      <c r="VKM54" s="203"/>
      <c r="VKN54" s="203"/>
      <c r="VKO54" s="203"/>
      <c r="VKP54" s="203"/>
      <c r="VKQ54" s="203"/>
      <c r="VKR54" s="203"/>
      <c r="VKS54" s="203"/>
      <c r="VKT54" s="203"/>
      <c r="VKU54" s="203"/>
      <c r="VKV54" s="203"/>
      <c r="VKW54" s="203"/>
      <c r="VKX54" s="203"/>
      <c r="VKY54" s="203"/>
      <c r="VKZ54" s="203"/>
      <c r="VLA54" s="203"/>
      <c r="VLB54" s="203"/>
      <c r="VLC54" s="203"/>
      <c r="VLD54" s="203"/>
      <c r="VLE54" s="203"/>
      <c r="VLF54" s="203"/>
      <c r="VLG54" s="203"/>
      <c r="VLH54" s="203"/>
      <c r="VLI54" s="203"/>
      <c r="VLJ54" s="203"/>
      <c r="VLK54" s="203"/>
      <c r="VLL54" s="203"/>
      <c r="VLM54" s="203"/>
      <c r="VLN54" s="203"/>
      <c r="VLO54" s="203"/>
      <c r="VLP54" s="203"/>
      <c r="VLQ54" s="203"/>
      <c r="VLR54" s="203"/>
      <c r="VLS54" s="203"/>
      <c r="VLT54" s="203"/>
      <c r="VLU54" s="203"/>
      <c r="VLV54" s="203"/>
      <c r="VLW54" s="203"/>
      <c r="VLX54" s="203"/>
      <c r="VLY54" s="203"/>
      <c r="VLZ54" s="203"/>
      <c r="VMA54" s="203"/>
      <c r="VMB54" s="203"/>
      <c r="VMC54" s="203"/>
      <c r="VMD54" s="203"/>
      <c r="VME54" s="203"/>
      <c r="VMF54" s="203"/>
      <c r="VMG54" s="203"/>
      <c r="VMH54" s="203"/>
      <c r="VMI54" s="203"/>
      <c r="VMJ54" s="203"/>
      <c r="VMK54" s="203"/>
      <c r="VML54" s="203"/>
      <c r="VMM54" s="203"/>
      <c r="VMN54" s="203"/>
      <c r="VMO54" s="203"/>
      <c r="VMP54" s="203"/>
      <c r="VMQ54" s="203"/>
      <c r="VMR54" s="203"/>
      <c r="VMS54" s="203"/>
      <c r="VMT54" s="203"/>
      <c r="VMU54" s="203"/>
      <c r="VMV54" s="203"/>
      <c r="VMW54" s="203"/>
      <c r="VMX54" s="203"/>
      <c r="VMY54" s="203"/>
      <c r="VMZ54" s="203"/>
      <c r="VNA54" s="203"/>
      <c r="VNB54" s="203"/>
      <c r="VNC54" s="203"/>
      <c r="VND54" s="203"/>
      <c r="VNE54" s="203"/>
      <c r="VNF54" s="203"/>
      <c r="VNG54" s="203"/>
      <c r="VNH54" s="203"/>
      <c r="VNI54" s="203"/>
      <c r="VNJ54" s="203"/>
      <c r="VNK54" s="203"/>
      <c r="VNL54" s="203"/>
      <c r="VNM54" s="203"/>
      <c r="VNN54" s="203"/>
      <c r="VNO54" s="203"/>
      <c r="VNP54" s="203"/>
      <c r="VNQ54" s="203"/>
      <c r="VNR54" s="203"/>
      <c r="VNS54" s="203"/>
      <c r="VNT54" s="203"/>
      <c r="VNU54" s="203"/>
      <c r="VNV54" s="203"/>
      <c r="VNW54" s="203"/>
      <c r="VNX54" s="203"/>
      <c r="VNY54" s="203"/>
      <c r="VNZ54" s="203"/>
      <c r="VOA54" s="203"/>
      <c r="VOB54" s="203"/>
      <c r="VOC54" s="203"/>
      <c r="VOD54" s="203"/>
      <c r="VOE54" s="203"/>
      <c r="VOF54" s="203"/>
      <c r="VOG54" s="203"/>
      <c r="VOH54" s="203"/>
      <c r="VOI54" s="203"/>
      <c r="VOJ54" s="203"/>
      <c r="VOK54" s="203"/>
      <c r="VOL54" s="203"/>
      <c r="VOM54" s="203"/>
      <c r="VON54" s="203"/>
      <c r="VOO54" s="203"/>
      <c r="VOP54" s="203"/>
      <c r="VOQ54" s="203"/>
      <c r="VOR54" s="203"/>
      <c r="VOS54" s="203"/>
      <c r="VOT54" s="203"/>
      <c r="VOU54" s="203"/>
      <c r="VOV54" s="203"/>
      <c r="VOW54" s="203"/>
      <c r="VOX54" s="203"/>
      <c r="VOY54" s="203"/>
      <c r="VOZ54" s="203"/>
      <c r="VPA54" s="203"/>
      <c r="VPB54" s="203"/>
      <c r="VPC54" s="203"/>
      <c r="VPD54" s="203"/>
      <c r="VPE54" s="203"/>
      <c r="VPF54" s="203"/>
      <c r="VPG54" s="203"/>
      <c r="VPH54" s="203"/>
      <c r="VPI54" s="203"/>
      <c r="VPJ54" s="203"/>
      <c r="VPK54" s="203"/>
      <c r="VPL54" s="203"/>
      <c r="VPM54" s="203"/>
      <c r="VPN54" s="203"/>
      <c r="VPO54" s="203"/>
      <c r="VPP54" s="203"/>
      <c r="VPQ54" s="203"/>
      <c r="VPR54" s="203"/>
      <c r="VPS54" s="203"/>
      <c r="VPT54" s="203"/>
      <c r="VPU54" s="203"/>
      <c r="VPV54" s="203"/>
      <c r="VPW54" s="203"/>
      <c r="VPX54" s="203"/>
      <c r="VPY54" s="203"/>
      <c r="VPZ54" s="203"/>
      <c r="VQA54" s="203"/>
      <c r="VQB54" s="203"/>
      <c r="VQC54" s="203"/>
      <c r="VQD54" s="203"/>
      <c r="VQE54" s="203"/>
      <c r="VQF54" s="203"/>
      <c r="VQG54" s="203"/>
      <c r="VQH54" s="203"/>
      <c r="VQI54" s="203"/>
      <c r="VQJ54" s="203"/>
      <c r="VQK54" s="203"/>
      <c r="VQL54" s="203"/>
      <c r="VQM54" s="203"/>
      <c r="VQN54" s="203"/>
      <c r="VQO54" s="203"/>
      <c r="VQP54" s="203"/>
      <c r="VQQ54" s="203"/>
      <c r="VQR54" s="203"/>
      <c r="VQS54" s="203"/>
      <c r="VQT54" s="203"/>
      <c r="VQU54" s="203"/>
      <c r="VQV54" s="203"/>
      <c r="VQW54" s="203"/>
      <c r="VQX54" s="203"/>
      <c r="VQY54" s="203"/>
      <c r="VQZ54" s="203"/>
      <c r="VRA54" s="203"/>
      <c r="VRB54" s="203"/>
      <c r="VRC54" s="203"/>
      <c r="VRD54" s="203"/>
      <c r="VRE54" s="203"/>
      <c r="VRF54" s="203"/>
      <c r="VRG54" s="203"/>
      <c r="VRH54" s="203"/>
      <c r="VRI54" s="203"/>
      <c r="VRJ54" s="203"/>
      <c r="VRK54" s="203"/>
      <c r="VRL54" s="203"/>
      <c r="VRM54" s="203"/>
      <c r="VRN54" s="203"/>
      <c r="VRO54" s="203"/>
      <c r="VRP54" s="203"/>
      <c r="VRQ54" s="203"/>
      <c r="VRR54" s="203"/>
      <c r="VRS54" s="203"/>
      <c r="VRT54" s="203"/>
      <c r="VRU54" s="203"/>
      <c r="VRV54" s="203"/>
      <c r="VRW54" s="203"/>
      <c r="VRX54" s="203"/>
      <c r="VRY54" s="203"/>
      <c r="VRZ54" s="203"/>
      <c r="VSA54" s="203"/>
      <c r="VSB54" s="203"/>
      <c r="VSC54" s="203"/>
      <c r="VSD54" s="203"/>
      <c r="VSE54" s="203"/>
      <c r="VSF54" s="203"/>
      <c r="VSG54" s="203"/>
      <c r="VSH54" s="203"/>
      <c r="VSI54" s="203"/>
      <c r="VSJ54" s="203"/>
      <c r="VSK54" s="203"/>
      <c r="VSL54" s="203"/>
      <c r="VSM54" s="203"/>
      <c r="VSN54" s="203"/>
      <c r="VSO54" s="203"/>
      <c r="VSP54" s="203"/>
      <c r="VSQ54" s="203"/>
      <c r="VSR54" s="203"/>
      <c r="VSS54" s="203"/>
      <c r="VST54" s="203"/>
      <c r="VSU54" s="203"/>
      <c r="VSV54" s="203"/>
      <c r="VSW54" s="203"/>
      <c r="VSX54" s="203"/>
      <c r="VSY54" s="203"/>
      <c r="VSZ54" s="203"/>
      <c r="VTA54" s="203"/>
      <c r="VTB54" s="203"/>
      <c r="VTC54" s="203"/>
      <c r="VTD54" s="203"/>
      <c r="VTE54" s="203"/>
      <c r="VTF54" s="203"/>
      <c r="VTG54" s="203"/>
      <c r="VTH54" s="203"/>
      <c r="VTI54" s="203"/>
      <c r="VTJ54" s="203"/>
      <c r="VTK54" s="203"/>
      <c r="VTL54" s="203"/>
      <c r="VTM54" s="203"/>
      <c r="VTN54" s="203"/>
      <c r="VTO54" s="203"/>
      <c r="VTP54" s="203"/>
      <c r="VTQ54" s="203"/>
      <c r="VTR54" s="203"/>
      <c r="VTS54" s="203"/>
      <c r="VTT54" s="203"/>
      <c r="VTU54" s="203"/>
      <c r="VTV54" s="203"/>
      <c r="VTW54" s="203"/>
      <c r="VTX54" s="203"/>
      <c r="VTY54" s="203"/>
      <c r="VTZ54" s="203"/>
      <c r="VUA54" s="203"/>
      <c r="VUB54" s="203"/>
      <c r="VUC54" s="203"/>
      <c r="VUD54" s="203"/>
      <c r="VUE54" s="203"/>
      <c r="VUF54" s="203"/>
      <c r="VUG54" s="203"/>
      <c r="VUH54" s="203"/>
      <c r="VUI54" s="203"/>
      <c r="VUJ54" s="203"/>
      <c r="VUK54" s="203"/>
      <c r="VUL54" s="203"/>
      <c r="VUM54" s="203"/>
      <c r="VUN54" s="203"/>
      <c r="VUO54" s="203"/>
      <c r="VUP54" s="203"/>
      <c r="VUQ54" s="203"/>
      <c r="VUR54" s="203"/>
      <c r="VUS54" s="203"/>
      <c r="VUT54" s="203"/>
      <c r="VUU54" s="203"/>
      <c r="VUV54" s="203"/>
      <c r="VUW54" s="203"/>
      <c r="VUX54" s="203"/>
      <c r="VUY54" s="203"/>
      <c r="VUZ54" s="203"/>
      <c r="VVA54" s="203"/>
      <c r="VVB54" s="203"/>
      <c r="VVC54" s="203"/>
      <c r="VVD54" s="203"/>
      <c r="VVE54" s="203"/>
      <c r="VVF54" s="203"/>
      <c r="VVG54" s="203"/>
      <c r="VVH54" s="203"/>
      <c r="VVI54" s="203"/>
      <c r="VVJ54" s="203"/>
      <c r="VVK54" s="203"/>
      <c r="VVL54" s="203"/>
      <c r="VVM54" s="203"/>
      <c r="VVN54" s="203"/>
      <c r="VVO54" s="203"/>
      <c r="VVP54" s="203"/>
      <c r="VVQ54" s="203"/>
      <c r="VVR54" s="203"/>
      <c r="VVS54" s="203"/>
      <c r="VVT54" s="203"/>
      <c r="VVU54" s="203"/>
      <c r="VVV54" s="203"/>
      <c r="VVW54" s="203"/>
      <c r="VVX54" s="203"/>
      <c r="VVY54" s="203"/>
      <c r="VVZ54" s="203"/>
      <c r="VWA54" s="203"/>
      <c r="VWB54" s="203"/>
      <c r="VWC54" s="203"/>
      <c r="VWD54" s="203"/>
      <c r="VWE54" s="203"/>
      <c r="VWF54" s="203"/>
      <c r="VWG54" s="203"/>
      <c r="VWH54" s="203"/>
      <c r="VWI54" s="203"/>
      <c r="VWJ54" s="203"/>
      <c r="VWK54" s="203"/>
      <c r="VWL54" s="203"/>
      <c r="VWM54" s="203"/>
      <c r="VWN54" s="203"/>
      <c r="VWO54" s="203"/>
      <c r="VWP54" s="203"/>
      <c r="VWQ54" s="203"/>
      <c r="VWR54" s="203"/>
      <c r="VWS54" s="203"/>
      <c r="VWT54" s="203"/>
      <c r="VWU54" s="203"/>
      <c r="VWV54" s="203"/>
      <c r="VWW54" s="203"/>
      <c r="VWX54" s="203"/>
      <c r="VWY54" s="203"/>
      <c r="VWZ54" s="203"/>
      <c r="VXA54" s="203"/>
      <c r="VXB54" s="203"/>
      <c r="VXC54" s="203"/>
      <c r="VXD54" s="203"/>
      <c r="VXE54" s="203"/>
      <c r="VXF54" s="203"/>
      <c r="VXG54" s="203"/>
      <c r="VXH54" s="203"/>
      <c r="VXI54" s="203"/>
      <c r="VXJ54" s="203"/>
      <c r="VXK54" s="203"/>
      <c r="VXL54" s="203"/>
      <c r="VXM54" s="203"/>
      <c r="VXN54" s="203"/>
      <c r="VXO54" s="203"/>
      <c r="VXP54" s="203"/>
      <c r="VXQ54" s="203"/>
      <c r="VXR54" s="203"/>
      <c r="VXS54" s="203"/>
      <c r="VXT54" s="203"/>
      <c r="VXU54" s="203"/>
      <c r="VXV54" s="203"/>
      <c r="VXW54" s="203"/>
      <c r="VXX54" s="203"/>
      <c r="VXY54" s="203"/>
      <c r="VXZ54" s="203"/>
      <c r="VYA54" s="203"/>
      <c r="VYB54" s="203"/>
      <c r="VYC54" s="203"/>
      <c r="VYD54" s="203"/>
      <c r="VYE54" s="203"/>
      <c r="VYF54" s="203"/>
      <c r="VYG54" s="203"/>
      <c r="VYH54" s="203"/>
      <c r="VYI54" s="203"/>
      <c r="VYJ54" s="203"/>
      <c r="VYK54" s="203"/>
      <c r="VYL54" s="203"/>
      <c r="VYM54" s="203"/>
      <c r="VYN54" s="203"/>
      <c r="VYO54" s="203"/>
      <c r="VYP54" s="203"/>
      <c r="VYQ54" s="203"/>
      <c r="VYR54" s="203"/>
      <c r="VYS54" s="203"/>
      <c r="VYT54" s="203"/>
      <c r="VYU54" s="203"/>
      <c r="VYV54" s="203"/>
      <c r="VYW54" s="203"/>
      <c r="VYX54" s="203"/>
      <c r="VYY54" s="203"/>
      <c r="VYZ54" s="203"/>
      <c r="VZA54" s="203"/>
      <c r="VZB54" s="203"/>
      <c r="VZC54" s="203"/>
      <c r="VZD54" s="203"/>
      <c r="VZE54" s="203"/>
      <c r="VZF54" s="203"/>
      <c r="VZG54" s="203"/>
      <c r="VZH54" s="203"/>
      <c r="VZI54" s="203"/>
      <c r="VZJ54" s="203"/>
      <c r="VZK54" s="203"/>
      <c r="VZL54" s="203"/>
      <c r="VZM54" s="203"/>
      <c r="VZN54" s="203"/>
      <c r="VZO54" s="203"/>
      <c r="VZP54" s="203"/>
      <c r="VZQ54" s="203"/>
      <c r="VZR54" s="203"/>
      <c r="VZS54" s="203"/>
      <c r="VZT54" s="203"/>
      <c r="VZU54" s="203"/>
      <c r="VZV54" s="203"/>
      <c r="VZW54" s="203"/>
      <c r="VZX54" s="203"/>
      <c r="VZY54" s="203"/>
      <c r="VZZ54" s="203"/>
      <c r="WAA54" s="203"/>
      <c r="WAB54" s="203"/>
      <c r="WAC54" s="203"/>
      <c r="WAD54" s="203"/>
      <c r="WAE54" s="203"/>
      <c r="WAF54" s="203"/>
      <c r="WAG54" s="203"/>
      <c r="WAH54" s="203"/>
      <c r="WAI54" s="203"/>
      <c r="WAJ54" s="203"/>
      <c r="WAK54" s="203"/>
      <c r="WAL54" s="203"/>
      <c r="WAM54" s="203"/>
      <c r="WAN54" s="203"/>
      <c r="WAO54" s="203"/>
      <c r="WAP54" s="203"/>
      <c r="WAQ54" s="203"/>
      <c r="WAR54" s="203"/>
      <c r="WAS54" s="203"/>
      <c r="WAT54" s="203"/>
      <c r="WAU54" s="203"/>
      <c r="WAV54" s="203"/>
      <c r="WAW54" s="203"/>
      <c r="WAX54" s="203"/>
      <c r="WAY54" s="203"/>
      <c r="WAZ54" s="203"/>
      <c r="WBA54" s="203"/>
      <c r="WBB54" s="203"/>
      <c r="WBC54" s="203"/>
      <c r="WBD54" s="203"/>
      <c r="WBE54" s="203"/>
      <c r="WBF54" s="203"/>
      <c r="WBG54" s="203"/>
      <c r="WBH54" s="203"/>
      <c r="WBI54" s="203"/>
      <c r="WBJ54" s="203"/>
      <c r="WBK54" s="203"/>
      <c r="WBL54" s="203"/>
      <c r="WBM54" s="203"/>
      <c r="WBN54" s="203"/>
      <c r="WBO54" s="203"/>
      <c r="WBP54" s="203"/>
      <c r="WBQ54" s="203"/>
      <c r="WBR54" s="203"/>
      <c r="WBS54" s="203"/>
      <c r="WBT54" s="203"/>
      <c r="WBU54" s="203"/>
      <c r="WBV54" s="203"/>
      <c r="WBW54" s="203"/>
      <c r="WBX54" s="203"/>
      <c r="WBY54" s="203"/>
      <c r="WBZ54" s="203"/>
      <c r="WCA54" s="203"/>
      <c r="WCB54" s="203"/>
      <c r="WCC54" s="203"/>
      <c r="WCD54" s="203"/>
      <c r="WCE54" s="203"/>
      <c r="WCF54" s="203"/>
      <c r="WCG54" s="203"/>
      <c r="WCH54" s="203"/>
      <c r="WCI54" s="203"/>
      <c r="WCJ54" s="203"/>
      <c r="WCK54" s="203"/>
      <c r="WCL54" s="203"/>
      <c r="WCM54" s="203"/>
      <c r="WCN54" s="203"/>
      <c r="WCO54" s="203"/>
      <c r="WCP54" s="203"/>
      <c r="WCQ54" s="203"/>
      <c r="WCR54" s="203"/>
      <c r="WCS54" s="203"/>
      <c r="WCT54" s="203"/>
      <c r="WCU54" s="203"/>
      <c r="WCV54" s="203"/>
      <c r="WCW54" s="203"/>
      <c r="WCX54" s="203"/>
      <c r="WCY54" s="203"/>
      <c r="WCZ54" s="203"/>
      <c r="WDA54" s="203"/>
      <c r="WDB54" s="203"/>
      <c r="WDC54" s="203"/>
      <c r="WDD54" s="203"/>
      <c r="WDE54" s="203"/>
      <c r="WDF54" s="203"/>
      <c r="WDG54" s="203"/>
      <c r="WDH54" s="203"/>
      <c r="WDI54" s="203"/>
      <c r="WDJ54" s="203"/>
      <c r="WDK54" s="203"/>
      <c r="WDL54" s="203"/>
      <c r="WDM54" s="203"/>
      <c r="WDN54" s="203"/>
      <c r="WDO54" s="203"/>
      <c r="WDP54" s="203"/>
      <c r="WDQ54" s="203"/>
      <c r="WDR54" s="203"/>
      <c r="WDS54" s="203"/>
      <c r="WDT54" s="203"/>
      <c r="WDU54" s="203"/>
      <c r="WDV54" s="203"/>
      <c r="WDW54" s="203"/>
      <c r="WDX54" s="203"/>
      <c r="WDY54" s="203"/>
      <c r="WDZ54" s="203"/>
      <c r="WEA54" s="203"/>
      <c r="WEB54" s="203"/>
      <c r="WEC54" s="203"/>
      <c r="WED54" s="203"/>
      <c r="WEE54" s="203"/>
      <c r="WEF54" s="203"/>
      <c r="WEG54" s="203"/>
      <c r="WEH54" s="203"/>
      <c r="WEI54" s="203"/>
      <c r="WEJ54" s="203"/>
      <c r="WEK54" s="203"/>
      <c r="WEL54" s="203"/>
      <c r="WEM54" s="203"/>
      <c r="WEN54" s="203"/>
      <c r="WEO54" s="203"/>
      <c r="WEP54" s="203"/>
      <c r="WEQ54" s="203"/>
      <c r="WER54" s="203"/>
      <c r="WES54" s="203"/>
      <c r="WET54" s="203"/>
      <c r="WEU54" s="203"/>
      <c r="WEV54" s="203"/>
      <c r="WEW54" s="203"/>
      <c r="WEX54" s="203"/>
      <c r="WEY54" s="203"/>
      <c r="WEZ54" s="203"/>
      <c r="WFA54" s="203"/>
      <c r="WFB54" s="203"/>
      <c r="WFC54" s="203"/>
      <c r="WFD54" s="203"/>
      <c r="WFE54" s="203"/>
      <c r="WFF54" s="203"/>
      <c r="WFG54" s="203"/>
      <c r="WFH54" s="203"/>
      <c r="WFI54" s="203"/>
      <c r="WFJ54" s="203"/>
      <c r="WFK54" s="203"/>
      <c r="WFL54" s="203"/>
      <c r="WFM54" s="203"/>
      <c r="WFN54" s="203"/>
      <c r="WFO54" s="203"/>
      <c r="WFP54" s="203"/>
      <c r="WFQ54" s="203"/>
      <c r="WFR54" s="203"/>
      <c r="WFS54" s="203"/>
      <c r="WFT54" s="203"/>
      <c r="WFU54" s="203"/>
      <c r="WFV54" s="203"/>
      <c r="WFW54" s="203"/>
      <c r="WFX54" s="203"/>
      <c r="WFY54" s="203"/>
      <c r="WFZ54" s="203"/>
      <c r="WGA54" s="203"/>
      <c r="WGB54" s="203"/>
      <c r="WGC54" s="203"/>
      <c r="WGD54" s="203"/>
      <c r="WGE54" s="203"/>
      <c r="WGF54" s="203"/>
      <c r="WGG54" s="203"/>
      <c r="WGH54" s="203"/>
      <c r="WGI54" s="203"/>
      <c r="WGJ54" s="203"/>
      <c r="WGK54" s="203"/>
      <c r="WGL54" s="203"/>
      <c r="WGM54" s="203"/>
      <c r="WGN54" s="203"/>
      <c r="WGO54" s="203"/>
      <c r="WGP54" s="203"/>
      <c r="WGQ54" s="203"/>
      <c r="WGR54" s="203"/>
      <c r="WGS54" s="203"/>
      <c r="WGT54" s="203"/>
      <c r="WGU54" s="203"/>
      <c r="WGV54" s="203"/>
      <c r="WGW54" s="203"/>
      <c r="WGX54" s="203"/>
      <c r="WGY54" s="203"/>
      <c r="WGZ54" s="203"/>
      <c r="WHA54" s="203"/>
      <c r="WHB54" s="203"/>
      <c r="WHC54" s="203"/>
      <c r="WHD54" s="203"/>
      <c r="WHE54" s="203"/>
      <c r="WHF54" s="203"/>
      <c r="WHG54" s="203"/>
      <c r="WHH54" s="203"/>
      <c r="WHI54" s="203"/>
      <c r="WHJ54" s="203"/>
      <c r="WHK54" s="203"/>
      <c r="WHL54" s="203"/>
      <c r="WHM54" s="203"/>
      <c r="WHN54" s="203"/>
      <c r="WHO54" s="203"/>
      <c r="WHP54" s="203"/>
      <c r="WHQ54" s="203"/>
      <c r="WHR54" s="203"/>
      <c r="WHS54" s="203"/>
      <c r="WHT54" s="203"/>
      <c r="WHU54" s="203"/>
      <c r="WHV54" s="203"/>
      <c r="WHW54" s="203"/>
      <c r="WHX54" s="203"/>
      <c r="WHY54" s="203"/>
      <c r="WHZ54" s="203"/>
      <c r="WIA54" s="203"/>
      <c r="WIB54" s="203"/>
      <c r="WIC54" s="203"/>
      <c r="WID54" s="203"/>
      <c r="WIE54" s="203"/>
      <c r="WIF54" s="203"/>
      <c r="WIG54" s="203"/>
      <c r="WIH54" s="203"/>
      <c r="WII54" s="203"/>
      <c r="WIJ54" s="203"/>
      <c r="WIK54" s="203"/>
      <c r="WIL54" s="203"/>
      <c r="WIM54" s="203"/>
      <c r="WIN54" s="203"/>
      <c r="WIO54" s="203"/>
      <c r="WIP54" s="203"/>
      <c r="WIQ54" s="203"/>
      <c r="WIR54" s="203"/>
      <c r="WIS54" s="203"/>
      <c r="WIT54" s="203"/>
      <c r="WIU54" s="203"/>
      <c r="WIV54" s="203"/>
      <c r="WIW54" s="203"/>
      <c r="WIX54" s="203"/>
      <c r="WIY54" s="203"/>
      <c r="WIZ54" s="203"/>
      <c r="WJA54" s="203"/>
      <c r="WJB54" s="203"/>
      <c r="WJC54" s="203"/>
      <c r="WJD54" s="203"/>
      <c r="WJE54" s="203"/>
      <c r="WJF54" s="203"/>
      <c r="WJG54" s="203"/>
      <c r="WJH54" s="203"/>
      <c r="WJI54" s="203"/>
      <c r="WJJ54" s="203"/>
      <c r="WJK54" s="203"/>
      <c r="WJL54" s="203"/>
      <c r="WJM54" s="203"/>
      <c r="WJN54" s="203"/>
      <c r="WJO54" s="203"/>
      <c r="WJP54" s="203"/>
      <c r="WJQ54" s="203"/>
      <c r="WJR54" s="203"/>
      <c r="WJS54" s="203"/>
      <c r="WJT54" s="203"/>
      <c r="WJU54" s="203"/>
      <c r="WJV54" s="203"/>
      <c r="WJW54" s="203"/>
      <c r="WJX54" s="203"/>
      <c r="WJY54" s="203"/>
      <c r="WJZ54" s="203"/>
      <c r="WKA54" s="203"/>
      <c r="WKB54" s="203"/>
      <c r="WKC54" s="203"/>
      <c r="WKD54" s="203"/>
      <c r="WKE54" s="203"/>
      <c r="WKF54" s="203"/>
      <c r="WKG54" s="203"/>
      <c r="WKH54" s="203"/>
      <c r="WKI54" s="203"/>
      <c r="WKJ54" s="203"/>
      <c r="WKK54" s="203"/>
      <c r="WKL54" s="203"/>
      <c r="WKM54" s="203"/>
      <c r="WKN54" s="203"/>
      <c r="WKO54" s="203"/>
      <c r="WKP54" s="203"/>
      <c r="WKQ54" s="203"/>
      <c r="WKR54" s="203"/>
      <c r="WKS54" s="203"/>
      <c r="WKT54" s="203"/>
      <c r="WKU54" s="203"/>
      <c r="WKV54" s="203"/>
      <c r="WKW54" s="203"/>
      <c r="WKX54" s="203"/>
      <c r="WKY54" s="203"/>
      <c r="WKZ54" s="203"/>
      <c r="WLA54" s="203"/>
      <c r="WLB54" s="203"/>
      <c r="WLC54" s="203"/>
      <c r="WLD54" s="203"/>
      <c r="WLE54" s="203"/>
      <c r="WLF54" s="203"/>
      <c r="WLG54" s="203"/>
      <c r="WLH54" s="203"/>
      <c r="WLI54" s="203"/>
      <c r="WLJ54" s="203"/>
      <c r="WLK54" s="203"/>
      <c r="WLL54" s="203"/>
      <c r="WLM54" s="203"/>
      <c r="WLN54" s="203"/>
      <c r="WLO54" s="203"/>
      <c r="WLP54" s="203"/>
      <c r="WLQ54" s="203"/>
      <c r="WLR54" s="203"/>
      <c r="WLS54" s="203"/>
      <c r="WLT54" s="203"/>
      <c r="WLU54" s="203"/>
      <c r="WLV54" s="203"/>
      <c r="WLW54" s="203"/>
      <c r="WLX54" s="203"/>
      <c r="WLY54" s="203"/>
      <c r="WLZ54" s="203"/>
      <c r="WMA54" s="203"/>
      <c r="WMB54" s="203"/>
      <c r="WMC54" s="203"/>
      <c r="WMD54" s="203"/>
      <c r="WME54" s="203"/>
      <c r="WMF54" s="203"/>
      <c r="WMG54" s="203"/>
      <c r="WMH54" s="203"/>
      <c r="WMI54" s="203"/>
      <c r="WMJ54" s="203"/>
      <c r="WMK54" s="203"/>
      <c r="WML54" s="203"/>
      <c r="WMM54" s="203"/>
      <c r="WMN54" s="203"/>
      <c r="WMO54" s="203"/>
      <c r="WMP54" s="203"/>
      <c r="WMQ54" s="203"/>
      <c r="WMR54" s="203"/>
      <c r="WMS54" s="203"/>
      <c r="WMT54" s="203"/>
      <c r="WMU54" s="203"/>
      <c r="WMV54" s="203"/>
      <c r="WMW54" s="203"/>
      <c r="WMX54" s="203"/>
      <c r="WMY54" s="203"/>
      <c r="WMZ54" s="203"/>
      <c r="WNA54" s="203"/>
      <c r="WNB54" s="203"/>
      <c r="WNC54" s="203"/>
      <c r="WND54" s="203"/>
      <c r="WNE54" s="203"/>
      <c r="WNF54" s="203"/>
      <c r="WNG54" s="203"/>
      <c r="WNH54" s="203"/>
      <c r="WNI54" s="203"/>
      <c r="WNJ54" s="203"/>
      <c r="WNK54" s="203"/>
      <c r="WNL54" s="203"/>
      <c r="WNM54" s="203"/>
      <c r="WNN54" s="203"/>
      <c r="WNO54" s="203"/>
      <c r="WNP54" s="203"/>
      <c r="WNQ54" s="203"/>
      <c r="WNR54" s="203"/>
      <c r="WNS54" s="203"/>
      <c r="WNT54" s="203"/>
      <c r="WNU54" s="203"/>
      <c r="WNV54" s="203"/>
      <c r="WNW54" s="203"/>
      <c r="WNX54" s="203"/>
      <c r="WNY54" s="203"/>
      <c r="WNZ54" s="203"/>
      <c r="WOA54" s="203"/>
      <c r="WOB54" s="203"/>
      <c r="WOC54" s="203"/>
      <c r="WOD54" s="203"/>
      <c r="WOE54" s="203"/>
      <c r="WOF54" s="203"/>
      <c r="WOG54" s="203"/>
      <c r="WOH54" s="203"/>
      <c r="WOI54" s="203"/>
      <c r="WOJ54" s="203"/>
      <c r="WOK54" s="203"/>
      <c r="WOL54" s="203"/>
      <c r="WOM54" s="203"/>
      <c r="WON54" s="203"/>
      <c r="WOO54" s="203"/>
      <c r="WOP54" s="203"/>
      <c r="WOQ54" s="203"/>
      <c r="WOR54" s="203"/>
      <c r="WOS54" s="203"/>
      <c r="WOT54" s="203"/>
      <c r="WOU54" s="203"/>
      <c r="WOV54" s="203"/>
      <c r="WOW54" s="203"/>
      <c r="WOX54" s="203"/>
      <c r="WOY54" s="203"/>
      <c r="WOZ54" s="203"/>
      <c r="WPA54" s="203"/>
      <c r="WPB54" s="203"/>
      <c r="WPC54" s="203"/>
      <c r="WPD54" s="203"/>
      <c r="WPE54" s="203"/>
      <c r="WPF54" s="203"/>
      <c r="WPG54" s="203"/>
      <c r="WPH54" s="203"/>
      <c r="WPI54" s="203"/>
      <c r="WPJ54" s="203"/>
      <c r="WPK54" s="203"/>
      <c r="WPL54" s="203"/>
      <c r="WPM54" s="203"/>
      <c r="WPN54" s="203"/>
      <c r="WPO54" s="203"/>
      <c r="WPP54" s="203"/>
      <c r="WPQ54" s="203"/>
      <c r="WPR54" s="203"/>
      <c r="WPS54" s="203"/>
      <c r="WPT54" s="203"/>
      <c r="WPU54" s="203"/>
      <c r="WPV54" s="203"/>
      <c r="WPW54" s="203"/>
      <c r="WPX54" s="203"/>
      <c r="WPY54" s="203"/>
      <c r="WPZ54" s="203"/>
      <c r="WQA54" s="203"/>
      <c r="WQB54" s="203"/>
      <c r="WQC54" s="203"/>
      <c r="WQD54" s="203"/>
      <c r="WQE54" s="203"/>
      <c r="WQF54" s="203"/>
      <c r="WQG54" s="203"/>
      <c r="WQH54" s="203"/>
      <c r="WQI54" s="203"/>
      <c r="WQJ54" s="203"/>
      <c r="WQK54" s="203"/>
      <c r="WQL54" s="203"/>
      <c r="WQM54" s="203"/>
      <c r="WQN54" s="203"/>
      <c r="WQO54" s="203"/>
      <c r="WQP54" s="203"/>
      <c r="WQQ54" s="203"/>
      <c r="WQR54" s="203"/>
      <c r="WQS54" s="203"/>
      <c r="WQT54" s="203"/>
      <c r="WQU54" s="203"/>
      <c r="WQV54" s="203"/>
      <c r="WQW54" s="203"/>
      <c r="WQX54" s="203"/>
      <c r="WQY54" s="203"/>
      <c r="WQZ54" s="203"/>
      <c r="WRA54" s="203"/>
      <c r="WRB54" s="203"/>
      <c r="WRC54" s="203"/>
      <c r="WRD54" s="203"/>
      <c r="WRE54" s="203"/>
      <c r="WRF54" s="203"/>
      <c r="WRG54" s="203"/>
      <c r="WRH54" s="203"/>
      <c r="WRI54" s="203"/>
      <c r="WRJ54" s="203"/>
      <c r="WRK54" s="203"/>
      <c r="WRL54" s="203"/>
      <c r="WRM54" s="203"/>
      <c r="WRN54" s="203"/>
      <c r="WRO54" s="203"/>
      <c r="WRP54" s="203"/>
      <c r="WRQ54" s="203"/>
      <c r="WRR54" s="203"/>
      <c r="WRS54" s="203"/>
      <c r="WRT54" s="203"/>
      <c r="WRU54" s="203"/>
      <c r="WRV54" s="203"/>
      <c r="WRW54" s="203"/>
      <c r="WRX54" s="203"/>
      <c r="WRY54" s="203"/>
      <c r="WRZ54" s="203"/>
      <c r="WSA54" s="203"/>
      <c r="WSB54" s="203"/>
      <c r="WSC54" s="203"/>
      <c r="WSD54" s="203"/>
      <c r="WSE54" s="203"/>
      <c r="WSF54" s="203"/>
      <c r="WSG54" s="203"/>
      <c r="WSH54" s="203"/>
      <c r="WSI54" s="203"/>
      <c r="WSJ54" s="203"/>
      <c r="WSK54" s="203"/>
      <c r="WSL54" s="203"/>
      <c r="WSM54" s="203"/>
      <c r="WSN54" s="203"/>
      <c r="WSO54" s="203"/>
      <c r="WSP54" s="203"/>
      <c r="WSQ54" s="203"/>
      <c r="WSR54" s="203"/>
      <c r="WSS54" s="203"/>
      <c r="WST54" s="203"/>
      <c r="WSU54" s="203"/>
      <c r="WSV54" s="203"/>
      <c r="WSW54" s="203"/>
      <c r="WSX54" s="203"/>
      <c r="WSY54" s="203"/>
      <c r="WSZ54" s="203"/>
      <c r="WTA54" s="203"/>
      <c r="WTB54" s="203"/>
      <c r="WTC54" s="203"/>
      <c r="WTD54" s="203"/>
      <c r="WTE54" s="203"/>
      <c r="WTF54" s="203"/>
      <c r="WTG54" s="203"/>
      <c r="WTH54" s="203"/>
      <c r="WTI54" s="203"/>
      <c r="WTJ54" s="203"/>
      <c r="WTK54" s="203"/>
      <c r="WTL54" s="203"/>
      <c r="WTM54" s="203"/>
      <c r="WTN54" s="203"/>
      <c r="WTO54" s="203"/>
      <c r="WTP54" s="203"/>
      <c r="WTQ54" s="203"/>
      <c r="WTR54" s="203"/>
      <c r="WTS54" s="203"/>
      <c r="WTT54" s="203"/>
      <c r="WTU54" s="203"/>
      <c r="WTV54" s="203"/>
      <c r="WTW54" s="203"/>
      <c r="WTX54" s="203"/>
      <c r="WTY54" s="203"/>
      <c r="WTZ54" s="203"/>
      <c r="WUA54" s="203"/>
      <c r="WUB54" s="203"/>
      <c r="WUC54" s="203"/>
      <c r="WUD54" s="203"/>
      <c r="WUE54" s="203"/>
      <c r="WUF54" s="203"/>
      <c r="WUG54" s="203"/>
      <c r="WUH54" s="203"/>
      <c r="WUI54" s="203"/>
      <c r="WUJ54" s="203"/>
      <c r="WUK54" s="203"/>
      <c r="WUL54" s="203"/>
      <c r="WUM54" s="203"/>
      <c r="WUN54" s="203"/>
      <c r="WUO54" s="203"/>
      <c r="WUP54" s="203"/>
      <c r="WUQ54" s="203"/>
      <c r="WUR54" s="203"/>
      <c r="WUS54" s="203"/>
      <c r="WUT54" s="203"/>
      <c r="WUU54" s="203"/>
      <c r="WUV54" s="203"/>
      <c r="WUW54" s="203"/>
      <c r="WUX54" s="203"/>
      <c r="WUY54" s="203"/>
      <c r="WUZ54" s="203"/>
      <c r="WVA54" s="203"/>
      <c r="WVB54" s="203"/>
      <c r="WVC54" s="203"/>
      <c r="WVD54" s="203"/>
      <c r="WVE54" s="203"/>
      <c r="WVF54" s="203"/>
      <c r="WVG54" s="203"/>
      <c r="WVH54" s="203"/>
      <c r="WVI54" s="203"/>
      <c r="WVJ54" s="203"/>
      <c r="WVK54" s="203"/>
      <c r="WVL54" s="203"/>
      <c r="WVM54" s="203"/>
      <c r="WVN54" s="203"/>
      <c r="WVO54" s="203"/>
      <c r="WVP54" s="203"/>
      <c r="WVQ54" s="203"/>
      <c r="WVR54" s="203"/>
      <c r="WVS54" s="203"/>
      <c r="WVT54" s="203"/>
      <c r="WVU54" s="203"/>
      <c r="WVV54" s="203"/>
      <c r="WVW54" s="203"/>
      <c r="WVX54" s="203"/>
      <c r="WVY54" s="203"/>
      <c r="WVZ54" s="203"/>
      <c r="WWA54" s="203"/>
      <c r="WWB54" s="203"/>
      <c r="WWC54" s="203"/>
      <c r="WWD54" s="203"/>
      <c r="WWE54" s="203"/>
      <c r="WWF54" s="203"/>
      <c r="WWG54" s="203"/>
      <c r="WWH54" s="203"/>
      <c r="WWI54" s="203"/>
      <c r="WWJ54" s="203"/>
      <c r="WWK54" s="203"/>
      <c r="WWL54" s="203"/>
      <c r="WWM54" s="203"/>
      <c r="WWN54" s="203"/>
      <c r="WWO54" s="203"/>
      <c r="WWP54" s="203"/>
      <c r="WWQ54" s="203"/>
      <c r="WWR54" s="203"/>
      <c r="WWS54" s="203"/>
      <c r="WWT54" s="203"/>
      <c r="WWU54" s="203"/>
      <c r="WWV54" s="203"/>
      <c r="WWW54" s="203"/>
      <c r="WWX54" s="203"/>
      <c r="WWY54" s="203"/>
      <c r="WWZ54" s="203"/>
      <c r="WXA54" s="203"/>
      <c r="WXB54" s="203"/>
      <c r="WXC54" s="203"/>
      <c r="WXD54" s="203"/>
      <c r="WXE54" s="203"/>
      <c r="WXF54" s="203"/>
      <c r="WXG54" s="203"/>
      <c r="WXH54" s="203"/>
      <c r="WXI54" s="203"/>
      <c r="WXJ54" s="203"/>
      <c r="WXK54" s="203"/>
      <c r="WXL54" s="203"/>
      <c r="WXM54" s="203"/>
      <c r="WXN54" s="203"/>
      <c r="WXO54" s="203"/>
      <c r="WXP54" s="203"/>
      <c r="WXQ54" s="203"/>
      <c r="WXR54" s="203"/>
      <c r="WXS54" s="203"/>
      <c r="WXT54" s="203"/>
      <c r="WXU54" s="203"/>
      <c r="WXV54" s="203"/>
      <c r="WXW54" s="203"/>
      <c r="WXX54" s="203"/>
      <c r="WXY54" s="203"/>
      <c r="WXZ54" s="203"/>
      <c r="WYA54" s="203"/>
      <c r="WYB54" s="203"/>
      <c r="WYC54" s="203"/>
      <c r="WYD54" s="203"/>
      <c r="WYE54" s="203"/>
      <c r="WYF54" s="203"/>
      <c r="WYG54" s="203"/>
      <c r="WYH54" s="203"/>
      <c r="WYI54" s="203"/>
      <c r="WYJ54" s="203"/>
      <c r="WYK54" s="203"/>
      <c r="WYL54" s="203"/>
      <c r="WYM54" s="203"/>
      <c r="WYN54" s="203"/>
      <c r="WYO54" s="203"/>
      <c r="WYP54" s="203"/>
      <c r="WYQ54" s="203"/>
      <c r="WYR54" s="203"/>
      <c r="WYS54" s="203"/>
      <c r="WYT54" s="203"/>
      <c r="WYU54" s="203"/>
      <c r="WYV54" s="203"/>
      <c r="WYW54" s="203"/>
      <c r="WYX54" s="203"/>
      <c r="WYY54" s="203"/>
      <c r="WYZ54" s="203"/>
      <c r="WZA54" s="203"/>
      <c r="WZB54" s="203"/>
      <c r="WZC54" s="203"/>
      <c r="WZD54" s="203"/>
      <c r="WZE54" s="203"/>
      <c r="WZF54" s="203"/>
      <c r="WZG54" s="203"/>
      <c r="WZH54" s="203"/>
      <c r="WZI54" s="203"/>
      <c r="WZJ54" s="203"/>
      <c r="WZK54" s="203"/>
      <c r="WZL54" s="203"/>
      <c r="WZM54" s="203"/>
      <c r="WZN54" s="203"/>
      <c r="WZO54" s="203"/>
      <c r="WZP54" s="203"/>
      <c r="WZQ54" s="203"/>
      <c r="WZR54" s="203"/>
      <c r="WZS54" s="203"/>
      <c r="WZT54" s="203"/>
      <c r="WZU54" s="203"/>
      <c r="WZV54" s="203"/>
      <c r="WZW54" s="203"/>
      <c r="WZX54" s="203"/>
      <c r="WZY54" s="203"/>
      <c r="WZZ54" s="203"/>
      <c r="XAA54" s="203"/>
      <c r="XAB54" s="203"/>
      <c r="XAC54" s="203"/>
      <c r="XAD54" s="203"/>
      <c r="XAE54" s="203"/>
      <c r="XAF54" s="203"/>
      <c r="XAG54" s="203"/>
      <c r="XAH54" s="203"/>
      <c r="XAI54" s="203"/>
      <c r="XAJ54" s="203"/>
      <c r="XAK54" s="203"/>
      <c r="XAL54" s="203"/>
      <c r="XAM54" s="203"/>
      <c r="XAN54" s="203"/>
      <c r="XAO54" s="203"/>
      <c r="XAP54" s="203"/>
      <c r="XAQ54" s="203"/>
      <c r="XAR54" s="203"/>
      <c r="XAS54" s="203"/>
      <c r="XAT54" s="203"/>
      <c r="XAU54" s="203"/>
      <c r="XAV54" s="203"/>
      <c r="XAW54" s="203"/>
      <c r="XAX54" s="203"/>
      <c r="XAY54" s="203"/>
      <c r="XAZ54" s="203"/>
      <c r="XBA54" s="203"/>
      <c r="XBB54" s="203"/>
      <c r="XBC54" s="203"/>
      <c r="XBD54" s="203"/>
      <c r="XBE54" s="203"/>
      <c r="XBF54" s="203"/>
      <c r="XBG54" s="203"/>
      <c r="XBH54" s="203"/>
      <c r="XBI54" s="203"/>
      <c r="XBJ54" s="203"/>
      <c r="XBK54" s="203"/>
      <c r="XBL54" s="203"/>
      <c r="XBM54" s="203"/>
      <c r="XBN54" s="203"/>
      <c r="XBO54" s="203"/>
      <c r="XBP54" s="203"/>
      <c r="XBQ54" s="203"/>
      <c r="XBR54" s="203"/>
      <c r="XBS54" s="203"/>
      <c r="XBT54" s="203"/>
      <c r="XBU54" s="203"/>
      <c r="XBV54" s="203"/>
      <c r="XBW54" s="203"/>
      <c r="XBX54" s="203"/>
      <c r="XBY54" s="203"/>
      <c r="XBZ54" s="203"/>
      <c r="XCA54" s="203"/>
      <c r="XCB54" s="203"/>
      <c r="XCC54" s="203"/>
      <c r="XCD54" s="203"/>
      <c r="XCE54" s="203"/>
      <c r="XCF54" s="203"/>
      <c r="XCG54" s="203"/>
      <c r="XCH54" s="203"/>
      <c r="XCI54" s="203"/>
      <c r="XCJ54" s="203"/>
      <c r="XCK54" s="203"/>
      <c r="XCL54" s="203"/>
      <c r="XCM54" s="203"/>
      <c r="XCN54" s="203"/>
      <c r="XCO54" s="203"/>
      <c r="XCP54" s="203"/>
      <c r="XCQ54" s="203"/>
      <c r="XCR54" s="203"/>
      <c r="XCS54" s="203"/>
      <c r="XCT54" s="203"/>
      <c r="XCU54" s="203"/>
      <c r="XCV54" s="203"/>
      <c r="XCW54" s="203"/>
      <c r="XCX54" s="203"/>
      <c r="XCY54" s="203"/>
      <c r="XCZ54" s="203"/>
      <c r="XDA54" s="203"/>
      <c r="XDB54" s="203"/>
      <c r="XDC54" s="203"/>
      <c r="XDD54" s="203"/>
      <c r="XDE54" s="203"/>
      <c r="XDF54" s="203"/>
      <c r="XDG54" s="203"/>
      <c r="XDH54" s="203"/>
      <c r="XDI54" s="203"/>
      <c r="XDJ54" s="203"/>
      <c r="XDK54" s="203"/>
      <c r="XDL54" s="203"/>
      <c r="XDM54" s="203"/>
      <c r="XDN54" s="203"/>
      <c r="XDO54" s="203"/>
      <c r="XDP54" s="203"/>
      <c r="XDQ54" s="203"/>
      <c r="XDR54" s="203"/>
      <c r="XDS54" s="203"/>
      <c r="XDT54" s="203"/>
      <c r="XDU54" s="203"/>
      <c r="XDV54" s="203"/>
      <c r="XDW54" s="203"/>
      <c r="XDX54" s="203"/>
      <c r="XDY54" s="203"/>
      <c r="XDZ54" s="203"/>
      <c r="XEA54" s="203"/>
      <c r="XEB54" s="203"/>
      <c r="XEC54" s="203"/>
      <c r="XED54" s="203"/>
      <c r="XEE54" s="203"/>
      <c r="XEF54" s="203"/>
      <c r="XEG54" s="203"/>
      <c r="XEH54" s="203"/>
      <c r="XEI54" s="203"/>
      <c r="XEJ54" s="203"/>
      <c r="XEK54" s="203"/>
      <c r="XEL54" s="203"/>
      <c r="XEM54" s="203"/>
      <c r="XEN54" s="203"/>
      <c r="XEO54" s="203"/>
      <c r="XEP54" s="203"/>
      <c r="XEQ54" s="203"/>
      <c r="XER54" s="203"/>
      <c r="XES54" s="203"/>
      <c r="XET54" s="203"/>
      <c r="XEU54" s="203"/>
      <c r="XEV54" s="203"/>
      <c r="XEW54" s="203"/>
      <c r="XEX54" s="203"/>
      <c r="XEY54" s="203"/>
      <c r="XEZ54" s="203"/>
      <c r="XFA54" s="203"/>
      <c r="XFB54" s="203"/>
      <c r="XFC54" s="203"/>
      <c r="XFD54" s="203"/>
    </row>
    <row r="55" spans="1:16384" ht="12.75" customHeight="1">
      <c r="A55" s="200"/>
      <c r="B55" s="200"/>
      <c r="C55" s="200"/>
      <c r="D55" s="200"/>
      <c r="E55" s="200"/>
      <c r="F55" s="134"/>
    </row>
    <row r="56" spans="1:16384" ht="12.75" customHeight="1">
      <c r="A56" s="131" t="s">
        <v>44</v>
      </c>
      <c r="B56" s="136" t="s">
        <v>3</v>
      </c>
      <c r="C56" s="68"/>
      <c r="E56" s="54"/>
      <c r="F56" s="68"/>
    </row>
    <row r="57" spans="1:16384" ht="12.75" customHeight="1">
      <c r="A57" s="54" t="s">
        <v>66</v>
      </c>
      <c r="B57" s="137">
        <v>20</v>
      </c>
      <c r="C57" s="69" t="s">
        <v>4</v>
      </c>
      <c r="F57" s="68"/>
    </row>
    <row r="58" spans="1:16384" ht="12.75" customHeight="1">
      <c r="A58" s="54" t="s">
        <v>148</v>
      </c>
      <c r="B58" s="133">
        <v>25</v>
      </c>
      <c r="C58" s="69" t="s">
        <v>4</v>
      </c>
      <c r="F58" s="68"/>
    </row>
    <row r="59" spans="1:16384" ht="12.75" customHeight="1">
      <c r="A59" s="138"/>
      <c r="B59" s="140"/>
      <c r="C59" s="141"/>
      <c r="F59" s="139"/>
    </row>
    <row r="60" spans="1:16384" ht="12.75" customHeight="1">
      <c r="A60" s="138" t="s">
        <v>53</v>
      </c>
      <c r="B60" s="140"/>
      <c r="C60" s="141"/>
      <c r="F60" s="139"/>
    </row>
    <row r="61" spans="1:16384" ht="12.75" customHeight="1">
      <c r="A61" s="132" t="s">
        <v>45</v>
      </c>
      <c r="B61" s="133">
        <v>10</v>
      </c>
      <c r="C61" s="69" t="s">
        <v>4</v>
      </c>
      <c r="F61" s="68"/>
    </row>
    <row r="62" spans="1:16384" ht="14.25">
      <c r="A62" s="132" t="s">
        <v>52</v>
      </c>
      <c r="B62" s="202">
        <v>2</v>
      </c>
      <c r="C62" s="69" t="s">
        <v>4</v>
      </c>
      <c r="F62" s="68"/>
    </row>
    <row r="63" spans="1:16384">
      <c r="B63" s="201"/>
    </row>
    <row r="64" spans="1:16384"/>
    <row r="65"/>
  </sheetData>
  <sheetProtection password="E023" sheet="1" objects="1" scenarios="1"/>
  <mergeCells count="28665">
    <mergeCell ref="A8:D8"/>
    <mergeCell ref="DA18:DD18"/>
    <mergeCell ref="DE18:DH18"/>
    <mergeCell ref="DI18:DL18"/>
    <mergeCell ref="DM18:DP18"/>
    <mergeCell ref="DQ18:DT18"/>
    <mergeCell ref="CG18:CJ18"/>
    <mergeCell ref="CK18:CN18"/>
    <mergeCell ref="CO18:CR18"/>
    <mergeCell ref="CS18:CV18"/>
    <mergeCell ref="CW18:CZ18"/>
    <mergeCell ref="BM18:BP18"/>
    <mergeCell ref="BQ18:BT18"/>
    <mergeCell ref="BU18:BX18"/>
    <mergeCell ref="BY18:CB18"/>
    <mergeCell ref="CC18:CF18"/>
    <mergeCell ref="AS18:AV18"/>
    <mergeCell ref="AW18:AZ18"/>
    <mergeCell ref="BA18:BD18"/>
    <mergeCell ref="BE18:BH18"/>
    <mergeCell ref="BI18:BL18"/>
    <mergeCell ref="Y18:AB18"/>
    <mergeCell ref="AC18:AF18"/>
    <mergeCell ref="AG18:AJ18"/>
    <mergeCell ref="AK18:AN18"/>
    <mergeCell ref="AO18:AR18"/>
    <mergeCell ref="I18:L18"/>
    <mergeCell ref="M18:P18"/>
    <mergeCell ref="Q18:T18"/>
    <mergeCell ref="U18:X18"/>
    <mergeCell ref="A50:D50"/>
    <mergeCell ref="A54:D54"/>
    <mergeCell ref="A46:D46"/>
    <mergeCell ref="A36:D36"/>
    <mergeCell ref="A30:D30"/>
    <mergeCell ref="A18:D18"/>
    <mergeCell ref="CG8:CJ8"/>
    <mergeCell ref="CK8:CN8"/>
    <mergeCell ref="CO8:CR8"/>
    <mergeCell ref="CS8:CV8"/>
    <mergeCell ref="CW8:CZ8"/>
    <mergeCell ref="BM8:BP8"/>
    <mergeCell ref="BQ8:BT8"/>
    <mergeCell ref="BU8:BX8"/>
    <mergeCell ref="BY8:CB8"/>
    <mergeCell ref="CC8:CF8"/>
    <mergeCell ref="AS8:AV8"/>
    <mergeCell ref="AW8:AZ8"/>
    <mergeCell ref="BA8:BD8"/>
    <mergeCell ref="BE8:BH8"/>
    <mergeCell ref="BI8:BL8"/>
    <mergeCell ref="Y8:AB8"/>
    <mergeCell ref="AC8:AF8"/>
    <mergeCell ref="AG8:AJ8"/>
    <mergeCell ref="AK8:AN8"/>
    <mergeCell ref="AO8:AR8"/>
    <mergeCell ref="I8:L8"/>
    <mergeCell ref="M8:P8"/>
    <mergeCell ref="Q8:T8"/>
    <mergeCell ref="U8:X8"/>
    <mergeCell ref="DA8:DD8"/>
    <mergeCell ref="DE8:DH8"/>
    <mergeCell ref="DI8:DL8"/>
    <mergeCell ref="DM8:DP8"/>
    <mergeCell ref="IK18:IN18"/>
    <mergeCell ref="IO18:IR18"/>
    <mergeCell ref="IS18:IV18"/>
    <mergeCell ref="IW18:IZ18"/>
    <mergeCell ref="JA18:JD18"/>
    <mergeCell ref="HQ18:HT18"/>
    <mergeCell ref="HU18:HX18"/>
    <mergeCell ref="HY18:IB18"/>
    <mergeCell ref="IC18:IF18"/>
    <mergeCell ref="IG18:IJ18"/>
    <mergeCell ref="GW18:GZ18"/>
    <mergeCell ref="HA18:HD18"/>
    <mergeCell ref="HE18:HH18"/>
    <mergeCell ref="HI18:HL18"/>
    <mergeCell ref="HM18:HP18"/>
    <mergeCell ref="GC18:GF18"/>
    <mergeCell ref="GG18:GJ18"/>
    <mergeCell ref="GK18:GN18"/>
    <mergeCell ref="GO18:GR18"/>
    <mergeCell ref="GS18:GV18"/>
    <mergeCell ref="FI18:FL18"/>
    <mergeCell ref="FM18:FP18"/>
    <mergeCell ref="FQ18:FT18"/>
    <mergeCell ref="FU18:FX18"/>
    <mergeCell ref="FY18:GB18"/>
    <mergeCell ref="EO18:ER18"/>
    <mergeCell ref="ES18:EV18"/>
    <mergeCell ref="EW18:EZ18"/>
    <mergeCell ref="FA18:FD18"/>
    <mergeCell ref="FE18:FH18"/>
    <mergeCell ref="DU18:DX18"/>
    <mergeCell ref="DY18:EB18"/>
    <mergeCell ref="EC18:EF18"/>
    <mergeCell ref="EG18:EJ18"/>
    <mergeCell ref="EK18:EN18"/>
    <mergeCell ref="NU18:NX18"/>
    <mergeCell ref="NY18:OB18"/>
    <mergeCell ref="OC18:OF18"/>
    <mergeCell ref="OG18:OJ18"/>
    <mergeCell ref="OK18:ON18"/>
    <mergeCell ref="NA18:ND18"/>
    <mergeCell ref="NE18:NH18"/>
    <mergeCell ref="NI18:NL18"/>
    <mergeCell ref="NM18:NP18"/>
    <mergeCell ref="NQ18:NT18"/>
    <mergeCell ref="MG18:MJ18"/>
    <mergeCell ref="MK18:MN18"/>
    <mergeCell ref="MO18:MR18"/>
    <mergeCell ref="MS18:MV18"/>
    <mergeCell ref="MW18:MZ18"/>
    <mergeCell ref="LM18:LP18"/>
    <mergeCell ref="LQ18:LT18"/>
    <mergeCell ref="LU18:LX18"/>
    <mergeCell ref="LY18:MB18"/>
    <mergeCell ref="MC18:MF18"/>
    <mergeCell ref="KS18:KV18"/>
    <mergeCell ref="KW18:KZ18"/>
    <mergeCell ref="LA18:LD18"/>
    <mergeCell ref="LE18:LH18"/>
    <mergeCell ref="LI18:LL18"/>
    <mergeCell ref="JY18:KB18"/>
    <mergeCell ref="KC18:KF18"/>
    <mergeCell ref="KG18:KJ18"/>
    <mergeCell ref="KK18:KN18"/>
    <mergeCell ref="KO18:KR18"/>
    <mergeCell ref="JE18:JH18"/>
    <mergeCell ref="JI18:JL18"/>
    <mergeCell ref="JM18:JP18"/>
    <mergeCell ref="JQ18:JT18"/>
    <mergeCell ref="JU18:JX18"/>
    <mergeCell ref="TE18:TH18"/>
    <mergeCell ref="TI18:TL18"/>
    <mergeCell ref="TM18:TP18"/>
    <mergeCell ref="TQ18:TT18"/>
    <mergeCell ref="TU18:TX18"/>
    <mergeCell ref="SK18:SN18"/>
    <mergeCell ref="SO18:SR18"/>
    <mergeCell ref="SS18:SV18"/>
    <mergeCell ref="SW18:SZ18"/>
    <mergeCell ref="TA18:TD18"/>
    <mergeCell ref="RQ18:RT18"/>
    <mergeCell ref="RU18:RX18"/>
    <mergeCell ref="RY18:SB18"/>
    <mergeCell ref="SC18:SF18"/>
    <mergeCell ref="SG18:SJ18"/>
    <mergeCell ref="QW18:QZ18"/>
    <mergeCell ref="RA18:RD18"/>
    <mergeCell ref="RE18:RH18"/>
    <mergeCell ref="RI18:RL18"/>
    <mergeCell ref="RM18:RP18"/>
    <mergeCell ref="QC18:QF18"/>
    <mergeCell ref="QG18:QJ18"/>
    <mergeCell ref="QK18:QN18"/>
    <mergeCell ref="QO18:QR18"/>
    <mergeCell ref="QS18:QV18"/>
    <mergeCell ref="PI18:PL18"/>
    <mergeCell ref="PM18:PP18"/>
    <mergeCell ref="PQ18:PT18"/>
    <mergeCell ref="PU18:PX18"/>
    <mergeCell ref="PY18:QB18"/>
    <mergeCell ref="OO18:OR18"/>
    <mergeCell ref="OS18:OV18"/>
    <mergeCell ref="OW18:OZ18"/>
    <mergeCell ref="PA18:PD18"/>
    <mergeCell ref="PE18:PH18"/>
    <mergeCell ref="YO18:YR18"/>
    <mergeCell ref="YS18:YV18"/>
    <mergeCell ref="YW18:YZ18"/>
    <mergeCell ref="ZA18:ZD18"/>
    <mergeCell ref="ZE18:ZH18"/>
    <mergeCell ref="XU18:XX18"/>
    <mergeCell ref="XY18:YB18"/>
    <mergeCell ref="YC18:YF18"/>
    <mergeCell ref="YG18:YJ18"/>
    <mergeCell ref="YK18:YN18"/>
    <mergeCell ref="XA18:XD18"/>
    <mergeCell ref="XE18:XH18"/>
    <mergeCell ref="XI18:XL18"/>
    <mergeCell ref="XM18:XP18"/>
    <mergeCell ref="XQ18:XT18"/>
    <mergeCell ref="WG18:WJ18"/>
    <mergeCell ref="WK18:WN18"/>
    <mergeCell ref="WO18:WR18"/>
    <mergeCell ref="WS18:WV18"/>
    <mergeCell ref="WW18:WZ18"/>
    <mergeCell ref="VM18:VP18"/>
    <mergeCell ref="VQ18:VT18"/>
    <mergeCell ref="VU18:VX18"/>
    <mergeCell ref="VY18:WB18"/>
    <mergeCell ref="WC18:WF18"/>
    <mergeCell ref="US18:UV18"/>
    <mergeCell ref="UW18:UZ18"/>
    <mergeCell ref="VA18:VD18"/>
    <mergeCell ref="VE18:VH18"/>
    <mergeCell ref="VI18:VL18"/>
    <mergeCell ref="TY18:UB18"/>
    <mergeCell ref="UC18:UF18"/>
    <mergeCell ref="UG18:UJ18"/>
    <mergeCell ref="UK18:UN18"/>
    <mergeCell ref="UO18:UR18"/>
    <mergeCell ref="ADY18:AEB18"/>
    <mergeCell ref="AEC18:AEF18"/>
    <mergeCell ref="AEG18:AEJ18"/>
    <mergeCell ref="AEK18:AEN18"/>
    <mergeCell ref="AEO18:AER18"/>
    <mergeCell ref="ADE18:ADH18"/>
    <mergeCell ref="ADI18:ADL18"/>
    <mergeCell ref="ADM18:ADP18"/>
    <mergeCell ref="ADQ18:ADT18"/>
    <mergeCell ref="ADU18:ADX18"/>
    <mergeCell ref="ACK18:ACN18"/>
    <mergeCell ref="ACO18:ACR18"/>
    <mergeCell ref="ACS18:ACV18"/>
    <mergeCell ref="ACW18:ACZ18"/>
    <mergeCell ref="ADA18:ADD18"/>
    <mergeCell ref="ABQ18:ABT18"/>
    <mergeCell ref="ABU18:ABX18"/>
    <mergeCell ref="ABY18:ACB18"/>
    <mergeCell ref="ACC18:ACF18"/>
    <mergeCell ref="ACG18:ACJ18"/>
    <mergeCell ref="AAW18:AAZ18"/>
    <mergeCell ref="ABA18:ABD18"/>
    <mergeCell ref="ABE18:ABH18"/>
    <mergeCell ref="ABI18:ABL18"/>
    <mergeCell ref="ABM18:ABP18"/>
    <mergeCell ref="AAC18:AAF18"/>
    <mergeCell ref="AAG18:AAJ18"/>
    <mergeCell ref="AAK18:AAN18"/>
    <mergeCell ref="AAO18:AAR18"/>
    <mergeCell ref="AAS18:AAV18"/>
    <mergeCell ref="ZI18:ZL18"/>
    <mergeCell ref="ZM18:ZP18"/>
    <mergeCell ref="ZQ18:ZT18"/>
    <mergeCell ref="ZU18:ZX18"/>
    <mergeCell ref="ZY18:AAB18"/>
    <mergeCell ref="AJI18:AJL18"/>
    <mergeCell ref="AJM18:AJP18"/>
    <mergeCell ref="AJQ18:AJT18"/>
    <mergeCell ref="AJU18:AJX18"/>
    <mergeCell ref="AJY18:AKB18"/>
    <mergeCell ref="AIO18:AIR18"/>
    <mergeCell ref="AIS18:AIV18"/>
    <mergeCell ref="AIW18:AIZ18"/>
    <mergeCell ref="AJA18:AJD18"/>
    <mergeCell ref="AJE18:AJH18"/>
    <mergeCell ref="AHU18:AHX18"/>
    <mergeCell ref="AHY18:AIB18"/>
    <mergeCell ref="AIC18:AIF18"/>
    <mergeCell ref="AIG18:AIJ18"/>
    <mergeCell ref="AIK18:AIN18"/>
    <mergeCell ref="AHA18:AHD18"/>
    <mergeCell ref="AHE18:AHH18"/>
    <mergeCell ref="AHI18:AHL18"/>
    <mergeCell ref="AHM18:AHP18"/>
    <mergeCell ref="AHQ18:AHT18"/>
    <mergeCell ref="AGG18:AGJ18"/>
    <mergeCell ref="AGK18:AGN18"/>
    <mergeCell ref="AGO18:AGR18"/>
    <mergeCell ref="AGS18:AGV18"/>
    <mergeCell ref="AGW18:AGZ18"/>
    <mergeCell ref="AFM18:AFP18"/>
    <mergeCell ref="AFQ18:AFT18"/>
    <mergeCell ref="AFU18:AFX18"/>
    <mergeCell ref="AFY18:AGB18"/>
    <mergeCell ref="AGC18:AGF18"/>
    <mergeCell ref="AES18:AEV18"/>
    <mergeCell ref="AEW18:AEZ18"/>
    <mergeCell ref="AFA18:AFD18"/>
    <mergeCell ref="AFE18:AFH18"/>
    <mergeCell ref="AFI18:AFL18"/>
    <mergeCell ref="AOS18:AOV18"/>
    <mergeCell ref="AOW18:AOZ18"/>
    <mergeCell ref="APA18:APD18"/>
    <mergeCell ref="APE18:APH18"/>
    <mergeCell ref="API18:APL18"/>
    <mergeCell ref="ANY18:AOB18"/>
    <mergeCell ref="AOC18:AOF18"/>
    <mergeCell ref="AOG18:AOJ18"/>
    <mergeCell ref="AOK18:AON18"/>
    <mergeCell ref="AOO18:AOR18"/>
    <mergeCell ref="ANE18:ANH18"/>
    <mergeCell ref="ANI18:ANL18"/>
    <mergeCell ref="ANM18:ANP18"/>
    <mergeCell ref="ANQ18:ANT18"/>
    <mergeCell ref="ANU18:ANX18"/>
    <mergeCell ref="AMK18:AMN18"/>
    <mergeCell ref="AMO18:AMR18"/>
    <mergeCell ref="AMS18:AMV18"/>
    <mergeCell ref="AMW18:AMZ18"/>
    <mergeCell ref="ANA18:AND18"/>
    <mergeCell ref="ALQ18:ALT18"/>
    <mergeCell ref="ALU18:ALX18"/>
    <mergeCell ref="ALY18:AMB18"/>
    <mergeCell ref="AMC18:AMF18"/>
    <mergeCell ref="AMG18:AMJ18"/>
    <mergeCell ref="AKW18:AKZ18"/>
    <mergeCell ref="ALA18:ALD18"/>
    <mergeCell ref="ALE18:ALH18"/>
    <mergeCell ref="ALI18:ALL18"/>
    <mergeCell ref="ALM18:ALP18"/>
    <mergeCell ref="AKC18:AKF18"/>
    <mergeCell ref="AKG18:AKJ18"/>
    <mergeCell ref="AKK18:AKN18"/>
    <mergeCell ref="AKO18:AKR18"/>
    <mergeCell ref="AKS18:AKV18"/>
    <mergeCell ref="AUC18:AUF18"/>
    <mergeCell ref="AUG18:AUJ18"/>
    <mergeCell ref="AUK18:AUN18"/>
    <mergeCell ref="AUO18:AUR18"/>
    <mergeCell ref="AUS18:AUV18"/>
    <mergeCell ref="ATI18:ATL18"/>
    <mergeCell ref="ATM18:ATP18"/>
    <mergeCell ref="ATQ18:ATT18"/>
    <mergeCell ref="ATU18:ATX18"/>
    <mergeCell ref="ATY18:AUB18"/>
    <mergeCell ref="ASO18:ASR18"/>
    <mergeCell ref="ASS18:ASV18"/>
    <mergeCell ref="ASW18:ASZ18"/>
    <mergeCell ref="ATA18:ATD18"/>
    <mergeCell ref="ATE18:ATH18"/>
    <mergeCell ref="ARU18:ARX18"/>
    <mergeCell ref="ARY18:ASB18"/>
    <mergeCell ref="ASC18:ASF18"/>
    <mergeCell ref="ASG18:ASJ18"/>
    <mergeCell ref="ASK18:ASN18"/>
    <mergeCell ref="ARA18:ARD18"/>
    <mergeCell ref="ARE18:ARH18"/>
    <mergeCell ref="ARI18:ARL18"/>
    <mergeCell ref="ARM18:ARP18"/>
    <mergeCell ref="ARQ18:ART18"/>
    <mergeCell ref="AQG18:AQJ18"/>
    <mergeCell ref="AQK18:AQN18"/>
    <mergeCell ref="AQO18:AQR18"/>
    <mergeCell ref="AQS18:AQV18"/>
    <mergeCell ref="AQW18:AQZ18"/>
    <mergeCell ref="APM18:APP18"/>
    <mergeCell ref="APQ18:APT18"/>
    <mergeCell ref="APU18:APX18"/>
    <mergeCell ref="APY18:AQB18"/>
    <mergeCell ref="AQC18:AQF18"/>
    <mergeCell ref="AZM18:AZP18"/>
    <mergeCell ref="AZQ18:AZT18"/>
    <mergeCell ref="AZU18:AZX18"/>
    <mergeCell ref="AZY18:BAB18"/>
    <mergeCell ref="BAC18:BAF18"/>
    <mergeCell ref="AYS18:AYV18"/>
    <mergeCell ref="AYW18:AYZ18"/>
    <mergeCell ref="AZA18:AZD18"/>
    <mergeCell ref="AZE18:AZH18"/>
    <mergeCell ref="AZI18:AZL18"/>
    <mergeCell ref="AXY18:AYB18"/>
    <mergeCell ref="AYC18:AYF18"/>
    <mergeCell ref="AYG18:AYJ18"/>
    <mergeCell ref="AYK18:AYN18"/>
    <mergeCell ref="AYO18:AYR18"/>
    <mergeCell ref="AXE18:AXH18"/>
    <mergeCell ref="AXI18:AXL18"/>
    <mergeCell ref="AXM18:AXP18"/>
    <mergeCell ref="AXQ18:AXT18"/>
    <mergeCell ref="AXU18:AXX18"/>
    <mergeCell ref="AWK18:AWN18"/>
    <mergeCell ref="AWO18:AWR18"/>
    <mergeCell ref="AWS18:AWV18"/>
    <mergeCell ref="AWW18:AWZ18"/>
    <mergeCell ref="AXA18:AXD18"/>
    <mergeCell ref="AVQ18:AVT18"/>
    <mergeCell ref="AVU18:AVX18"/>
    <mergeCell ref="AVY18:AWB18"/>
    <mergeCell ref="AWC18:AWF18"/>
    <mergeCell ref="AWG18:AWJ18"/>
    <mergeCell ref="AUW18:AUZ18"/>
    <mergeCell ref="AVA18:AVD18"/>
    <mergeCell ref="AVE18:AVH18"/>
    <mergeCell ref="AVI18:AVL18"/>
    <mergeCell ref="AVM18:AVP18"/>
    <mergeCell ref="BEW18:BEZ18"/>
    <mergeCell ref="BFA18:BFD18"/>
    <mergeCell ref="BFE18:BFH18"/>
    <mergeCell ref="BFI18:BFL18"/>
    <mergeCell ref="BFM18:BFP18"/>
    <mergeCell ref="BEC18:BEF18"/>
    <mergeCell ref="BEG18:BEJ18"/>
    <mergeCell ref="BEK18:BEN18"/>
    <mergeCell ref="BEO18:BER18"/>
    <mergeCell ref="BES18:BEV18"/>
    <mergeCell ref="BDI18:BDL18"/>
    <mergeCell ref="BDM18:BDP18"/>
    <mergeCell ref="BDQ18:BDT18"/>
    <mergeCell ref="BDU18:BDX18"/>
    <mergeCell ref="BDY18:BEB18"/>
    <mergeCell ref="BCO18:BCR18"/>
    <mergeCell ref="BCS18:BCV18"/>
    <mergeCell ref="BCW18:BCZ18"/>
    <mergeCell ref="BDA18:BDD18"/>
    <mergeCell ref="BDE18:BDH18"/>
    <mergeCell ref="BBU18:BBX18"/>
    <mergeCell ref="BBY18:BCB18"/>
    <mergeCell ref="BCC18:BCF18"/>
    <mergeCell ref="BCG18:BCJ18"/>
    <mergeCell ref="BCK18:BCN18"/>
    <mergeCell ref="BBA18:BBD18"/>
    <mergeCell ref="BBE18:BBH18"/>
    <mergeCell ref="BBI18:BBL18"/>
    <mergeCell ref="BBM18:BBP18"/>
    <mergeCell ref="BBQ18:BBT18"/>
    <mergeCell ref="BAG18:BAJ18"/>
    <mergeCell ref="BAK18:BAN18"/>
    <mergeCell ref="BAO18:BAR18"/>
    <mergeCell ref="BAS18:BAV18"/>
    <mergeCell ref="BAW18:BAZ18"/>
    <mergeCell ref="BKG18:BKJ18"/>
    <mergeCell ref="BKK18:BKN18"/>
    <mergeCell ref="BKO18:BKR18"/>
    <mergeCell ref="BKS18:BKV18"/>
    <mergeCell ref="BKW18:BKZ18"/>
    <mergeCell ref="BJM18:BJP18"/>
    <mergeCell ref="BJQ18:BJT18"/>
    <mergeCell ref="BJU18:BJX18"/>
    <mergeCell ref="BJY18:BKB18"/>
    <mergeCell ref="BKC18:BKF18"/>
    <mergeCell ref="BIS18:BIV18"/>
    <mergeCell ref="BIW18:BIZ18"/>
    <mergeCell ref="BJA18:BJD18"/>
    <mergeCell ref="BJE18:BJH18"/>
    <mergeCell ref="BJI18:BJL18"/>
    <mergeCell ref="BHY18:BIB18"/>
    <mergeCell ref="BIC18:BIF18"/>
    <mergeCell ref="BIG18:BIJ18"/>
    <mergeCell ref="BIK18:BIN18"/>
    <mergeCell ref="BIO18:BIR18"/>
    <mergeCell ref="BHE18:BHH18"/>
    <mergeCell ref="BHI18:BHL18"/>
    <mergeCell ref="BHM18:BHP18"/>
    <mergeCell ref="BHQ18:BHT18"/>
    <mergeCell ref="BHU18:BHX18"/>
    <mergeCell ref="BGK18:BGN18"/>
    <mergeCell ref="BGO18:BGR18"/>
    <mergeCell ref="BGS18:BGV18"/>
    <mergeCell ref="BGW18:BGZ18"/>
    <mergeCell ref="BHA18:BHD18"/>
    <mergeCell ref="BFQ18:BFT18"/>
    <mergeCell ref="BFU18:BFX18"/>
    <mergeCell ref="BFY18:BGB18"/>
    <mergeCell ref="BGC18:BGF18"/>
    <mergeCell ref="BGG18:BGJ18"/>
    <mergeCell ref="BPQ18:BPT18"/>
    <mergeCell ref="BPU18:BPX18"/>
    <mergeCell ref="BPY18:BQB18"/>
    <mergeCell ref="BQC18:BQF18"/>
    <mergeCell ref="BQG18:BQJ18"/>
    <mergeCell ref="BOW18:BOZ18"/>
    <mergeCell ref="BPA18:BPD18"/>
    <mergeCell ref="BPE18:BPH18"/>
    <mergeCell ref="BPI18:BPL18"/>
    <mergeCell ref="BPM18:BPP18"/>
    <mergeCell ref="BOC18:BOF18"/>
    <mergeCell ref="BOG18:BOJ18"/>
    <mergeCell ref="BOK18:BON18"/>
    <mergeCell ref="BOO18:BOR18"/>
    <mergeCell ref="BOS18:BOV18"/>
    <mergeCell ref="BNI18:BNL18"/>
    <mergeCell ref="BNM18:BNP18"/>
    <mergeCell ref="BNQ18:BNT18"/>
    <mergeCell ref="BNU18:BNX18"/>
    <mergeCell ref="BNY18:BOB18"/>
    <mergeCell ref="BMO18:BMR18"/>
    <mergeCell ref="BMS18:BMV18"/>
    <mergeCell ref="BMW18:BMZ18"/>
    <mergeCell ref="BNA18:BND18"/>
    <mergeCell ref="BNE18:BNH18"/>
    <mergeCell ref="BLU18:BLX18"/>
    <mergeCell ref="BLY18:BMB18"/>
    <mergeCell ref="BMC18:BMF18"/>
    <mergeCell ref="BMG18:BMJ18"/>
    <mergeCell ref="BMK18:BMN18"/>
    <mergeCell ref="BLA18:BLD18"/>
    <mergeCell ref="BLE18:BLH18"/>
    <mergeCell ref="BLI18:BLL18"/>
    <mergeCell ref="BLM18:BLP18"/>
    <mergeCell ref="BLQ18:BLT18"/>
    <mergeCell ref="BVA18:BVD18"/>
    <mergeCell ref="BVE18:BVH18"/>
    <mergeCell ref="BVI18:BVL18"/>
    <mergeCell ref="BVM18:BVP18"/>
    <mergeCell ref="BVQ18:BVT18"/>
    <mergeCell ref="BUG18:BUJ18"/>
    <mergeCell ref="BUK18:BUN18"/>
    <mergeCell ref="BUO18:BUR18"/>
    <mergeCell ref="BUS18:BUV18"/>
    <mergeCell ref="BUW18:BUZ18"/>
    <mergeCell ref="BTM18:BTP18"/>
    <mergeCell ref="BTQ18:BTT18"/>
    <mergeCell ref="BTU18:BTX18"/>
    <mergeCell ref="BTY18:BUB18"/>
    <mergeCell ref="BUC18:BUF18"/>
    <mergeCell ref="BSS18:BSV18"/>
    <mergeCell ref="BSW18:BSZ18"/>
    <mergeCell ref="BTA18:BTD18"/>
    <mergeCell ref="BTE18:BTH18"/>
    <mergeCell ref="BTI18:BTL18"/>
    <mergeCell ref="BRY18:BSB18"/>
    <mergeCell ref="BSC18:BSF18"/>
    <mergeCell ref="BSG18:BSJ18"/>
    <mergeCell ref="BSK18:BSN18"/>
    <mergeCell ref="BSO18:BSR18"/>
    <mergeCell ref="BRE18:BRH18"/>
    <mergeCell ref="BRI18:BRL18"/>
    <mergeCell ref="BRM18:BRP18"/>
    <mergeCell ref="BRQ18:BRT18"/>
    <mergeCell ref="BRU18:BRX18"/>
    <mergeCell ref="BQK18:BQN18"/>
    <mergeCell ref="BQO18:BQR18"/>
    <mergeCell ref="BQS18:BQV18"/>
    <mergeCell ref="BQW18:BQZ18"/>
    <mergeCell ref="BRA18:BRD18"/>
    <mergeCell ref="CAK18:CAN18"/>
    <mergeCell ref="CAO18:CAR18"/>
    <mergeCell ref="CAS18:CAV18"/>
    <mergeCell ref="CAW18:CAZ18"/>
    <mergeCell ref="CBA18:CBD18"/>
    <mergeCell ref="BZQ18:BZT18"/>
    <mergeCell ref="BZU18:BZX18"/>
    <mergeCell ref="BZY18:CAB18"/>
    <mergeCell ref="CAC18:CAF18"/>
    <mergeCell ref="CAG18:CAJ18"/>
    <mergeCell ref="BYW18:BYZ18"/>
    <mergeCell ref="BZA18:BZD18"/>
    <mergeCell ref="BZE18:BZH18"/>
    <mergeCell ref="BZI18:BZL18"/>
    <mergeCell ref="BZM18:BZP18"/>
    <mergeCell ref="BYC18:BYF18"/>
    <mergeCell ref="BYG18:BYJ18"/>
    <mergeCell ref="BYK18:BYN18"/>
    <mergeCell ref="BYO18:BYR18"/>
    <mergeCell ref="BYS18:BYV18"/>
    <mergeCell ref="BXI18:BXL18"/>
    <mergeCell ref="BXM18:BXP18"/>
    <mergeCell ref="BXQ18:BXT18"/>
    <mergeCell ref="BXU18:BXX18"/>
    <mergeCell ref="BXY18:BYB18"/>
    <mergeCell ref="BWO18:BWR18"/>
    <mergeCell ref="BWS18:BWV18"/>
    <mergeCell ref="BWW18:BWZ18"/>
    <mergeCell ref="BXA18:BXD18"/>
    <mergeCell ref="BXE18:BXH18"/>
    <mergeCell ref="BVU18:BVX18"/>
    <mergeCell ref="BVY18:BWB18"/>
    <mergeCell ref="BWC18:BWF18"/>
    <mergeCell ref="BWG18:BWJ18"/>
    <mergeCell ref="BWK18:BWN18"/>
    <mergeCell ref="CFU18:CFX18"/>
    <mergeCell ref="CFY18:CGB18"/>
    <mergeCell ref="CGC18:CGF18"/>
    <mergeCell ref="CGG18:CGJ18"/>
    <mergeCell ref="CGK18:CGN18"/>
    <mergeCell ref="CFA18:CFD18"/>
    <mergeCell ref="CFE18:CFH18"/>
    <mergeCell ref="CFI18:CFL18"/>
    <mergeCell ref="CFM18:CFP18"/>
    <mergeCell ref="CFQ18:CFT18"/>
    <mergeCell ref="CEG18:CEJ18"/>
    <mergeCell ref="CEK18:CEN18"/>
    <mergeCell ref="CEO18:CER18"/>
    <mergeCell ref="CES18:CEV18"/>
    <mergeCell ref="CEW18:CEZ18"/>
    <mergeCell ref="CDM18:CDP18"/>
    <mergeCell ref="CDQ18:CDT18"/>
    <mergeCell ref="CDU18:CDX18"/>
    <mergeCell ref="CDY18:CEB18"/>
    <mergeCell ref="CEC18:CEF18"/>
    <mergeCell ref="CCS18:CCV18"/>
    <mergeCell ref="CCW18:CCZ18"/>
    <mergeCell ref="CDA18:CDD18"/>
    <mergeCell ref="CDE18:CDH18"/>
    <mergeCell ref="CDI18:CDL18"/>
    <mergeCell ref="CBY18:CCB18"/>
    <mergeCell ref="CCC18:CCF18"/>
    <mergeCell ref="CCG18:CCJ18"/>
    <mergeCell ref="CCK18:CCN18"/>
    <mergeCell ref="CCO18:CCR18"/>
    <mergeCell ref="CBE18:CBH18"/>
    <mergeCell ref="CBI18:CBL18"/>
    <mergeCell ref="CBM18:CBP18"/>
    <mergeCell ref="CBQ18:CBT18"/>
    <mergeCell ref="CBU18:CBX18"/>
    <mergeCell ref="CLE18:CLH18"/>
    <mergeCell ref="CLI18:CLL18"/>
    <mergeCell ref="CLM18:CLP18"/>
    <mergeCell ref="CLQ18:CLT18"/>
    <mergeCell ref="CLU18:CLX18"/>
    <mergeCell ref="CKK18:CKN18"/>
    <mergeCell ref="CKO18:CKR18"/>
    <mergeCell ref="CKS18:CKV18"/>
    <mergeCell ref="CKW18:CKZ18"/>
    <mergeCell ref="CLA18:CLD18"/>
    <mergeCell ref="CJQ18:CJT18"/>
    <mergeCell ref="CJU18:CJX18"/>
    <mergeCell ref="CJY18:CKB18"/>
    <mergeCell ref="CKC18:CKF18"/>
    <mergeCell ref="CKG18:CKJ18"/>
    <mergeCell ref="CIW18:CIZ18"/>
    <mergeCell ref="CJA18:CJD18"/>
    <mergeCell ref="CJE18:CJH18"/>
    <mergeCell ref="CJI18:CJL18"/>
    <mergeCell ref="CJM18:CJP18"/>
    <mergeCell ref="CIC18:CIF18"/>
    <mergeCell ref="CIG18:CIJ18"/>
    <mergeCell ref="CIK18:CIN18"/>
    <mergeCell ref="CIO18:CIR18"/>
    <mergeCell ref="CIS18:CIV18"/>
    <mergeCell ref="CHI18:CHL18"/>
    <mergeCell ref="CHM18:CHP18"/>
    <mergeCell ref="CHQ18:CHT18"/>
    <mergeCell ref="CHU18:CHX18"/>
    <mergeCell ref="CHY18:CIB18"/>
    <mergeCell ref="CGO18:CGR18"/>
    <mergeCell ref="CGS18:CGV18"/>
    <mergeCell ref="CGW18:CGZ18"/>
    <mergeCell ref="CHA18:CHD18"/>
    <mergeCell ref="CHE18:CHH18"/>
    <mergeCell ref="CQO18:CQR18"/>
    <mergeCell ref="CQS18:CQV18"/>
    <mergeCell ref="CQW18:CQZ18"/>
    <mergeCell ref="CRA18:CRD18"/>
    <mergeCell ref="CRE18:CRH18"/>
    <mergeCell ref="CPU18:CPX18"/>
    <mergeCell ref="CPY18:CQB18"/>
    <mergeCell ref="CQC18:CQF18"/>
    <mergeCell ref="CQG18:CQJ18"/>
    <mergeCell ref="CQK18:CQN18"/>
    <mergeCell ref="CPA18:CPD18"/>
    <mergeCell ref="CPE18:CPH18"/>
    <mergeCell ref="CPI18:CPL18"/>
    <mergeCell ref="CPM18:CPP18"/>
    <mergeCell ref="CPQ18:CPT18"/>
    <mergeCell ref="COG18:COJ18"/>
    <mergeCell ref="COK18:CON18"/>
    <mergeCell ref="COO18:COR18"/>
    <mergeCell ref="COS18:COV18"/>
    <mergeCell ref="COW18:COZ18"/>
    <mergeCell ref="CNM18:CNP18"/>
    <mergeCell ref="CNQ18:CNT18"/>
    <mergeCell ref="CNU18:CNX18"/>
    <mergeCell ref="CNY18:COB18"/>
    <mergeCell ref="COC18:COF18"/>
    <mergeCell ref="CMS18:CMV18"/>
    <mergeCell ref="CMW18:CMZ18"/>
    <mergeCell ref="CNA18:CND18"/>
    <mergeCell ref="CNE18:CNH18"/>
    <mergeCell ref="CNI18:CNL18"/>
    <mergeCell ref="CLY18:CMB18"/>
    <mergeCell ref="CMC18:CMF18"/>
    <mergeCell ref="CMG18:CMJ18"/>
    <mergeCell ref="CMK18:CMN18"/>
    <mergeCell ref="CMO18:CMR18"/>
    <mergeCell ref="CVY18:CWB18"/>
    <mergeCell ref="CWC18:CWF18"/>
    <mergeCell ref="CWG18:CWJ18"/>
    <mergeCell ref="CWK18:CWN18"/>
    <mergeCell ref="CWO18:CWR18"/>
    <mergeCell ref="CVE18:CVH18"/>
    <mergeCell ref="CVI18:CVL18"/>
    <mergeCell ref="CVM18:CVP18"/>
    <mergeCell ref="CVQ18:CVT18"/>
    <mergeCell ref="CVU18:CVX18"/>
    <mergeCell ref="CUK18:CUN18"/>
    <mergeCell ref="CUO18:CUR18"/>
    <mergeCell ref="CUS18:CUV18"/>
    <mergeCell ref="CUW18:CUZ18"/>
    <mergeCell ref="CVA18:CVD18"/>
    <mergeCell ref="CTQ18:CTT18"/>
    <mergeCell ref="CTU18:CTX18"/>
    <mergeCell ref="CTY18:CUB18"/>
    <mergeCell ref="CUC18:CUF18"/>
    <mergeCell ref="CUG18:CUJ18"/>
    <mergeCell ref="CSW18:CSZ18"/>
    <mergeCell ref="CTA18:CTD18"/>
    <mergeCell ref="CTE18:CTH18"/>
    <mergeCell ref="CTI18:CTL18"/>
    <mergeCell ref="CTM18:CTP18"/>
    <mergeCell ref="CSC18:CSF18"/>
    <mergeCell ref="CSG18:CSJ18"/>
    <mergeCell ref="CSK18:CSN18"/>
    <mergeCell ref="CSO18:CSR18"/>
    <mergeCell ref="CSS18:CSV18"/>
    <mergeCell ref="CRI18:CRL18"/>
    <mergeCell ref="CRM18:CRP18"/>
    <mergeCell ref="CRQ18:CRT18"/>
    <mergeCell ref="CRU18:CRX18"/>
    <mergeCell ref="CRY18:CSB18"/>
    <mergeCell ref="DBI18:DBL18"/>
    <mergeCell ref="DBM18:DBP18"/>
    <mergeCell ref="DBQ18:DBT18"/>
    <mergeCell ref="DBU18:DBX18"/>
    <mergeCell ref="DBY18:DCB18"/>
    <mergeCell ref="DAO18:DAR18"/>
    <mergeCell ref="DAS18:DAV18"/>
    <mergeCell ref="DAW18:DAZ18"/>
    <mergeCell ref="DBA18:DBD18"/>
    <mergeCell ref="DBE18:DBH18"/>
    <mergeCell ref="CZU18:CZX18"/>
    <mergeCell ref="CZY18:DAB18"/>
    <mergeCell ref="DAC18:DAF18"/>
    <mergeCell ref="DAG18:DAJ18"/>
    <mergeCell ref="DAK18:DAN18"/>
    <mergeCell ref="CZA18:CZD18"/>
    <mergeCell ref="CZE18:CZH18"/>
    <mergeCell ref="CZI18:CZL18"/>
    <mergeCell ref="CZM18:CZP18"/>
    <mergeCell ref="CZQ18:CZT18"/>
    <mergeCell ref="CYG18:CYJ18"/>
    <mergeCell ref="CYK18:CYN18"/>
    <mergeCell ref="CYO18:CYR18"/>
    <mergeCell ref="CYS18:CYV18"/>
    <mergeCell ref="CYW18:CYZ18"/>
    <mergeCell ref="CXM18:CXP18"/>
    <mergeCell ref="CXQ18:CXT18"/>
    <mergeCell ref="CXU18:CXX18"/>
    <mergeCell ref="CXY18:CYB18"/>
    <mergeCell ref="CYC18:CYF18"/>
    <mergeCell ref="CWS18:CWV18"/>
    <mergeCell ref="CWW18:CWZ18"/>
    <mergeCell ref="CXA18:CXD18"/>
    <mergeCell ref="CXE18:CXH18"/>
    <mergeCell ref="CXI18:CXL18"/>
    <mergeCell ref="DGS18:DGV18"/>
    <mergeCell ref="DGW18:DGZ18"/>
    <mergeCell ref="DHA18:DHD18"/>
    <mergeCell ref="DHE18:DHH18"/>
    <mergeCell ref="DHI18:DHL18"/>
    <mergeCell ref="DFY18:DGB18"/>
    <mergeCell ref="DGC18:DGF18"/>
    <mergeCell ref="DGG18:DGJ18"/>
    <mergeCell ref="DGK18:DGN18"/>
    <mergeCell ref="DGO18:DGR18"/>
    <mergeCell ref="DFE18:DFH18"/>
    <mergeCell ref="DFI18:DFL18"/>
    <mergeCell ref="DFM18:DFP18"/>
    <mergeCell ref="DFQ18:DFT18"/>
    <mergeCell ref="DFU18:DFX18"/>
    <mergeCell ref="DEK18:DEN18"/>
    <mergeCell ref="DEO18:DER18"/>
    <mergeCell ref="DES18:DEV18"/>
    <mergeCell ref="DEW18:DEZ18"/>
    <mergeCell ref="DFA18:DFD18"/>
    <mergeCell ref="DDQ18:DDT18"/>
    <mergeCell ref="DDU18:DDX18"/>
    <mergeCell ref="DDY18:DEB18"/>
    <mergeCell ref="DEC18:DEF18"/>
    <mergeCell ref="DEG18:DEJ18"/>
    <mergeCell ref="DCW18:DCZ18"/>
    <mergeCell ref="DDA18:DDD18"/>
    <mergeCell ref="DDE18:DDH18"/>
    <mergeCell ref="DDI18:DDL18"/>
    <mergeCell ref="DDM18:DDP18"/>
    <mergeCell ref="DCC18:DCF18"/>
    <mergeCell ref="DCG18:DCJ18"/>
    <mergeCell ref="DCK18:DCN18"/>
    <mergeCell ref="DCO18:DCR18"/>
    <mergeCell ref="DCS18:DCV18"/>
    <mergeCell ref="DMC18:DMF18"/>
    <mergeCell ref="DMG18:DMJ18"/>
    <mergeCell ref="DMK18:DMN18"/>
    <mergeCell ref="DMO18:DMR18"/>
    <mergeCell ref="DMS18:DMV18"/>
    <mergeCell ref="DLI18:DLL18"/>
    <mergeCell ref="DLM18:DLP18"/>
    <mergeCell ref="DLQ18:DLT18"/>
    <mergeCell ref="DLU18:DLX18"/>
    <mergeCell ref="DLY18:DMB18"/>
    <mergeCell ref="DKO18:DKR18"/>
    <mergeCell ref="DKS18:DKV18"/>
    <mergeCell ref="DKW18:DKZ18"/>
    <mergeCell ref="DLA18:DLD18"/>
    <mergeCell ref="DLE18:DLH18"/>
    <mergeCell ref="DJU18:DJX18"/>
    <mergeCell ref="DJY18:DKB18"/>
    <mergeCell ref="DKC18:DKF18"/>
    <mergeCell ref="DKG18:DKJ18"/>
    <mergeCell ref="DKK18:DKN18"/>
    <mergeCell ref="DJA18:DJD18"/>
    <mergeCell ref="DJE18:DJH18"/>
    <mergeCell ref="DJI18:DJL18"/>
    <mergeCell ref="DJM18:DJP18"/>
    <mergeCell ref="DJQ18:DJT18"/>
    <mergeCell ref="DIG18:DIJ18"/>
    <mergeCell ref="DIK18:DIN18"/>
    <mergeCell ref="DIO18:DIR18"/>
    <mergeCell ref="DIS18:DIV18"/>
    <mergeCell ref="DIW18:DIZ18"/>
    <mergeCell ref="DHM18:DHP18"/>
    <mergeCell ref="DHQ18:DHT18"/>
    <mergeCell ref="DHU18:DHX18"/>
    <mergeCell ref="DHY18:DIB18"/>
    <mergeCell ref="DIC18:DIF18"/>
    <mergeCell ref="DRM18:DRP18"/>
    <mergeCell ref="DRQ18:DRT18"/>
    <mergeCell ref="DRU18:DRX18"/>
    <mergeCell ref="DRY18:DSB18"/>
    <mergeCell ref="DSC18:DSF18"/>
    <mergeCell ref="DQS18:DQV18"/>
    <mergeCell ref="DQW18:DQZ18"/>
    <mergeCell ref="DRA18:DRD18"/>
    <mergeCell ref="DRE18:DRH18"/>
    <mergeCell ref="DRI18:DRL18"/>
    <mergeCell ref="DPY18:DQB18"/>
    <mergeCell ref="DQC18:DQF18"/>
    <mergeCell ref="DQG18:DQJ18"/>
    <mergeCell ref="DQK18:DQN18"/>
    <mergeCell ref="DQO18:DQR18"/>
    <mergeCell ref="DPE18:DPH18"/>
    <mergeCell ref="DPI18:DPL18"/>
    <mergeCell ref="DPM18:DPP18"/>
    <mergeCell ref="DPQ18:DPT18"/>
    <mergeCell ref="DPU18:DPX18"/>
    <mergeCell ref="DOK18:DON18"/>
    <mergeCell ref="DOO18:DOR18"/>
    <mergeCell ref="DOS18:DOV18"/>
    <mergeCell ref="DOW18:DOZ18"/>
    <mergeCell ref="DPA18:DPD18"/>
    <mergeCell ref="DNQ18:DNT18"/>
    <mergeCell ref="DNU18:DNX18"/>
    <mergeCell ref="DNY18:DOB18"/>
    <mergeCell ref="DOC18:DOF18"/>
    <mergeCell ref="DOG18:DOJ18"/>
    <mergeCell ref="DMW18:DMZ18"/>
    <mergeCell ref="DNA18:DND18"/>
    <mergeCell ref="DNE18:DNH18"/>
    <mergeCell ref="DNI18:DNL18"/>
    <mergeCell ref="DNM18:DNP18"/>
    <mergeCell ref="DWW18:DWZ18"/>
    <mergeCell ref="DXA18:DXD18"/>
    <mergeCell ref="DXE18:DXH18"/>
    <mergeCell ref="DXI18:DXL18"/>
    <mergeCell ref="DXM18:DXP18"/>
    <mergeCell ref="DWC18:DWF18"/>
    <mergeCell ref="DWG18:DWJ18"/>
    <mergeCell ref="DWK18:DWN18"/>
    <mergeCell ref="DWO18:DWR18"/>
    <mergeCell ref="DWS18:DWV18"/>
    <mergeCell ref="DVI18:DVL18"/>
    <mergeCell ref="DVM18:DVP18"/>
    <mergeCell ref="DVQ18:DVT18"/>
    <mergeCell ref="DVU18:DVX18"/>
    <mergeCell ref="DVY18:DWB18"/>
    <mergeCell ref="DUO18:DUR18"/>
    <mergeCell ref="DUS18:DUV18"/>
    <mergeCell ref="DUW18:DUZ18"/>
    <mergeCell ref="DVA18:DVD18"/>
    <mergeCell ref="DVE18:DVH18"/>
    <mergeCell ref="DTU18:DTX18"/>
    <mergeCell ref="DTY18:DUB18"/>
    <mergeCell ref="DUC18:DUF18"/>
    <mergeCell ref="DUG18:DUJ18"/>
    <mergeCell ref="DUK18:DUN18"/>
    <mergeCell ref="DTA18:DTD18"/>
    <mergeCell ref="DTE18:DTH18"/>
    <mergeCell ref="DTI18:DTL18"/>
    <mergeCell ref="DTM18:DTP18"/>
    <mergeCell ref="DTQ18:DTT18"/>
    <mergeCell ref="DSG18:DSJ18"/>
    <mergeCell ref="DSK18:DSN18"/>
    <mergeCell ref="DSO18:DSR18"/>
    <mergeCell ref="DSS18:DSV18"/>
    <mergeCell ref="DSW18:DSZ18"/>
    <mergeCell ref="ECG18:ECJ18"/>
    <mergeCell ref="ECK18:ECN18"/>
    <mergeCell ref="ECO18:ECR18"/>
    <mergeCell ref="ECS18:ECV18"/>
    <mergeCell ref="ECW18:ECZ18"/>
    <mergeCell ref="EBM18:EBP18"/>
    <mergeCell ref="EBQ18:EBT18"/>
    <mergeCell ref="EBU18:EBX18"/>
    <mergeCell ref="EBY18:ECB18"/>
    <mergeCell ref="ECC18:ECF18"/>
    <mergeCell ref="EAS18:EAV18"/>
    <mergeCell ref="EAW18:EAZ18"/>
    <mergeCell ref="EBA18:EBD18"/>
    <mergeCell ref="EBE18:EBH18"/>
    <mergeCell ref="EBI18:EBL18"/>
    <mergeCell ref="DZY18:EAB18"/>
    <mergeCell ref="EAC18:EAF18"/>
    <mergeCell ref="EAG18:EAJ18"/>
    <mergeCell ref="EAK18:EAN18"/>
    <mergeCell ref="EAO18:EAR18"/>
    <mergeCell ref="DZE18:DZH18"/>
    <mergeCell ref="DZI18:DZL18"/>
    <mergeCell ref="DZM18:DZP18"/>
    <mergeCell ref="DZQ18:DZT18"/>
    <mergeCell ref="DZU18:DZX18"/>
    <mergeCell ref="DYK18:DYN18"/>
    <mergeCell ref="DYO18:DYR18"/>
    <mergeCell ref="DYS18:DYV18"/>
    <mergeCell ref="DYW18:DYZ18"/>
    <mergeCell ref="DZA18:DZD18"/>
    <mergeCell ref="DXQ18:DXT18"/>
    <mergeCell ref="DXU18:DXX18"/>
    <mergeCell ref="DXY18:DYB18"/>
    <mergeCell ref="DYC18:DYF18"/>
    <mergeCell ref="DYG18:DYJ18"/>
    <mergeCell ref="EHQ18:EHT18"/>
    <mergeCell ref="EHU18:EHX18"/>
    <mergeCell ref="EHY18:EIB18"/>
    <mergeCell ref="EIC18:EIF18"/>
    <mergeCell ref="EIG18:EIJ18"/>
    <mergeCell ref="EGW18:EGZ18"/>
    <mergeCell ref="EHA18:EHD18"/>
    <mergeCell ref="EHE18:EHH18"/>
    <mergeCell ref="EHI18:EHL18"/>
    <mergeCell ref="EHM18:EHP18"/>
    <mergeCell ref="EGC18:EGF18"/>
    <mergeCell ref="EGG18:EGJ18"/>
    <mergeCell ref="EGK18:EGN18"/>
    <mergeCell ref="EGO18:EGR18"/>
    <mergeCell ref="EGS18:EGV18"/>
    <mergeCell ref="EFI18:EFL18"/>
    <mergeCell ref="EFM18:EFP18"/>
    <mergeCell ref="EFQ18:EFT18"/>
    <mergeCell ref="EFU18:EFX18"/>
    <mergeCell ref="EFY18:EGB18"/>
    <mergeCell ref="EEO18:EER18"/>
    <mergeCell ref="EES18:EEV18"/>
    <mergeCell ref="EEW18:EEZ18"/>
    <mergeCell ref="EFA18:EFD18"/>
    <mergeCell ref="EFE18:EFH18"/>
    <mergeCell ref="EDU18:EDX18"/>
    <mergeCell ref="EDY18:EEB18"/>
    <mergeCell ref="EEC18:EEF18"/>
    <mergeCell ref="EEG18:EEJ18"/>
    <mergeCell ref="EEK18:EEN18"/>
    <mergeCell ref="EDA18:EDD18"/>
    <mergeCell ref="EDE18:EDH18"/>
    <mergeCell ref="EDI18:EDL18"/>
    <mergeCell ref="EDM18:EDP18"/>
    <mergeCell ref="EDQ18:EDT18"/>
    <mergeCell ref="ENA18:END18"/>
    <mergeCell ref="ENE18:ENH18"/>
    <mergeCell ref="ENI18:ENL18"/>
    <mergeCell ref="ENM18:ENP18"/>
    <mergeCell ref="ENQ18:ENT18"/>
    <mergeCell ref="EMG18:EMJ18"/>
    <mergeCell ref="EMK18:EMN18"/>
    <mergeCell ref="EMO18:EMR18"/>
    <mergeCell ref="EMS18:EMV18"/>
    <mergeCell ref="EMW18:EMZ18"/>
    <mergeCell ref="ELM18:ELP18"/>
    <mergeCell ref="ELQ18:ELT18"/>
    <mergeCell ref="ELU18:ELX18"/>
    <mergeCell ref="ELY18:EMB18"/>
    <mergeCell ref="EMC18:EMF18"/>
    <mergeCell ref="EKS18:EKV18"/>
    <mergeCell ref="EKW18:EKZ18"/>
    <mergeCell ref="ELA18:ELD18"/>
    <mergeCell ref="ELE18:ELH18"/>
    <mergeCell ref="ELI18:ELL18"/>
    <mergeCell ref="EJY18:EKB18"/>
    <mergeCell ref="EKC18:EKF18"/>
    <mergeCell ref="EKG18:EKJ18"/>
    <mergeCell ref="EKK18:EKN18"/>
    <mergeCell ref="EKO18:EKR18"/>
    <mergeCell ref="EJE18:EJH18"/>
    <mergeCell ref="EJI18:EJL18"/>
    <mergeCell ref="EJM18:EJP18"/>
    <mergeCell ref="EJQ18:EJT18"/>
    <mergeCell ref="EJU18:EJX18"/>
    <mergeCell ref="EIK18:EIN18"/>
    <mergeCell ref="EIO18:EIR18"/>
    <mergeCell ref="EIS18:EIV18"/>
    <mergeCell ref="EIW18:EIZ18"/>
    <mergeCell ref="EJA18:EJD18"/>
    <mergeCell ref="ESK18:ESN18"/>
    <mergeCell ref="ESO18:ESR18"/>
    <mergeCell ref="ESS18:ESV18"/>
    <mergeCell ref="ESW18:ESZ18"/>
    <mergeCell ref="ETA18:ETD18"/>
    <mergeCell ref="ERQ18:ERT18"/>
    <mergeCell ref="ERU18:ERX18"/>
    <mergeCell ref="ERY18:ESB18"/>
    <mergeCell ref="ESC18:ESF18"/>
    <mergeCell ref="ESG18:ESJ18"/>
    <mergeCell ref="EQW18:EQZ18"/>
    <mergeCell ref="ERA18:ERD18"/>
    <mergeCell ref="ERE18:ERH18"/>
    <mergeCell ref="ERI18:ERL18"/>
    <mergeCell ref="ERM18:ERP18"/>
    <mergeCell ref="EQC18:EQF18"/>
    <mergeCell ref="EQG18:EQJ18"/>
    <mergeCell ref="EQK18:EQN18"/>
    <mergeCell ref="EQO18:EQR18"/>
    <mergeCell ref="EQS18:EQV18"/>
    <mergeCell ref="EPI18:EPL18"/>
    <mergeCell ref="EPM18:EPP18"/>
    <mergeCell ref="EPQ18:EPT18"/>
    <mergeCell ref="EPU18:EPX18"/>
    <mergeCell ref="EPY18:EQB18"/>
    <mergeCell ref="EOO18:EOR18"/>
    <mergeCell ref="EOS18:EOV18"/>
    <mergeCell ref="EOW18:EOZ18"/>
    <mergeCell ref="EPA18:EPD18"/>
    <mergeCell ref="EPE18:EPH18"/>
    <mergeCell ref="ENU18:ENX18"/>
    <mergeCell ref="ENY18:EOB18"/>
    <mergeCell ref="EOC18:EOF18"/>
    <mergeCell ref="EOG18:EOJ18"/>
    <mergeCell ref="EOK18:EON18"/>
    <mergeCell ref="EXU18:EXX18"/>
    <mergeCell ref="EXY18:EYB18"/>
    <mergeCell ref="EYC18:EYF18"/>
    <mergeCell ref="EYG18:EYJ18"/>
    <mergeCell ref="EYK18:EYN18"/>
    <mergeCell ref="EXA18:EXD18"/>
    <mergeCell ref="EXE18:EXH18"/>
    <mergeCell ref="EXI18:EXL18"/>
    <mergeCell ref="EXM18:EXP18"/>
    <mergeCell ref="EXQ18:EXT18"/>
    <mergeCell ref="EWG18:EWJ18"/>
    <mergeCell ref="EWK18:EWN18"/>
    <mergeCell ref="EWO18:EWR18"/>
    <mergeCell ref="EWS18:EWV18"/>
    <mergeCell ref="EWW18:EWZ18"/>
    <mergeCell ref="EVM18:EVP18"/>
    <mergeCell ref="EVQ18:EVT18"/>
    <mergeCell ref="EVU18:EVX18"/>
    <mergeCell ref="EVY18:EWB18"/>
    <mergeCell ref="EWC18:EWF18"/>
    <mergeCell ref="EUS18:EUV18"/>
    <mergeCell ref="EUW18:EUZ18"/>
    <mergeCell ref="EVA18:EVD18"/>
    <mergeCell ref="EVE18:EVH18"/>
    <mergeCell ref="EVI18:EVL18"/>
    <mergeCell ref="ETY18:EUB18"/>
    <mergeCell ref="EUC18:EUF18"/>
    <mergeCell ref="EUG18:EUJ18"/>
    <mergeCell ref="EUK18:EUN18"/>
    <mergeCell ref="EUO18:EUR18"/>
    <mergeCell ref="ETE18:ETH18"/>
    <mergeCell ref="ETI18:ETL18"/>
    <mergeCell ref="ETM18:ETP18"/>
    <mergeCell ref="ETQ18:ETT18"/>
    <mergeCell ref="ETU18:ETX18"/>
    <mergeCell ref="FDE18:FDH18"/>
    <mergeCell ref="FDI18:FDL18"/>
    <mergeCell ref="FDM18:FDP18"/>
    <mergeCell ref="FDQ18:FDT18"/>
    <mergeCell ref="FDU18:FDX18"/>
    <mergeCell ref="FCK18:FCN18"/>
    <mergeCell ref="FCO18:FCR18"/>
    <mergeCell ref="FCS18:FCV18"/>
    <mergeCell ref="FCW18:FCZ18"/>
    <mergeCell ref="FDA18:FDD18"/>
    <mergeCell ref="FBQ18:FBT18"/>
    <mergeCell ref="FBU18:FBX18"/>
    <mergeCell ref="FBY18:FCB18"/>
    <mergeCell ref="FCC18:FCF18"/>
    <mergeCell ref="FCG18:FCJ18"/>
    <mergeCell ref="FAW18:FAZ18"/>
    <mergeCell ref="FBA18:FBD18"/>
    <mergeCell ref="FBE18:FBH18"/>
    <mergeCell ref="FBI18:FBL18"/>
    <mergeCell ref="FBM18:FBP18"/>
    <mergeCell ref="FAC18:FAF18"/>
    <mergeCell ref="FAG18:FAJ18"/>
    <mergeCell ref="FAK18:FAN18"/>
    <mergeCell ref="FAO18:FAR18"/>
    <mergeCell ref="FAS18:FAV18"/>
    <mergeCell ref="EZI18:EZL18"/>
    <mergeCell ref="EZM18:EZP18"/>
    <mergeCell ref="EZQ18:EZT18"/>
    <mergeCell ref="EZU18:EZX18"/>
    <mergeCell ref="EZY18:FAB18"/>
    <mergeCell ref="EYO18:EYR18"/>
    <mergeCell ref="EYS18:EYV18"/>
    <mergeCell ref="EYW18:EYZ18"/>
    <mergeCell ref="EZA18:EZD18"/>
    <mergeCell ref="EZE18:EZH18"/>
    <mergeCell ref="FIO18:FIR18"/>
    <mergeCell ref="FIS18:FIV18"/>
    <mergeCell ref="FIW18:FIZ18"/>
    <mergeCell ref="FJA18:FJD18"/>
    <mergeCell ref="FJE18:FJH18"/>
    <mergeCell ref="FHU18:FHX18"/>
    <mergeCell ref="FHY18:FIB18"/>
    <mergeCell ref="FIC18:FIF18"/>
    <mergeCell ref="FIG18:FIJ18"/>
    <mergeCell ref="FIK18:FIN18"/>
    <mergeCell ref="FHA18:FHD18"/>
    <mergeCell ref="FHE18:FHH18"/>
    <mergeCell ref="FHI18:FHL18"/>
    <mergeCell ref="FHM18:FHP18"/>
    <mergeCell ref="FHQ18:FHT18"/>
    <mergeCell ref="FGG18:FGJ18"/>
    <mergeCell ref="FGK18:FGN18"/>
    <mergeCell ref="FGO18:FGR18"/>
    <mergeCell ref="FGS18:FGV18"/>
    <mergeCell ref="FGW18:FGZ18"/>
    <mergeCell ref="FFM18:FFP18"/>
    <mergeCell ref="FFQ18:FFT18"/>
    <mergeCell ref="FFU18:FFX18"/>
    <mergeCell ref="FFY18:FGB18"/>
    <mergeCell ref="FGC18:FGF18"/>
    <mergeCell ref="FES18:FEV18"/>
    <mergeCell ref="FEW18:FEZ18"/>
    <mergeCell ref="FFA18:FFD18"/>
    <mergeCell ref="FFE18:FFH18"/>
    <mergeCell ref="FFI18:FFL18"/>
    <mergeCell ref="FDY18:FEB18"/>
    <mergeCell ref="FEC18:FEF18"/>
    <mergeCell ref="FEG18:FEJ18"/>
    <mergeCell ref="FEK18:FEN18"/>
    <mergeCell ref="FEO18:FER18"/>
    <mergeCell ref="FNY18:FOB18"/>
    <mergeCell ref="FOC18:FOF18"/>
    <mergeCell ref="FOG18:FOJ18"/>
    <mergeCell ref="FOK18:FON18"/>
    <mergeCell ref="FOO18:FOR18"/>
    <mergeCell ref="FNE18:FNH18"/>
    <mergeCell ref="FNI18:FNL18"/>
    <mergeCell ref="FNM18:FNP18"/>
    <mergeCell ref="FNQ18:FNT18"/>
    <mergeCell ref="FNU18:FNX18"/>
    <mergeCell ref="FMK18:FMN18"/>
    <mergeCell ref="FMO18:FMR18"/>
    <mergeCell ref="FMS18:FMV18"/>
    <mergeCell ref="FMW18:FMZ18"/>
    <mergeCell ref="FNA18:FND18"/>
    <mergeCell ref="FLQ18:FLT18"/>
    <mergeCell ref="FLU18:FLX18"/>
    <mergeCell ref="FLY18:FMB18"/>
    <mergeCell ref="FMC18:FMF18"/>
    <mergeCell ref="FMG18:FMJ18"/>
    <mergeCell ref="FKW18:FKZ18"/>
    <mergeCell ref="FLA18:FLD18"/>
    <mergeCell ref="FLE18:FLH18"/>
    <mergeCell ref="FLI18:FLL18"/>
    <mergeCell ref="FLM18:FLP18"/>
    <mergeCell ref="FKC18:FKF18"/>
    <mergeCell ref="FKG18:FKJ18"/>
    <mergeCell ref="FKK18:FKN18"/>
    <mergeCell ref="FKO18:FKR18"/>
    <mergeCell ref="FKS18:FKV18"/>
    <mergeCell ref="FJI18:FJL18"/>
    <mergeCell ref="FJM18:FJP18"/>
    <mergeCell ref="FJQ18:FJT18"/>
    <mergeCell ref="FJU18:FJX18"/>
    <mergeCell ref="FJY18:FKB18"/>
    <mergeCell ref="FTI18:FTL18"/>
    <mergeCell ref="FTM18:FTP18"/>
    <mergeCell ref="FTQ18:FTT18"/>
    <mergeCell ref="FTU18:FTX18"/>
    <mergeCell ref="FTY18:FUB18"/>
    <mergeCell ref="FSO18:FSR18"/>
    <mergeCell ref="FSS18:FSV18"/>
    <mergeCell ref="FSW18:FSZ18"/>
    <mergeCell ref="FTA18:FTD18"/>
    <mergeCell ref="FTE18:FTH18"/>
    <mergeCell ref="FRU18:FRX18"/>
    <mergeCell ref="FRY18:FSB18"/>
    <mergeCell ref="FSC18:FSF18"/>
    <mergeCell ref="FSG18:FSJ18"/>
    <mergeCell ref="FSK18:FSN18"/>
    <mergeCell ref="FRA18:FRD18"/>
    <mergeCell ref="FRE18:FRH18"/>
    <mergeCell ref="FRI18:FRL18"/>
    <mergeCell ref="FRM18:FRP18"/>
    <mergeCell ref="FRQ18:FRT18"/>
    <mergeCell ref="FQG18:FQJ18"/>
    <mergeCell ref="FQK18:FQN18"/>
    <mergeCell ref="FQO18:FQR18"/>
    <mergeCell ref="FQS18:FQV18"/>
    <mergeCell ref="FQW18:FQZ18"/>
    <mergeCell ref="FPM18:FPP18"/>
    <mergeCell ref="FPQ18:FPT18"/>
    <mergeCell ref="FPU18:FPX18"/>
    <mergeCell ref="FPY18:FQB18"/>
    <mergeCell ref="FQC18:FQF18"/>
    <mergeCell ref="FOS18:FOV18"/>
    <mergeCell ref="FOW18:FOZ18"/>
    <mergeCell ref="FPA18:FPD18"/>
    <mergeCell ref="FPE18:FPH18"/>
    <mergeCell ref="FPI18:FPL18"/>
    <mergeCell ref="FYS18:FYV18"/>
    <mergeCell ref="FYW18:FYZ18"/>
    <mergeCell ref="FZA18:FZD18"/>
    <mergeCell ref="FZE18:FZH18"/>
    <mergeCell ref="FZI18:FZL18"/>
    <mergeCell ref="FXY18:FYB18"/>
    <mergeCell ref="FYC18:FYF18"/>
    <mergeCell ref="FYG18:FYJ18"/>
    <mergeCell ref="FYK18:FYN18"/>
    <mergeCell ref="FYO18:FYR18"/>
    <mergeCell ref="FXE18:FXH18"/>
    <mergeCell ref="FXI18:FXL18"/>
    <mergeCell ref="FXM18:FXP18"/>
    <mergeCell ref="FXQ18:FXT18"/>
    <mergeCell ref="FXU18:FXX18"/>
    <mergeCell ref="FWK18:FWN18"/>
    <mergeCell ref="FWO18:FWR18"/>
    <mergeCell ref="FWS18:FWV18"/>
    <mergeCell ref="FWW18:FWZ18"/>
    <mergeCell ref="FXA18:FXD18"/>
    <mergeCell ref="FVQ18:FVT18"/>
    <mergeCell ref="FVU18:FVX18"/>
    <mergeCell ref="FVY18:FWB18"/>
    <mergeCell ref="FWC18:FWF18"/>
    <mergeCell ref="FWG18:FWJ18"/>
    <mergeCell ref="FUW18:FUZ18"/>
    <mergeCell ref="FVA18:FVD18"/>
    <mergeCell ref="FVE18:FVH18"/>
    <mergeCell ref="FVI18:FVL18"/>
    <mergeCell ref="FVM18:FVP18"/>
    <mergeCell ref="FUC18:FUF18"/>
    <mergeCell ref="FUG18:FUJ18"/>
    <mergeCell ref="FUK18:FUN18"/>
    <mergeCell ref="FUO18:FUR18"/>
    <mergeCell ref="FUS18:FUV18"/>
    <mergeCell ref="GEC18:GEF18"/>
    <mergeCell ref="GEG18:GEJ18"/>
    <mergeCell ref="GEK18:GEN18"/>
    <mergeCell ref="GEO18:GER18"/>
    <mergeCell ref="GES18:GEV18"/>
    <mergeCell ref="GDI18:GDL18"/>
    <mergeCell ref="GDM18:GDP18"/>
    <mergeCell ref="GDQ18:GDT18"/>
    <mergeCell ref="GDU18:GDX18"/>
    <mergeCell ref="GDY18:GEB18"/>
    <mergeCell ref="GCO18:GCR18"/>
    <mergeCell ref="GCS18:GCV18"/>
    <mergeCell ref="GCW18:GCZ18"/>
    <mergeCell ref="GDA18:GDD18"/>
    <mergeCell ref="GDE18:GDH18"/>
    <mergeCell ref="GBU18:GBX18"/>
    <mergeCell ref="GBY18:GCB18"/>
    <mergeCell ref="GCC18:GCF18"/>
    <mergeCell ref="GCG18:GCJ18"/>
    <mergeCell ref="GCK18:GCN18"/>
    <mergeCell ref="GBA18:GBD18"/>
    <mergeCell ref="GBE18:GBH18"/>
    <mergeCell ref="GBI18:GBL18"/>
    <mergeCell ref="GBM18:GBP18"/>
    <mergeCell ref="GBQ18:GBT18"/>
    <mergeCell ref="GAG18:GAJ18"/>
    <mergeCell ref="GAK18:GAN18"/>
    <mergeCell ref="GAO18:GAR18"/>
    <mergeCell ref="GAS18:GAV18"/>
    <mergeCell ref="GAW18:GAZ18"/>
    <mergeCell ref="FZM18:FZP18"/>
    <mergeCell ref="FZQ18:FZT18"/>
    <mergeCell ref="FZU18:FZX18"/>
    <mergeCell ref="FZY18:GAB18"/>
    <mergeCell ref="GAC18:GAF18"/>
    <mergeCell ref="GJM18:GJP18"/>
    <mergeCell ref="GJQ18:GJT18"/>
    <mergeCell ref="GJU18:GJX18"/>
    <mergeCell ref="GJY18:GKB18"/>
    <mergeCell ref="GKC18:GKF18"/>
    <mergeCell ref="GIS18:GIV18"/>
    <mergeCell ref="GIW18:GIZ18"/>
    <mergeCell ref="GJA18:GJD18"/>
    <mergeCell ref="GJE18:GJH18"/>
    <mergeCell ref="GJI18:GJL18"/>
    <mergeCell ref="GHY18:GIB18"/>
    <mergeCell ref="GIC18:GIF18"/>
    <mergeCell ref="GIG18:GIJ18"/>
    <mergeCell ref="GIK18:GIN18"/>
    <mergeCell ref="GIO18:GIR18"/>
    <mergeCell ref="GHE18:GHH18"/>
    <mergeCell ref="GHI18:GHL18"/>
    <mergeCell ref="GHM18:GHP18"/>
    <mergeCell ref="GHQ18:GHT18"/>
    <mergeCell ref="GHU18:GHX18"/>
    <mergeCell ref="GGK18:GGN18"/>
    <mergeCell ref="GGO18:GGR18"/>
    <mergeCell ref="GGS18:GGV18"/>
    <mergeCell ref="GGW18:GGZ18"/>
    <mergeCell ref="GHA18:GHD18"/>
    <mergeCell ref="GFQ18:GFT18"/>
    <mergeCell ref="GFU18:GFX18"/>
    <mergeCell ref="GFY18:GGB18"/>
    <mergeCell ref="GGC18:GGF18"/>
    <mergeCell ref="GGG18:GGJ18"/>
    <mergeCell ref="GEW18:GEZ18"/>
    <mergeCell ref="GFA18:GFD18"/>
    <mergeCell ref="GFE18:GFH18"/>
    <mergeCell ref="GFI18:GFL18"/>
    <mergeCell ref="GFM18:GFP18"/>
    <mergeCell ref="GOW18:GOZ18"/>
    <mergeCell ref="GPA18:GPD18"/>
    <mergeCell ref="GPE18:GPH18"/>
    <mergeCell ref="GPI18:GPL18"/>
    <mergeCell ref="GPM18:GPP18"/>
    <mergeCell ref="GOC18:GOF18"/>
    <mergeCell ref="GOG18:GOJ18"/>
    <mergeCell ref="GOK18:GON18"/>
    <mergeCell ref="GOO18:GOR18"/>
    <mergeCell ref="GOS18:GOV18"/>
    <mergeCell ref="GNI18:GNL18"/>
    <mergeCell ref="GNM18:GNP18"/>
    <mergeCell ref="GNQ18:GNT18"/>
    <mergeCell ref="GNU18:GNX18"/>
    <mergeCell ref="GNY18:GOB18"/>
    <mergeCell ref="GMO18:GMR18"/>
    <mergeCell ref="GMS18:GMV18"/>
    <mergeCell ref="GMW18:GMZ18"/>
    <mergeCell ref="GNA18:GND18"/>
    <mergeCell ref="GNE18:GNH18"/>
    <mergeCell ref="GLU18:GLX18"/>
    <mergeCell ref="GLY18:GMB18"/>
    <mergeCell ref="GMC18:GMF18"/>
    <mergeCell ref="GMG18:GMJ18"/>
    <mergeCell ref="GMK18:GMN18"/>
    <mergeCell ref="GLA18:GLD18"/>
    <mergeCell ref="GLE18:GLH18"/>
    <mergeCell ref="GLI18:GLL18"/>
    <mergeCell ref="GLM18:GLP18"/>
    <mergeCell ref="GLQ18:GLT18"/>
    <mergeCell ref="GKG18:GKJ18"/>
    <mergeCell ref="GKK18:GKN18"/>
    <mergeCell ref="GKO18:GKR18"/>
    <mergeCell ref="GKS18:GKV18"/>
    <mergeCell ref="GKW18:GKZ18"/>
    <mergeCell ref="GUG18:GUJ18"/>
    <mergeCell ref="GUK18:GUN18"/>
    <mergeCell ref="GUO18:GUR18"/>
    <mergeCell ref="GUS18:GUV18"/>
    <mergeCell ref="GUW18:GUZ18"/>
    <mergeCell ref="GTM18:GTP18"/>
    <mergeCell ref="GTQ18:GTT18"/>
    <mergeCell ref="GTU18:GTX18"/>
    <mergeCell ref="GTY18:GUB18"/>
    <mergeCell ref="GUC18:GUF18"/>
    <mergeCell ref="GSS18:GSV18"/>
    <mergeCell ref="GSW18:GSZ18"/>
    <mergeCell ref="GTA18:GTD18"/>
    <mergeCell ref="GTE18:GTH18"/>
    <mergeCell ref="GTI18:GTL18"/>
    <mergeCell ref="GRY18:GSB18"/>
    <mergeCell ref="GSC18:GSF18"/>
    <mergeCell ref="GSG18:GSJ18"/>
    <mergeCell ref="GSK18:GSN18"/>
    <mergeCell ref="GSO18:GSR18"/>
    <mergeCell ref="GRE18:GRH18"/>
    <mergeCell ref="GRI18:GRL18"/>
    <mergeCell ref="GRM18:GRP18"/>
    <mergeCell ref="GRQ18:GRT18"/>
    <mergeCell ref="GRU18:GRX18"/>
    <mergeCell ref="GQK18:GQN18"/>
    <mergeCell ref="GQO18:GQR18"/>
    <mergeCell ref="GQS18:GQV18"/>
    <mergeCell ref="GQW18:GQZ18"/>
    <mergeCell ref="GRA18:GRD18"/>
    <mergeCell ref="GPQ18:GPT18"/>
    <mergeCell ref="GPU18:GPX18"/>
    <mergeCell ref="GPY18:GQB18"/>
    <mergeCell ref="GQC18:GQF18"/>
    <mergeCell ref="GQG18:GQJ18"/>
    <mergeCell ref="GZQ18:GZT18"/>
    <mergeCell ref="GZU18:GZX18"/>
    <mergeCell ref="GZY18:HAB18"/>
    <mergeCell ref="HAC18:HAF18"/>
    <mergeCell ref="HAG18:HAJ18"/>
    <mergeCell ref="GYW18:GYZ18"/>
    <mergeCell ref="GZA18:GZD18"/>
    <mergeCell ref="GZE18:GZH18"/>
    <mergeCell ref="GZI18:GZL18"/>
    <mergeCell ref="GZM18:GZP18"/>
    <mergeCell ref="GYC18:GYF18"/>
    <mergeCell ref="GYG18:GYJ18"/>
    <mergeCell ref="GYK18:GYN18"/>
    <mergeCell ref="GYO18:GYR18"/>
    <mergeCell ref="GYS18:GYV18"/>
    <mergeCell ref="GXI18:GXL18"/>
    <mergeCell ref="GXM18:GXP18"/>
    <mergeCell ref="GXQ18:GXT18"/>
    <mergeCell ref="GXU18:GXX18"/>
    <mergeCell ref="GXY18:GYB18"/>
    <mergeCell ref="GWO18:GWR18"/>
    <mergeCell ref="GWS18:GWV18"/>
    <mergeCell ref="GWW18:GWZ18"/>
    <mergeCell ref="GXA18:GXD18"/>
    <mergeCell ref="GXE18:GXH18"/>
    <mergeCell ref="GVU18:GVX18"/>
    <mergeCell ref="GVY18:GWB18"/>
    <mergeCell ref="GWC18:GWF18"/>
    <mergeCell ref="GWG18:GWJ18"/>
    <mergeCell ref="GWK18:GWN18"/>
    <mergeCell ref="GVA18:GVD18"/>
    <mergeCell ref="GVE18:GVH18"/>
    <mergeCell ref="GVI18:GVL18"/>
    <mergeCell ref="GVM18:GVP18"/>
    <mergeCell ref="GVQ18:GVT18"/>
    <mergeCell ref="HFA18:HFD18"/>
    <mergeCell ref="HFE18:HFH18"/>
    <mergeCell ref="HFI18:HFL18"/>
    <mergeCell ref="HFM18:HFP18"/>
    <mergeCell ref="HFQ18:HFT18"/>
    <mergeCell ref="HEG18:HEJ18"/>
    <mergeCell ref="HEK18:HEN18"/>
    <mergeCell ref="HEO18:HER18"/>
    <mergeCell ref="HES18:HEV18"/>
    <mergeCell ref="HEW18:HEZ18"/>
    <mergeCell ref="HDM18:HDP18"/>
    <mergeCell ref="HDQ18:HDT18"/>
    <mergeCell ref="HDU18:HDX18"/>
    <mergeCell ref="HDY18:HEB18"/>
    <mergeCell ref="HEC18:HEF18"/>
    <mergeCell ref="HCS18:HCV18"/>
    <mergeCell ref="HCW18:HCZ18"/>
    <mergeCell ref="HDA18:HDD18"/>
    <mergeCell ref="HDE18:HDH18"/>
    <mergeCell ref="HDI18:HDL18"/>
    <mergeCell ref="HBY18:HCB18"/>
    <mergeCell ref="HCC18:HCF18"/>
    <mergeCell ref="HCG18:HCJ18"/>
    <mergeCell ref="HCK18:HCN18"/>
    <mergeCell ref="HCO18:HCR18"/>
    <mergeCell ref="HBE18:HBH18"/>
    <mergeCell ref="HBI18:HBL18"/>
    <mergeCell ref="HBM18:HBP18"/>
    <mergeCell ref="HBQ18:HBT18"/>
    <mergeCell ref="HBU18:HBX18"/>
    <mergeCell ref="HAK18:HAN18"/>
    <mergeCell ref="HAO18:HAR18"/>
    <mergeCell ref="HAS18:HAV18"/>
    <mergeCell ref="HAW18:HAZ18"/>
    <mergeCell ref="HBA18:HBD18"/>
    <mergeCell ref="HKK18:HKN18"/>
    <mergeCell ref="HKO18:HKR18"/>
    <mergeCell ref="HKS18:HKV18"/>
    <mergeCell ref="HKW18:HKZ18"/>
    <mergeCell ref="HLA18:HLD18"/>
    <mergeCell ref="HJQ18:HJT18"/>
    <mergeCell ref="HJU18:HJX18"/>
    <mergeCell ref="HJY18:HKB18"/>
    <mergeCell ref="HKC18:HKF18"/>
    <mergeCell ref="HKG18:HKJ18"/>
    <mergeCell ref="HIW18:HIZ18"/>
    <mergeCell ref="HJA18:HJD18"/>
    <mergeCell ref="HJE18:HJH18"/>
    <mergeCell ref="HJI18:HJL18"/>
    <mergeCell ref="HJM18:HJP18"/>
    <mergeCell ref="HIC18:HIF18"/>
    <mergeCell ref="HIG18:HIJ18"/>
    <mergeCell ref="HIK18:HIN18"/>
    <mergeCell ref="HIO18:HIR18"/>
    <mergeCell ref="HIS18:HIV18"/>
    <mergeCell ref="HHI18:HHL18"/>
    <mergeCell ref="HHM18:HHP18"/>
    <mergeCell ref="HHQ18:HHT18"/>
    <mergeCell ref="HHU18:HHX18"/>
    <mergeCell ref="HHY18:HIB18"/>
    <mergeCell ref="HGO18:HGR18"/>
    <mergeCell ref="HGS18:HGV18"/>
    <mergeCell ref="HGW18:HGZ18"/>
    <mergeCell ref="HHA18:HHD18"/>
    <mergeCell ref="HHE18:HHH18"/>
    <mergeCell ref="HFU18:HFX18"/>
    <mergeCell ref="HFY18:HGB18"/>
    <mergeCell ref="HGC18:HGF18"/>
    <mergeCell ref="HGG18:HGJ18"/>
    <mergeCell ref="HGK18:HGN18"/>
    <mergeCell ref="HPU18:HPX18"/>
    <mergeCell ref="HPY18:HQB18"/>
    <mergeCell ref="HQC18:HQF18"/>
    <mergeCell ref="HQG18:HQJ18"/>
    <mergeCell ref="HQK18:HQN18"/>
    <mergeCell ref="HPA18:HPD18"/>
    <mergeCell ref="HPE18:HPH18"/>
    <mergeCell ref="HPI18:HPL18"/>
    <mergeCell ref="HPM18:HPP18"/>
    <mergeCell ref="HPQ18:HPT18"/>
    <mergeCell ref="HOG18:HOJ18"/>
    <mergeCell ref="HOK18:HON18"/>
    <mergeCell ref="HOO18:HOR18"/>
    <mergeCell ref="HOS18:HOV18"/>
    <mergeCell ref="HOW18:HOZ18"/>
    <mergeCell ref="HNM18:HNP18"/>
    <mergeCell ref="HNQ18:HNT18"/>
    <mergeCell ref="HNU18:HNX18"/>
    <mergeCell ref="HNY18:HOB18"/>
    <mergeCell ref="HOC18:HOF18"/>
    <mergeCell ref="HMS18:HMV18"/>
    <mergeCell ref="HMW18:HMZ18"/>
    <mergeCell ref="HNA18:HND18"/>
    <mergeCell ref="HNE18:HNH18"/>
    <mergeCell ref="HNI18:HNL18"/>
    <mergeCell ref="HLY18:HMB18"/>
    <mergeCell ref="HMC18:HMF18"/>
    <mergeCell ref="HMG18:HMJ18"/>
    <mergeCell ref="HMK18:HMN18"/>
    <mergeCell ref="HMO18:HMR18"/>
    <mergeCell ref="HLE18:HLH18"/>
    <mergeCell ref="HLI18:HLL18"/>
    <mergeCell ref="HLM18:HLP18"/>
    <mergeCell ref="HLQ18:HLT18"/>
    <mergeCell ref="HLU18:HLX18"/>
    <mergeCell ref="HVE18:HVH18"/>
    <mergeCell ref="HVI18:HVL18"/>
    <mergeCell ref="HVM18:HVP18"/>
    <mergeCell ref="HVQ18:HVT18"/>
    <mergeCell ref="HVU18:HVX18"/>
    <mergeCell ref="HUK18:HUN18"/>
    <mergeCell ref="HUO18:HUR18"/>
    <mergeCell ref="HUS18:HUV18"/>
    <mergeCell ref="HUW18:HUZ18"/>
    <mergeCell ref="HVA18:HVD18"/>
    <mergeCell ref="HTQ18:HTT18"/>
    <mergeCell ref="HTU18:HTX18"/>
    <mergeCell ref="HTY18:HUB18"/>
    <mergeCell ref="HUC18:HUF18"/>
    <mergeCell ref="HUG18:HUJ18"/>
    <mergeCell ref="HSW18:HSZ18"/>
    <mergeCell ref="HTA18:HTD18"/>
    <mergeCell ref="HTE18:HTH18"/>
    <mergeCell ref="HTI18:HTL18"/>
    <mergeCell ref="HTM18:HTP18"/>
    <mergeCell ref="HSC18:HSF18"/>
    <mergeCell ref="HSG18:HSJ18"/>
    <mergeCell ref="HSK18:HSN18"/>
    <mergeCell ref="HSO18:HSR18"/>
    <mergeCell ref="HSS18:HSV18"/>
    <mergeCell ref="HRI18:HRL18"/>
    <mergeCell ref="HRM18:HRP18"/>
    <mergeCell ref="HRQ18:HRT18"/>
    <mergeCell ref="HRU18:HRX18"/>
    <mergeCell ref="HRY18:HSB18"/>
    <mergeCell ref="HQO18:HQR18"/>
    <mergeCell ref="HQS18:HQV18"/>
    <mergeCell ref="HQW18:HQZ18"/>
    <mergeCell ref="HRA18:HRD18"/>
    <mergeCell ref="HRE18:HRH18"/>
    <mergeCell ref="IAO18:IAR18"/>
    <mergeCell ref="IAS18:IAV18"/>
    <mergeCell ref="IAW18:IAZ18"/>
    <mergeCell ref="IBA18:IBD18"/>
    <mergeCell ref="IBE18:IBH18"/>
    <mergeCell ref="HZU18:HZX18"/>
    <mergeCell ref="HZY18:IAB18"/>
    <mergeCell ref="IAC18:IAF18"/>
    <mergeCell ref="IAG18:IAJ18"/>
    <mergeCell ref="IAK18:IAN18"/>
    <mergeCell ref="HZA18:HZD18"/>
    <mergeCell ref="HZE18:HZH18"/>
    <mergeCell ref="HZI18:HZL18"/>
    <mergeCell ref="HZM18:HZP18"/>
    <mergeCell ref="HZQ18:HZT18"/>
    <mergeCell ref="HYG18:HYJ18"/>
    <mergeCell ref="HYK18:HYN18"/>
    <mergeCell ref="HYO18:HYR18"/>
    <mergeCell ref="HYS18:HYV18"/>
    <mergeCell ref="HYW18:HYZ18"/>
    <mergeCell ref="HXM18:HXP18"/>
    <mergeCell ref="HXQ18:HXT18"/>
    <mergeCell ref="HXU18:HXX18"/>
    <mergeCell ref="HXY18:HYB18"/>
    <mergeCell ref="HYC18:HYF18"/>
    <mergeCell ref="HWS18:HWV18"/>
    <mergeCell ref="HWW18:HWZ18"/>
    <mergeCell ref="HXA18:HXD18"/>
    <mergeCell ref="HXE18:HXH18"/>
    <mergeCell ref="HXI18:HXL18"/>
    <mergeCell ref="HVY18:HWB18"/>
    <mergeCell ref="HWC18:HWF18"/>
    <mergeCell ref="HWG18:HWJ18"/>
    <mergeCell ref="HWK18:HWN18"/>
    <mergeCell ref="HWO18:HWR18"/>
    <mergeCell ref="IFY18:IGB18"/>
    <mergeCell ref="IGC18:IGF18"/>
    <mergeCell ref="IGG18:IGJ18"/>
    <mergeCell ref="IGK18:IGN18"/>
    <mergeCell ref="IGO18:IGR18"/>
    <mergeCell ref="IFE18:IFH18"/>
    <mergeCell ref="IFI18:IFL18"/>
    <mergeCell ref="IFM18:IFP18"/>
    <mergeCell ref="IFQ18:IFT18"/>
    <mergeCell ref="IFU18:IFX18"/>
    <mergeCell ref="IEK18:IEN18"/>
    <mergeCell ref="IEO18:IER18"/>
    <mergeCell ref="IES18:IEV18"/>
    <mergeCell ref="IEW18:IEZ18"/>
    <mergeCell ref="IFA18:IFD18"/>
    <mergeCell ref="IDQ18:IDT18"/>
    <mergeCell ref="IDU18:IDX18"/>
    <mergeCell ref="IDY18:IEB18"/>
    <mergeCell ref="IEC18:IEF18"/>
    <mergeCell ref="IEG18:IEJ18"/>
    <mergeCell ref="ICW18:ICZ18"/>
    <mergeCell ref="IDA18:IDD18"/>
    <mergeCell ref="IDE18:IDH18"/>
    <mergeCell ref="IDI18:IDL18"/>
    <mergeCell ref="IDM18:IDP18"/>
    <mergeCell ref="ICC18:ICF18"/>
    <mergeCell ref="ICG18:ICJ18"/>
    <mergeCell ref="ICK18:ICN18"/>
    <mergeCell ref="ICO18:ICR18"/>
    <mergeCell ref="ICS18:ICV18"/>
    <mergeCell ref="IBI18:IBL18"/>
    <mergeCell ref="IBM18:IBP18"/>
    <mergeCell ref="IBQ18:IBT18"/>
    <mergeCell ref="IBU18:IBX18"/>
    <mergeCell ref="IBY18:ICB18"/>
    <mergeCell ref="ILI18:ILL18"/>
    <mergeCell ref="ILM18:ILP18"/>
    <mergeCell ref="ILQ18:ILT18"/>
    <mergeCell ref="ILU18:ILX18"/>
    <mergeCell ref="ILY18:IMB18"/>
    <mergeCell ref="IKO18:IKR18"/>
    <mergeCell ref="IKS18:IKV18"/>
    <mergeCell ref="IKW18:IKZ18"/>
    <mergeCell ref="ILA18:ILD18"/>
    <mergeCell ref="ILE18:ILH18"/>
    <mergeCell ref="IJU18:IJX18"/>
    <mergeCell ref="IJY18:IKB18"/>
    <mergeCell ref="IKC18:IKF18"/>
    <mergeCell ref="IKG18:IKJ18"/>
    <mergeCell ref="IKK18:IKN18"/>
    <mergeCell ref="IJA18:IJD18"/>
    <mergeCell ref="IJE18:IJH18"/>
    <mergeCell ref="IJI18:IJL18"/>
    <mergeCell ref="IJM18:IJP18"/>
    <mergeCell ref="IJQ18:IJT18"/>
    <mergeCell ref="IIG18:IIJ18"/>
    <mergeCell ref="IIK18:IIN18"/>
    <mergeCell ref="IIO18:IIR18"/>
    <mergeCell ref="IIS18:IIV18"/>
    <mergeCell ref="IIW18:IIZ18"/>
    <mergeCell ref="IHM18:IHP18"/>
    <mergeCell ref="IHQ18:IHT18"/>
    <mergeCell ref="IHU18:IHX18"/>
    <mergeCell ref="IHY18:IIB18"/>
    <mergeCell ref="IIC18:IIF18"/>
    <mergeCell ref="IGS18:IGV18"/>
    <mergeCell ref="IGW18:IGZ18"/>
    <mergeCell ref="IHA18:IHD18"/>
    <mergeCell ref="IHE18:IHH18"/>
    <mergeCell ref="IHI18:IHL18"/>
    <mergeCell ref="IQS18:IQV18"/>
    <mergeCell ref="IQW18:IQZ18"/>
    <mergeCell ref="IRA18:IRD18"/>
    <mergeCell ref="IRE18:IRH18"/>
    <mergeCell ref="IRI18:IRL18"/>
    <mergeCell ref="IPY18:IQB18"/>
    <mergeCell ref="IQC18:IQF18"/>
    <mergeCell ref="IQG18:IQJ18"/>
    <mergeCell ref="IQK18:IQN18"/>
    <mergeCell ref="IQO18:IQR18"/>
    <mergeCell ref="IPE18:IPH18"/>
    <mergeCell ref="IPI18:IPL18"/>
    <mergeCell ref="IPM18:IPP18"/>
    <mergeCell ref="IPQ18:IPT18"/>
    <mergeCell ref="IPU18:IPX18"/>
    <mergeCell ref="IOK18:ION18"/>
    <mergeCell ref="IOO18:IOR18"/>
    <mergeCell ref="IOS18:IOV18"/>
    <mergeCell ref="IOW18:IOZ18"/>
    <mergeCell ref="IPA18:IPD18"/>
    <mergeCell ref="INQ18:INT18"/>
    <mergeCell ref="INU18:INX18"/>
    <mergeCell ref="INY18:IOB18"/>
    <mergeCell ref="IOC18:IOF18"/>
    <mergeCell ref="IOG18:IOJ18"/>
    <mergeCell ref="IMW18:IMZ18"/>
    <mergeCell ref="INA18:IND18"/>
    <mergeCell ref="INE18:INH18"/>
    <mergeCell ref="INI18:INL18"/>
    <mergeCell ref="INM18:INP18"/>
    <mergeCell ref="IMC18:IMF18"/>
    <mergeCell ref="IMG18:IMJ18"/>
    <mergeCell ref="IMK18:IMN18"/>
    <mergeCell ref="IMO18:IMR18"/>
    <mergeCell ref="IMS18:IMV18"/>
    <mergeCell ref="IWC18:IWF18"/>
    <mergeCell ref="IWG18:IWJ18"/>
    <mergeCell ref="IWK18:IWN18"/>
    <mergeCell ref="IWO18:IWR18"/>
    <mergeCell ref="IWS18:IWV18"/>
    <mergeCell ref="IVI18:IVL18"/>
    <mergeCell ref="IVM18:IVP18"/>
    <mergeCell ref="IVQ18:IVT18"/>
    <mergeCell ref="IVU18:IVX18"/>
    <mergeCell ref="IVY18:IWB18"/>
    <mergeCell ref="IUO18:IUR18"/>
    <mergeCell ref="IUS18:IUV18"/>
    <mergeCell ref="IUW18:IUZ18"/>
    <mergeCell ref="IVA18:IVD18"/>
    <mergeCell ref="IVE18:IVH18"/>
    <mergeCell ref="ITU18:ITX18"/>
    <mergeCell ref="ITY18:IUB18"/>
    <mergeCell ref="IUC18:IUF18"/>
    <mergeCell ref="IUG18:IUJ18"/>
    <mergeCell ref="IUK18:IUN18"/>
    <mergeCell ref="ITA18:ITD18"/>
    <mergeCell ref="ITE18:ITH18"/>
    <mergeCell ref="ITI18:ITL18"/>
    <mergeCell ref="ITM18:ITP18"/>
    <mergeCell ref="ITQ18:ITT18"/>
    <mergeCell ref="ISG18:ISJ18"/>
    <mergeCell ref="ISK18:ISN18"/>
    <mergeCell ref="ISO18:ISR18"/>
    <mergeCell ref="ISS18:ISV18"/>
    <mergeCell ref="ISW18:ISZ18"/>
    <mergeCell ref="IRM18:IRP18"/>
    <mergeCell ref="IRQ18:IRT18"/>
    <mergeCell ref="IRU18:IRX18"/>
    <mergeCell ref="IRY18:ISB18"/>
    <mergeCell ref="ISC18:ISF18"/>
    <mergeCell ref="JBM18:JBP18"/>
    <mergeCell ref="JBQ18:JBT18"/>
    <mergeCell ref="JBU18:JBX18"/>
    <mergeCell ref="JBY18:JCB18"/>
    <mergeCell ref="JCC18:JCF18"/>
    <mergeCell ref="JAS18:JAV18"/>
    <mergeCell ref="JAW18:JAZ18"/>
    <mergeCell ref="JBA18:JBD18"/>
    <mergeCell ref="JBE18:JBH18"/>
    <mergeCell ref="JBI18:JBL18"/>
    <mergeCell ref="IZY18:JAB18"/>
    <mergeCell ref="JAC18:JAF18"/>
    <mergeCell ref="JAG18:JAJ18"/>
    <mergeCell ref="JAK18:JAN18"/>
    <mergeCell ref="JAO18:JAR18"/>
    <mergeCell ref="IZE18:IZH18"/>
    <mergeCell ref="IZI18:IZL18"/>
    <mergeCell ref="IZM18:IZP18"/>
    <mergeCell ref="IZQ18:IZT18"/>
    <mergeCell ref="IZU18:IZX18"/>
    <mergeCell ref="IYK18:IYN18"/>
    <mergeCell ref="IYO18:IYR18"/>
    <mergeCell ref="IYS18:IYV18"/>
    <mergeCell ref="IYW18:IYZ18"/>
    <mergeCell ref="IZA18:IZD18"/>
    <mergeCell ref="IXQ18:IXT18"/>
    <mergeCell ref="IXU18:IXX18"/>
    <mergeCell ref="IXY18:IYB18"/>
    <mergeCell ref="IYC18:IYF18"/>
    <mergeCell ref="IYG18:IYJ18"/>
    <mergeCell ref="IWW18:IWZ18"/>
    <mergeCell ref="IXA18:IXD18"/>
    <mergeCell ref="IXE18:IXH18"/>
    <mergeCell ref="IXI18:IXL18"/>
    <mergeCell ref="IXM18:IXP18"/>
    <mergeCell ref="JGW18:JGZ18"/>
    <mergeCell ref="JHA18:JHD18"/>
    <mergeCell ref="JHE18:JHH18"/>
    <mergeCell ref="JHI18:JHL18"/>
    <mergeCell ref="JHM18:JHP18"/>
    <mergeCell ref="JGC18:JGF18"/>
    <mergeCell ref="JGG18:JGJ18"/>
    <mergeCell ref="JGK18:JGN18"/>
    <mergeCell ref="JGO18:JGR18"/>
    <mergeCell ref="JGS18:JGV18"/>
    <mergeCell ref="JFI18:JFL18"/>
    <mergeCell ref="JFM18:JFP18"/>
    <mergeCell ref="JFQ18:JFT18"/>
    <mergeCell ref="JFU18:JFX18"/>
    <mergeCell ref="JFY18:JGB18"/>
    <mergeCell ref="JEO18:JER18"/>
    <mergeCell ref="JES18:JEV18"/>
    <mergeCell ref="JEW18:JEZ18"/>
    <mergeCell ref="JFA18:JFD18"/>
    <mergeCell ref="JFE18:JFH18"/>
    <mergeCell ref="JDU18:JDX18"/>
    <mergeCell ref="JDY18:JEB18"/>
    <mergeCell ref="JEC18:JEF18"/>
    <mergeCell ref="JEG18:JEJ18"/>
    <mergeCell ref="JEK18:JEN18"/>
    <mergeCell ref="JDA18:JDD18"/>
    <mergeCell ref="JDE18:JDH18"/>
    <mergeCell ref="JDI18:JDL18"/>
    <mergeCell ref="JDM18:JDP18"/>
    <mergeCell ref="JDQ18:JDT18"/>
    <mergeCell ref="JCG18:JCJ18"/>
    <mergeCell ref="JCK18:JCN18"/>
    <mergeCell ref="JCO18:JCR18"/>
    <mergeCell ref="JCS18:JCV18"/>
    <mergeCell ref="JCW18:JCZ18"/>
    <mergeCell ref="JMG18:JMJ18"/>
    <mergeCell ref="JMK18:JMN18"/>
    <mergeCell ref="JMO18:JMR18"/>
    <mergeCell ref="JMS18:JMV18"/>
    <mergeCell ref="JMW18:JMZ18"/>
    <mergeCell ref="JLM18:JLP18"/>
    <mergeCell ref="JLQ18:JLT18"/>
    <mergeCell ref="JLU18:JLX18"/>
    <mergeCell ref="JLY18:JMB18"/>
    <mergeCell ref="JMC18:JMF18"/>
    <mergeCell ref="JKS18:JKV18"/>
    <mergeCell ref="JKW18:JKZ18"/>
    <mergeCell ref="JLA18:JLD18"/>
    <mergeCell ref="JLE18:JLH18"/>
    <mergeCell ref="JLI18:JLL18"/>
    <mergeCell ref="JJY18:JKB18"/>
    <mergeCell ref="JKC18:JKF18"/>
    <mergeCell ref="JKG18:JKJ18"/>
    <mergeCell ref="JKK18:JKN18"/>
    <mergeCell ref="JKO18:JKR18"/>
    <mergeCell ref="JJE18:JJH18"/>
    <mergeCell ref="JJI18:JJL18"/>
    <mergeCell ref="JJM18:JJP18"/>
    <mergeCell ref="JJQ18:JJT18"/>
    <mergeCell ref="JJU18:JJX18"/>
    <mergeCell ref="JIK18:JIN18"/>
    <mergeCell ref="JIO18:JIR18"/>
    <mergeCell ref="JIS18:JIV18"/>
    <mergeCell ref="JIW18:JIZ18"/>
    <mergeCell ref="JJA18:JJD18"/>
    <mergeCell ref="JHQ18:JHT18"/>
    <mergeCell ref="JHU18:JHX18"/>
    <mergeCell ref="JHY18:JIB18"/>
    <mergeCell ref="JIC18:JIF18"/>
    <mergeCell ref="JIG18:JIJ18"/>
    <mergeCell ref="JRQ18:JRT18"/>
    <mergeCell ref="JRU18:JRX18"/>
    <mergeCell ref="JRY18:JSB18"/>
    <mergeCell ref="JSC18:JSF18"/>
    <mergeCell ref="JSG18:JSJ18"/>
    <mergeCell ref="JQW18:JQZ18"/>
    <mergeCell ref="JRA18:JRD18"/>
    <mergeCell ref="JRE18:JRH18"/>
    <mergeCell ref="JRI18:JRL18"/>
    <mergeCell ref="JRM18:JRP18"/>
    <mergeCell ref="JQC18:JQF18"/>
    <mergeCell ref="JQG18:JQJ18"/>
    <mergeCell ref="JQK18:JQN18"/>
    <mergeCell ref="JQO18:JQR18"/>
    <mergeCell ref="JQS18:JQV18"/>
    <mergeCell ref="JPI18:JPL18"/>
    <mergeCell ref="JPM18:JPP18"/>
    <mergeCell ref="JPQ18:JPT18"/>
    <mergeCell ref="JPU18:JPX18"/>
    <mergeCell ref="JPY18:JQB18"/>
    <mergeCell ref="JOO18:JOR18"/>
    <mergeCell ref="JOS18:JOV18"/>
    <mergeCell ref="JOW18:JOZ18"/>
    <mergeCell ref="JPA18:JPD18"/>
    <mergeCell ref="JPE18:JPH18"/>
    <mergeCell ref="JNU18:JNX18"/>
    <mergeCell ref="JNY18:JOB18"/>
    <mergeCell ref="JOC18:JOF18"/>
    <mergeCell ref="JOG18:JOJ18"/>
    <mergeCell ref="JOK18:JON18"/>
    <mergeCell ref="JNA18:JND18"/>
    <mergeCell ref="JNE18:JNH18"/>
    <mergeCell ref="JNI18:JNL18"/>
    <mergeCell ref="JNM18:JNP18"/>
    <mergeCell ref="JNQ18:JNT18"/>
    <mergeCell ref="JXA18:JXD18"/>
    <mergeCell ref="JXE18:JXH18"/>
    <mergeCell ref="JXI18:JXL18"/>
    <mergeCell ref="JXM18:JXP18"/>
    <mergeCell ref="JXQ18:JXT18"/>
    <mergeCell ref="JWG18:JWJ18"/>
    <mergeCell ref="JWK18:JWN18"/>
    <mergeCell ref="JWO18:JWR18"/>
    <mergeCell ref="JWS18:JWV18"/>
    <mergeCell ref="JWW18:JWZ18"/>
    <mergeCell ref="JVM18:JVP18"/>
    <mergeCell ref="JVQ18:JVT18"/>
    <mergeCell ref="JVU18:JVX18"/>
    <mergeCell ref="JVY18:JWB18"/>
    <mergeCell ref="JWC18:JWF18"/>
    <mergeCell ref="JUS18:JUV18"/>
    <mergeCell ref="JUW18:JUZ18"/>
    <mergeCell ref="JVA18:JVD18"/>
    <mergeCell ref="JVE18:JVH18"/>
    <mergeCell ref="JVI18:JVL18"/>
    <mergeCell ref="JTY18:JUB18"/>
    <mergeCell ref="JUC18:JUF18"/>
    <mergeCell ref="JUG18:JUJ18"/>
    <mergeCell ref="JUK18:JUN18"/>
    <mergeCell ref="JUO18:JUR18"/>
    <mergeCell ref="JTE18:JTH18"/>
    <mergeCell ref="JTI18:JTL18"/>
    <mergeCell ref="JTM18:JTP18"/>
    <mergeCell ref="JTQ18:JTT18"/>
    <mergeCell ref="JTU18:JTX18"/>
    <mergeCell ref="JSK18:JSN18"/>
    <mergeCell ref="JSO18:JSR18"/>
    <mergeCell ref="JSS18:JSV18"/>
    <mergeCell ref="JSW18:JSZ18"/>
    <mergeCell ref="JTA18:JTD18"/>
    <mergeCell ref="KCK18:KCN18"/>
    <mergeCell ref="KCO18:KCR18"/>
    <mergeCell ref="KCS18:KCV18"/>
    <mergeCell ref="KCW18:KCZ18"/>
    <mergeCell ref="KDA18:KDD18"/>
    <mergeCell ref="KBQ18:KBT18"/>
    <mergeCell ref="KBU18:KBX18"/>
    <mergeCell ref="KBY18:KCB18"/>
    <mergeCell ref="KCC18:KCF18"/>
    <mergeCell ref="KCG18:KCJ18"/>
    <mergeCell ref="KAW18:KAZ18"/>
    <mergeCell ref="KBA18:KBD18"/>
    <mergeCell ref="KBE18:KBH18"/>
    <mergeCell ref="KBI18:KBL18"/>
    <mergeCell ref="KBM18:KBP18"/>
    <mergeCell ref="KAC18:KAF18"/>
    <mergeCell ref="KAG18:KAJ18"/>
    <mergeCell ref="KAK18:KAN18"/>
    <mergeCell ref="KAO18:KAR18"/>
    <mergeCell ref="KAS18:KAV18"/>
    <mergeCell ref="JZI18:JZL18"/>
    <mergeCell ref="JZM18:JZP18"/>
    <mergeCell ref="JZQ18:JZT18"/>
    <mergeCell ref="JZU18:JZX18"/>
    <mergeCell ref="JZY18:KAB18"/>
    <mergeCell ref="JYO18:JYR18"/>
    <mergeCell ref="JYS18:JYV18"/>
    <mergeCell ref="JYW18:JYZ18"/>
    <mergeCell ref="JZA18:JZD18"/>
    <mergeCell ref="JZE18:JZH18"/>
    <mergeCell ref="JXU18:JXX18"/>
    <mergeCell ref="JXY18:JYB18"/>
    <mergeCell ref="JYC18:JYF18"/>
    <mergeCell ref="JYG18:JYJ18"/>
    <mergeCell ref="JYK18:JYN18"/>
    <mergeCell ref="KHU18:KHX18"/>
    <mergeCell ref="KHY18:KIB18"/>
    <mergeCell ref="KIC18:KIF18"/>
    <mergeCell ref="KIG18:KIJ18"/>
    <mergeCell ref="KIK18:KIN18"/>
    <mergeCell ref="KHA18:KHD18"/>
    <mergeCell ref="KHE18:KHH18"/>
    <mergeCell ref="KHI18:KHL18"/>
    <mergeCell ref="KHM18:KHP18"/>
    <mergeCell ref="KHQ18:KHT18"/>
    <mergeCell ref="KGG18:KGJ18"/>
    <mergeCell ref="KGK18:KGN18"/>
    <mergeCell ref="KGO18:KGR18"/>
    <mergeCell ref="KGS18:KGV18"/>
    <mergeCell ref="KGW18:KGZ18"/>
    <mergeCell ref="KFM18:KFP18"/>
    <mergeCell ref="KFQ18:KFT18"/>
    <mergeCell ref="KFU18:KFX18"/>
    <mergeCell ref="KFY18:KGB18"/>
    <mergeCell ref="KGC18:KGF18"/>
    <mergeCell ref="KES18:KEV18"/>
    <mergeCell ref="KEW18:KEZ18"/>
    <mergeCell ref="KFA18:KFD18"/>
    <mergeCell ref="KFE18:KFH18"/>
    <mergeCell ref="KFI18:KFL18"/>
    <mergeCell ref="KDY18:KEB18"/>
    <mergeCell ref="KEC18:KEF18"/>
    <mergeCell ref="KEG18:KEJ18"/>
    <mergeCell ref="KEK18:KEN18"/>
    <mergeCell ref="KEO18:KER18"/>
    <mergeCell ref="KDE18:KDH18"/>
    <mergeCell ref="KDI18:KDL18"/>
    <mergeCell ref="KDM18:KDP18"/>
    <mergeCell ref="KDQ18:KDT18"/>
    <mergeCell ref="KDU18:KDX18"/>
    <mergeCell ref="KNE18:KNH18"/>
    <mergeCell ref="KNI18:KNL18"/>
    <mergeCell ref="KNM18:KNP18"/>
    <mergeCell ref="KNQ18:KNT18"/>
    <mergeCell ref="KNU18:KNX18"/>
    <mergeCell ref="KMK18:KMN18"/>
    <mergeCell ref="KMO18:KMR18"/>
    <mergeCell ref="KMS18:KMV18"/>
    <mergeCell ref="KMW18:KMZ18"/>
    <mergeCell ref="KNA18:KND18"/>
    <mergeCell ref="KLQ18:KLT18"/>
    <mergeCell ref="KLU18:KLX18"/>
    <mergeCell ref="KLY18:KMB18"/>
    <mergeCell ref="KMC18:KMF18"/>
    <mergeCell ref="KMG18:KMJ18"/>
    <mergeCell ref="KKW18:KKZ18"/>
    <mergeCell ref="KLA18:KLD18"/>
    <mergeCell ref="KLE18:KLH18"/>
    <mergeCell ref="KLI18:KLL18"/>
    <mergeCell ref="KLM18:KLP18"/>
    <mergeCell ref="KKC18:KKF18"/>
    <mergeCell ref="KKG18:KKJ18"/>
    <mergeCell ref="KKK18:KKN18"/>
    <mergeCell ref="KKO18:KKR18"/>
    <mergeCell ref="KKS18:KKV18"/>
    <mergeCell ref="KJI18:KJL18"/>
    <mergeCell ref="KJM18:KJP18"/>
    <mergeCell ref="KJQ18:KJT18"/>
    <mergeCell ref="KJU18:KJX18"/>
    <mergeCell ref="KJY18:KKB18"/>
    <mergeCell ref="KIO18:KIR18"/>
    <mergeCell ref="KIS18:KIV18"/>
    <mergeCell ref="KIW18:KIZ18"/>
    <mergeCell ref="KJA18:KJD18"/>
    <mergeCell ref="KJE18:KJH18"/>
    <mergeCell ref="KSO18:KSR18"/>
    <mergeCell ref="KSS18:KSV18"/>
    <mergeCell ref="KSW18:KSZ18"/>
    <mergeCell ref="KTA18:KTD18"/>
    <mergeCell ref="KTE18:KTH18"/>
    <mergeCell ref="KRU18:KRX18"/>
    <mergeCell ref="KRY18:KSB18"/>
    <mergeCell ref="KSC18:KSF18"/>
    <mergeCell ref="KSG18:KSJ18"/>
    <mergeCell ref="KSK18:KSN18"/>
    <mergeCell ref="KRA18:KRD18"/>
    <mergeCell ref="KRE18:KRH18"/>
    <mergeCell ref="KRI18:KRL18"/>
    <mergeCell ref="KRM18:KRP18"/>
    <mergeCell ref="KRQ18:KRT18"/>
    <mergeCell ref="KQG18:KQJ18"/>
    <mergeCell ref="KQK18:KQN18"/>
    <mergeCell ref="KQO18:KQR18"/>
    <mergeCell ref="KQS18:KQV18"/>
    <mergeCell ref="KQW18:KQZ18"/>
    <mergeCell ref="KPM18:KPP18"/>
    <mergeCell ref="KPQ18:KPT18"/>
    <mergeCell ref="KPU18:KPX18"/>
    <mergeCell ref="KPY18:KQB18"/>
    <mergeCell ref="KQC18:KQF18"/>
    <mergeCell ref="KOS18:KOV18"/>
    <mergeCell ref="KOW18:KOZ18"/>
    <mergeCell ref="KPA18:KPD18"/>
    <mergeCell ref="KPE18:KPH18"/>
    <mergeCell ref="KPI18:KPL18"/>
    <mergeCell ref="KNY18:KOB18"/>
    <mergeCell ref="KOC18:KOF18"/>
    <mergeCell ref="KOG18:KOJ18"/>
    <mergeCell ref="KOK18:KON18"/>
    <mergeCell ref="KOO18:KOR18"/>
    <mergeCell ref="KXY18:KYB18"/>
    <mergeCell ref="KYC18:KYF18"/>
    <mergeCell ref="KYG18:KYJ18"/>
    <mergeCell ref="KYK18:KYN18"/>
    <mergeCell ref="KYO18:KYR18"/>
    <mergeCell ref="KXE18:KXH18"/>
    <mergeCell ref="KXI18:KXL18"/>
    <mergeCell ref="KXM18:KXP18"/>
    <mergeCell ref="KXQ18:KXT18"/>
    <mergeCell ref="KXU18:KXX18"/>
    <mergeCell ref="KWK18:KWN18"/>
    <mergeCell ref="KWO18:KWR18"/>
    <mergeCell ref="KWS18:KWV18"/>
    <mergeCell ref="KWW18:KWZ18"/>
    <mergeCell ref="KXA18:KXD18"/>
    <mergeCell ref="KVQ18:KVT18"/>
    <mergeCell ref="KVU18:KVX18"/>
    <mergeCell ref="KVY18:KWB18"/>
    <mergeCell ref="KWC18:KWF18"/>
    <mergeCell ref="KWG18:KWJ18"/>
    <mergeCell ref="KUW18:KUZ18"/>
    <mergeCell ref="KVA18:KVD18"/>
    <mergeCell ref="KVE18:KVH18"/>
    <mergeCell ref="KVI18:KVL18"/>
    <mergeCell ref="KVM18:KVP18"/>
    <mergeCell ref="KUC18:KUF18"/>
    <mergeCell ref="KUG18:KUJ18"/>
    <mergeCell ref="KUK18:KUN18"/>
    <mergeCell ref="KUO18:KUR18"/>
    <mergeCell ref="KUS18:KUV18"/>
    <mergeCell ref="KTI18:KTL18"/>
    <mergeCell ref="KTM18:KTP18"/>
    <mergeCell ref="KTQ18:KTT18"/>
    <mergeCell ref="KTU18:KTX18"/>
    <mergeCell ref="KTY18:KUB18"/>
    <mergeCell ref="LDI18:LDL18"/>
    <mergeCell ref="LDM18:LDP18"/>
    <mergeCell ref="LDQ18:LDT18"/>
    <mergeCell ref="LDU18:LDX18"/>
    <mergeCell ref="LDY18:LEB18"/>
    <mergeCell ref="LCO18:LCR18"/>
    <mergeCell ref="LCS18:LCV18"/>
    <mergeCell ref="LCW18:LCZ18"/>
    <mergeCell ref="LDA18:LDD18"/>
    <mergeCell ref="LDE18:LDH18"/>
    <mergeCell ref="LBU18:LBX18"/>
    <mergeCell ref="LBY18:LCB18"/>
    <mergeCell ref="LCC18:LCF18"/>
    <mergeCell ref="LCG18:LCJ18"/>
    <mergeCell ref="LCK18:LCN18"/>
    <mergeCell ref="LBA18:LBD18"/>
    <mergeCell ref="LBE18:LBH18"/>
    <mergeCell ref="LBI18:LBL18"/>
    <mergeCell ref="LBM18:LBP18"/>
    <mergeCell ref="LBQ18:LBT18"/>
    <mergeCell ref="LAG18:LAJ18"/>
    <mergeCell ref="LAK18:LAN18"/>
    <mergeCell ref="LAO18:LAR18"/>
    <mergeCell ref="LAS18:LAV18"/>
    <mergeCell ref="LAW18:LAZ18"/>
    <mergeCell ref="KZM18:KZP18"/>
    <mergeCell ref="KZQ18:KZT18"/>
    <mergeCell ref="KZU18:KZX18"/>
    <mergeCell ref="KZY18:LAB18"/>
    <mergeCell ref="LAC18:LAF18"/>
    <mergeCell ref="KYS18:KYV18"/>
    <mergeCell ref="KYW18:KYZ18"/>
    <mergeCell ref="KZA18:KZD18"/>
    <mergeCell ref="KZE18:KZH18"/>
    <mergeCell ref="KZI18:KZL18"/>
    <mergeCell ref="LIS18:LIV18"/>
    <mergeCell ref="LIW18:LIZ18"/>
    <mergeCell ref="LJA18:LJD18"/>
    <mergeCell ref="LJE18:LJH18"/>
    <mergeCell ref="LJI18:LJL18"/>
    <mergeCell ref="LHY18:LIB18"/>
    <mergeCell ref="LIC18:LIF18"/>
    <mergeCell ref="LIG18:LIJ18"/>
    <mergeCell ref="LIK18:LIN18"/>
    <mergeCell ref="LIO18:LIR18"/>
    <mergeCell ref="LHE18:LHH18"/>
    <mergeCell ref="LHI18:LHL18"/>
    <mergeCell ref="LHM18:LHP18"/>
    <mergeCell ref="LHQ18:LHT18"/>
    <mergeCell ref="LHU18:LHX18"/>
    <mergeCell ref="LGK18:LGN18"/>
    <mergeCell ref="LGO18:LGR18"/>
    <mergeCell ref="LGS18:LGV18"/>
    <mergeCell ref="LGW18:LGZ18"/>
    <mergeCell ref="LHA18:LHD18"/>
    <mergeCell ref="LFQ18:LFT18"/>
    <mergeCell ref="LFU18:LFX18"/>
    <mergeCell ref="LFY18:LGB18"/>
    <mergeCell ref="LGC18:LGF18"/>
    <mergeCell ref="LGG18:LGJ18"/>
    <mergeCell ref="LEW18:LEZ18"/>
    <mergeCell ref="LFA18:LFD18"/>
    <mergeCell ref="LFE18:LFH18"/>
    <mergeCell ref="LFI18:LFL18"/>
    <mergeCell ref="LFM18:LFP18"/>
    <mergeCell ref="LEC18:LEF18"/>
    <mergeCell ref="LEG18:LEJ18"/>
    <mergeCell ref="LEK18:LEN18"/>
    <mergeCell ref="LEO18:LER18"/>
    <mergeCell ref="LES18:LEV18"/>
    <mergeCell ref="LOC18:LOF18"/>
    <mergeCell ref="LOG18:LOJ18"/>
    <mergeCell ref="LOK18:LON18"/>
    <mergeCell ref="LOO18:LOR18"/>
    <mergeCell ref="LOS18:LOV18"/>
    <mergeCell ref="LNI18:LNL18"/>
    <mergeCell ref="LNM18:LNP18"/>
    <mergeCell ref="LNQ18:LNT18"/>
    <mergeCell ref="LNU18:LNX18"/>
    <mergeCell ref="LNY18:LOB18"/>
    <mergeCell ref="LMO18:LMR18"/>
    <mergeCell ref="LMS18:LMV18"/>
    <mergeCell ref="LMW18:LMZ18"/>
    <mergeCell ref="LNA18:LND18"/>
    <mergeCell ref="LNE18:LNH18"/>
    <mergeCell ref="LLU18:LLX18"/>
    <mergeCell ref="LLY18:LMB18"/>
    <mergeCell ref="LMC18:LMF18"/>
    <mergeCell ref="LMG18:LMJ18"/>
    <mergeCell ref="LMK18:LMN18"/>
    <mergeCell ref="LLA18:LLD18"/>
    <mergeCell ref="LLE18:LLH18"/>
    <mergeCell ref="LLI18:LLL18"/>
    <mergeCell ref="LLM18:LLP18"/>
    <mergeCell ref="LLQ18:LLT18"/>
    <mergeCell ref="LKG18:LKJ18"/>
    <mergeCell ref="LKK18:LKN18"/>
    <mergeCell ref="LKO18:LKR18"/>
    <mergeCell ref="LKS18:LKV18"/>
    <mergeCell ref="LKW18:LKZ18"/>
    <mergeCell ref="LJM18:LJP18"/>
    <mergeCell ref="LJQ18:LJT18"/>
    <mergeCell ref="LJU18:LJX18"/>
    <mergeCell ref="LJY18:LKB18"/>
    <mergeCell ref="LKC18:LKF18"/>
    <mergeCell ref="LTM18:LTP18"/>
    <mergeCell ref="LTQ18:LTT18"/>
    <mergeCell ref="LTU18:LTX18"/>
    <mergeCell ref="LTY18:LUB18"/>
    <mergeCell ref="LUC18:LUF18"/>
    <mergeCell ref="LSS18:LSV18"/>
    <mergeCell ref="LSW18:LSZ18"/>
    <mergeCell ref="LTA18:LTD18"/>
    <mergeCell ref="LTE18:LTH18"/>
    <mergeCell ref="LTI18:LTL18"/>
    <mergeCell ref="LRY18:LSB18"/>
    <mergeCell ref="LSC18:LSF18"/>
    <mergeCell ref="LSG18:LSJ18"/>
    <mergeCell ref="LSK18:LSN18"/>
    <mergeCell ref="LSO18:LSR18"/>
    <mergeCell ref="LRE18:LRH18"/>
    <mergeCell ref="LRI18:LRL18"/>
    <mergeCell ref="LRM18:LRP18"/>
    <mergeCell ref="LRQ18:LRT18"/>
    <mergeCell ref="LRU18:LRX18"/>
    <mergeCell ref="LQK18:LQN18"/>
    <mergeCell ref="LQO18:LQR18"/>
    <mergeCell ref="LQS18:LQV18"/>
    <mergeCell ref="LQW18:LQZ18"/>
    <mergeCell ref="LRA18:LRD18"/>
    <mergeCell ref="LPQ18:LPT18"/>
    <mergeCell ref="LPU18:LPX18"/>
    <mergeCell ref="LPY18:LQB18"/>
    <mergeCell ref="LQC18:LQF18"/>
    <mergeCell ref="LQG18:LQJ18"/>
    <mergeCell ref="LOW18:LOZ18"/>
    <mergeCell ref="LPA18:LPD18"/>
    <mergeCell ref="LPE18:LPH18"/>
    <mergeCell ref="LPI18:LPL18"/>
    <mergeCell ref="LPM18:LPP18"/>
    <mergeCell ref="LYW18:LYZ18"/>
    <mergeCell ref="LZA18:LZD18"/>
    <mergeCell ref="LZE18:LZH18"/>
    <mergeCell ref="LZI18:LZL18"/>
    <mergeCell ref="LZM18:LZP18"/>
    <mergeCell ref="LYC18:LYF18"/>
    <mergeCell ref="LYG18:LYJ18"/>
    <mergeCell ref="LYK18:LYN18"/>
    <mergeCell ref="LYO18:LYR18"/>
    <mergeCell ref="LYS18:LYV18"/>
    <mergeCell ref="LXI18:LXL18"/>
    <mergeCell ref="LXM18:LXP18"/>
    <mergeCell ref="LXQ18:LXT18"/>
    <mergeCell ref="LXU18:LXX18"/>
    <mergeCell ref="LXY18:LYB18"/>
    <mergeCell ref="LWO18:LWR18"/>
    <mergeCell ref="LWS18:LWV18"/>
    <mergeCell ref="LWW18:LWZ18"/>
    <mergeCell ref="LXA18:LXD18"/>
    <mergeCell ref="LXE18:LXH18"/>
    <mergeCell ref="LVU18:LVX18"/>
    <mergeCell ref="LVY18:LWB18"/>
    <mergeCell ref="LWC18:LWF18"/>
    <mergeCell ref="LWG18:LWJ18"/>
    <mergeCell ref="LWK18:LWN18"/>
    <mergeCell ref="LVA18:LVD18"/>
    <mergeCell ref="LVE18:LVH18"/>
    <mergeCell ref="LVI18:LVL18"/>
    <mergeCell ref="LVM18:LVP18"/>
    <mergeCell ref="LVQ18:LVT18"/>
    <mergeCell ref="LUG18:LUJ18"/>
    <mergeCell ref="LUK18:LUN18"/>
    <mergeCell ref="LUO18:LUR18"/>
    <mergeCell ref="LUS18:LUV18"/>
    <mergeCell ref="LUW18:LUZ18"/>
    <mergeCell ref="MEG18:MEJ18"/>
    <mergeCell ref="MEK18:MEN18"/>
    <mergeCell ref="MEO18:MER18"/>
    <mergeCell ref="MES18:MEV18"/>
    <mergeCell ref="MEW18:MEZ18"/>
    <mergeCell ref="MDM18:MDP18"/>
    <mergeCell ref="MDQ18:MDT18"/>
    <mergeCell ref="MDU18:MDX18"/>
    <mergeCell ref="MDY18:MEB18"/>
    <mergeCell ref="MEC18:MEF18"/>
    <mergeCell ref="MCS18:MCV18"/>
    <mergeCell ref="MCW18:MCZ18"/>
    <mergeCell ref="MDA18:MDD18"/>
    <mergeCell ref="MDE18:MDH18"/>
    <mergeCell ref="MDI18:MDL18"/>
    <mergeCell ref="MBY18:MCB18"/>
    <mergeCell ref="MCC18:MCF18"/>
    <mergeCell ref="MCG18:MCJ18"/>
    <mergeCell ref="MCK18:MCN18"/>
    <mergeCell ref="MCO18:MCR18"/>
    <mergeCell ref="MBE18:MBH18"/>
    <mergeCell ref="MBI18:MBL18"/>
    <mergeCell ref="MBM18:MBP18"/>
    <mergeCell ref="MBQ18:MBT18"/>
    <mergeCell ref="MBU18:MBX18"/>
    <mergeCell ref="MAK18:MAN18"/>
    <mergeCell ref="MAO18:MAR18"/>
    <mergeCell ref="MAS18:MAV18"/>
    <mergeCell ref="MAW18:MAZ18"/>
    <mergeCell ref="MBA18:MBD18"/>
    <mergeCell ref="LZQ18:LZT18"/>
    <mergeCell ref="LZU18:LZX18"/>
    <mergeCell ref="LZY18:MAB18"/>
    <mergeCell ref="MAC18:MAF18"/>
    <mergeCell ref="MAG18:MAJ18"/>
    <mergeCell ref="MJQ18:MJT18"/>
    <mergeCell ref="MJU18:MJX18"/>
    <mergeCell ref="MJY18:MKB18"/>
    <mergeCell ref="MKC18:MKF18"/>
    <mergeCell ref="MKG18:MKJ18"/>
    <mergeCell ref="MIW18:MIZ18"/>
    <mergeCell ref="MJA18:MJD18"/>
    <mergeCell ref="MJE18:MJH18"/>
    <mergeCell ref="MJI18:MJL18"/>
    <mergeCell ref="MJM18:MJP18"/>
    <mergeCell ref="MIC18:MIF18"/>
    <mergeCell ref="MIG18:MIJ18"/>
    <mergeCell ref="MIK18:MIN18"/>
    <mergeCell ref="MIO18:MIR18"/>
    <mergeCell ref="MIS18:MIV18"/>
    <mergeCell ref="MHI18:MHL18"/>
    <mergeCell ref="MHM18:MHP18"/>
    <mergeCell ref="MHQ18:MHT18"/>
    <mergeCell ref="MHU18:MHX18"/>
    <mergeCell ref="MHY18:MIB18"/>
    <mergeCell ref="MGO18:MGR18"/>
    <mergeCell ref="MGS18:MGV18"/>
    <mergeCell ref="MGW18:MGZ18"/>
    <mergeCell ref="MHA18:MHD18"/>
    <mergeCell ref="MHE18:MHH18"/>
    <mergeCell ref="MFU18:MFX18"/>
    <mergeCell ref="MFY18:MGB18"/>
    <mergeCell ref="MGC18:MGF18"/>
    <mergeCell ref="MGG18:MGJ18"/>
    <mergeCell ref="MGK18:MGN18"/>
    <mergeCell ref="MFA18:MFD18"/>
    <mergeCell ref="MFE18:MFH18"/>
    <mergeCell ref="MFI18:MFL18"/>
    <mergeCell ref="MFM18:MFP18"/>
    <mergeCell ref="MFQ18:MFT18"/>
    <mergeCell ref="MPA18:MPD18"/>
    <mergeCell ref="MPE18:MPH18"/>
    <mergeCell ref="MPI18:MPL18"/>
    <mergeCell ref="MPM18:MPP18"/>
    <mergeCell ref="MPQ18:MPT18"/>
    <mergeCell ref="MOG18:MOJ18"/>
    <mergeCell ref="MOK18:MON18"/>
    <mergeCell ref="MOO18:MOR18"/>
    <mergeCell ref="MOS18:MOV18"/>
    <mergeCell ref="MOW18:MOZ18"/>
    <mergeCell ref="MNM18:MNP18"/>
    <mergeCell ref="MNQ18:MNT18"/>
    <mergeCell ref="MNU18:MNX18"/>
    <mergeCell ref="MNY18:MOB18"/>
    <mergeCell ref="MOC18:MOF18"/>
    <mergeCell ref="MMS18:MMV18"/>
    <mergeCell ref="MMW18:MMZ18"/>
    <mergeCell ref="MNA18:MND18"/>
    <mergeCell ref="MNE18:MNH18"/>
    <mergeCell ref="MNI18:MNL18"/>
    <mergeCell ref="MLY18:MMB18"/>
    <mergeCell ref="MMC18:MMF18"/>
    <mergeCell ref="MMG18:MMJ18"/>
    <mergeCell ref="MMK18:MMN18"/>
    <mergeCell ref="MMO18:MMR18"/>
    <mergeCell ref="MLE18:MLH18"/>
    <mergeCell ref="MLI18:MLL18"/>
    <mergeCell ref="MLM18:MLP18"/>
    <mergeCell ref="MLQ18:MLT18"/>
    <mergeCell ref="MLU18:MLX18"/>
    <mergeCell ref="MKK18:MKN18"/>
    <mergeCell ref="MKO18:MKR18"/>
    <mergeCell ref="MKS18:MKV18"/>
    <mergeCell ref="MKW18:MKZ18"/>
    <mergeCell ref="MLA18:MLD18"/>
    <mergeCell ref="MUK18:MUN18"/>
    <mergeCell ref="MUO18:MUR18"/>
    <mergeCell ref="MUS18:MUV18"/>
    <mergeCell ref="MUW18:MUZ18"/>
    <mergeCell ref="MVA18:MVD18"/>
    <mergeCell ref="MTQ18:MTT18"/>
    <mergeCell ref="MTU18:MTX18"/>
    <mergeCell ref="MTY18:MUB18"/>
    <mergeCell ref="MUC18:MUF18"/>
    <mergeCell ref="MUG18:MUJ18"/>
    <mergeCell ref="MSW18:MSZ18"/>
    <mergeCell ref="MTA18:MTD18"/>
    <mergeCell ref="MTE18:MTH18"/>
    <mergeCell ref="MTI18:MTL18"/>
    <mergeCell ref="MTM18:MTP18"/>
    <mergeCell ref="MSC18:MSF18"/>
    <mergeCell ref="MSG18:MSJ18"/>
    <mergeCell ref="MSK18:MSN18"/>
    <mergeCell ref="MSO18:MSR18"/>
    <mergeCell ref="MSS18:MSV18"/>
    <mergeCell ref="MRI18:MRL18"/>
    <mergeCell ref="MRM18:MRP18"/>
    <mergeCell ref="MRQ18:MRT18"/>
    <mergeCell ref="MRU18:MRX18"/>
    <mergeCell ref="MRY18:MSB18"/>
    <mergeCell ref="MQO18:MQR18"/>
    <mergeCell ref="MQS18:MQV18"/>
    <mergeCell ref="MQW18:MQZ18"/>
    <mergeCell ref="MRA18:MRD18"/>
    <mergeCell ref="MRE18:MRH18"/>
    <mergeCell ref="MPU18:MPX18"/>
    <mergeCell ref="MPY18:MQB18"/>
    <mergeCell ref="MQC18:MQF18"/>
    <mergeCell ref="MQG18:MQJ18"/>
    <mergeCell ref="MQK18:MQN18"/>
    <mergeCell ref="MZU18:MZX18"/>
    <mergeCell ref="MZY18:NAB18"/>
    <mergeCell ref="NAC18:NAF18"/>
    <mergeCell ref="NAG18:NAJ18"/>
    <mergeCell ref="NAK18:NAN18"/>
    <mergeCell ref="MZA18:MZD18"/>
    <mergeCell ref="MZE18:MZH18"/>
    <mergeCell ref="MZI18:MZL18"/>
    <mergeCell ref="MZM18:MZP18"/>
    <mergeCell ref="MZQ18:MZT18"/>
    <mergeCell ref="MYG18:MYJ18"/>
    <mergeCell ref="MYK18:MYN18"/>
    <mergeCell ref="MYO18:MYR18"/>
    <mergeCell ref="MYS18:MYV18"/>
    <mergeCell ref="MYW18:MYZ18"/>
    <mergeCell ref="MXM18:MXP18"/>
    <mergeCell ref="MXQ18:MXT18"/>
    <mergeCell ref="MXU18:MXX18"/>
    <mergeCell ref="MXY18:MYB18"/>
    <mergeCell ref="MYC18:MYF18"/>
    <mergeCell ref="MWS18:MWV18"/>
    <mergeCell ref="MWW18:MWZ18"/>
    <mergeCell ref="MXA18:MXD18"/>
    <mergeCell ref="MXE18:MXH18"/>
    <mergeCell ref="MXI18:MXL18"/>
    <mergeCell ref="MVY18:MWB18"/>
    <mergeCell ref="MWC18:MWF18"/>
    <mergeCell ref="MWG18:MWJ18"/>
    <mergeCell ref="MWK18:MWN18"/>
    <mergeCell ref="MWO18:MWR18"/>
    <mergeCell ref="MVE18:MVH18"/>
    <mergeCell ref="MVI18:MVL18"/>
    <mergeCell ref="MVM18:MVP18"/>
    <mergeCell ref="MVQ18:MVT18"/>
    <mergeCell ref="MVU18:MVX18"/>
    <mergeCell ref="NFE18:NFH18"/>
    <mergeCell ref="NFI18:NFL18"/>
    <mergeCell ref="NFM18:NFP18"/>
    <mergeCell ref="NFQ18:NFT18"/>
    <mergeCell ref="NFU18:NFX18"/>
    <mergeCell ref="NEK18:NEN18"/>
    <mergeCell ref="NEO18:NER18"/>
    <mergeCell ref="NES18:NEV18"/>
    <mergeCell ref="NEW18:NEZ18"/>
    <mergeCell ref="NFA18:NFD18"/>
    <mergeCell ref="NDQ18:NDT18"/>
    <mergeCell ref="NDU18:NDX18"/>
    <mergeCell ref="NDY18:NEB18"/>
    <mergeCell ref="NEC18:NEF18"/>
    <mergeCell ref="NEG18:NEJ18"/>
    <mergeCell ref="NCW18:NCZ18"/>
    <mergeCell ref="NDA18:NDD18"/>
    <mergeCell ref="NDE18:NDH18"/>
    <mergeCell ref="NDI18:NDL18"/>
    <mergeCell ref="NDM18:NDP18"/>
    <mergeCell ref="NCC18:NCF18"/>
    <mergeCell ref="NCG18:NCJ18"/>
    <mergeCell ref="NCK18:NCN18"/>
    <mergeCell ref="NCO18:NCR18"/>
    <mergeCell ref="NCS18:NCV18"/>
    <mergeCell ref="NBI18:NBL18"/>
    <mergeCell ref="NBM18:NBP18"/>
    <mergeCell ref="NBQ18:NBT18"/>
    <mergeCell ref="NBU18:NBX18"/>
    <mergeCell ref="NBY18:NCB18"/>
    <mergeCell ref="NAO18:NAR18"/>
    <mergeCell ref="NAS18:NAV18"/>
    <mergeCell ref="NAW18:NAZ18"/>
    <mergeCell ref="NBA18:NBD18"/>
    <mergeCell ref="NBE18:NBH18"/>
    <mergeCell ref="NKO18:NKR18"/>
    <mergeCell ref="NKS18:NKV18"/>
    <mergeCell ref="NKW18:NKZ18"/>
    <mergeCell ref="NLA18:NLD18"/>
    <mergeCell ref="NLE18:NLH18"/>
    <mergeCell ref="NJU18:NJX18"/>
    <mergeCell ref="NJY18:NKB18"/>
    <mergeCell ref="NKC18:NKF18"/>
    <mergeCell ref="NKG18:NKJ18"/>
    <mergeCell ref="NKK18:NKN18"/>
    <mergeCell ref="NJA18:NJD18"/>
    <mergeCell ref="NJE18:NJH18"/>
    <mergeCell ref="NJI18:NJL18"/>
    <mergeCell ref="NJM18:NJP18"/>
    <mergeCell ref="NJQ18:NJT18"/>
    <mergeCell ref="NIG18:NIJ18"/>
    <mergeCell ref="NIK18:NIN18"/>
    <mergeCell ref="NIO18:NIR18"/>
    <mergeCell ref="NIS18:NIV18"/>
    <mergeCell ref="NIW18:NIZ18"/>
    <mergeCell ref="NHM18:NHP18"/>
    <mergeCell ref="NHQ18:NHT18"/>
    <mergeCell ref="NHU18:NHX18"/>
    <mergeCell ref="NHY18:NIB18"/>
    <mergeCell ref="NIC18:NIF18"/>
    <mergeCell ref="NGS18:NGV18"/>
    <mergeCell ref="NGW18:NGZ18"/>
    <mergeCell ref="NHA18:NHD18"/>
    <mergeCell ref="NHE18:NHH18"/>
    <mergeCell ref="NHI18:NHL18"/>
    <mergeCell ref="NFY18:NGB18"/>
    <mergeCell ref="NGC18:NGF18"/>
    <mergeCell ref="NGG18:NGJ18"/>
    <mergeCell ref="NGK18:NGN18"/>
    <mergeCell ref="NGO18:NGR18"/>
    <mergeCell ref="NPY18:NQB18"/>
    <mergeCell ref="NQC18:NQF18"/>
    <mergeCell ref="NQG18:NQJ18"/>
    <mergeCell ref="NQK18:NQN18"/>
    <mergeCell ref="NQO18:NQR18"/>
    <mergeCell ref="NPE18:NPH18"/>
    <mergeCell ref="NPI18:NPL18"/>
    <mergeCell ref="NPM18:NPP18"/>
    <mergeCell ref="NPQ18:NPT18"/>
    <mergeCell ref="NPU18:NPX18"/>
    <mergeCell ref="NOK18:NON18"/>
    <mergeCell ref="NOO18:NOR18"/>
    <mergeCell ref="NOS18:NOV18"/>
    <mergeCell ref="NOW18:NOZ18"/>
    <mergeCell ref="NPA18:NPD18"/>
    <mergeCell ref="NNQ18:NNT18"/>
    <mergeCell ref="NNU18:NNX18"/>
    <mergeCell ref="NNY18:NOB18"/>
    <mergeCell ref="NOC18:NOF18"/>
    <mergeCell ref="NOG18:NOJ18"/>
    <mergeCell ref="NMW18:NMZ18"/>
    <mergeCell ref="NNA18:NND18"/>
    <mergeCell ref="NNE18:NNH18"/>
    <mergeCell ref="NNI18:NNL18"/>
    <mergeCell ref="NNM18:NNP18"/>
    <mergeCell ref="NMC18:NMF18"/>
    <mergeCell ref="NMG18:NMJ18"/>
    <mergeCell ref="NMK18:NMN18"/>
    <mergeCell ref="NMO18:NMR18"/>
    <mergeCell ref="NMS18:NMV18"/>
    <mergeCell ref="NLI18:NLL18"/>
    <mergeCell ref="NLM18:NLP18"/>
    <mergeCell ref="NLQ18:NLT18"/>
    <mergeCell ref="NLU18:NLX18"/>
    <mergeCell ref="NLY18:NMB18"/>
    <mergeCell ref="NVI18:NVL18"/>
    <mergeCell ref="NVM18:NVP18"/>
    <mergeCell ref="NVQ18:NVT18"/>
    <mergeCell ref="NVU18:NVX18"/>
    <mergeCell ref="NVY18:NWB18"/>
    <mergeCell ref="NUO18:NUR18"/>
    <mergeCell ref="NUS18:NUV18"/>
    <mergeCell ref="NUW18:NUZ18"/>
    <mergeCell ref="NVA18:NVD18"/>
    <mergeCell ref="NVE18:NVH18"/>
    <mergeCell ref="NTU18:NTX18"/>
    <mergeCell ref="NTY18:NUB18"/>
    <mergeCell ref="NUC18:NUF18"/>
    <mergeCell ref="NUG18:NUJ18"/>
    <mergeCell ref="NUK18:NUN18"/>
    <mergeCell ref="NTA18:NTD18"/>
    <mergeCell ref="NTE18:NTH18"/>
    <mergeCell ref="NTI18:NTL18"/>
    <mergeCell ref="NTM18:NTP18"/>
    <mergeCell ref="NTQ18:NTT18"/>
    <mergeCell ref="NSG18:NSJ18"/>
    <mergeCell ref="NSK18:NSN18"/>
    <mergeCell ref="NSO18:NSR18"/>
    <mergeCell ref="NSS18:NSV18"/>
    <mergeCell ref="NSW18:NSZ18"/>
    <mergeCell ref="NRM18:NRP18"/>
    <mergeCell ref="NRQ18:NRT18"/>
    <mergeCell ref="NRU18:NRX18"/>
    <mergeCell ref="NRY18:NSB18"/>
    <mergeCell ref="NSC18:NSF18"/>
    <mergeCell ref="NQS18:NQV18"/>
    <mergeCell ref="NQW18:NQZ18"/>
    <mergeCell ref="NRA18:NRD18"/>
    <mergeCell ref="NRE18:NRH18"/>
    <mergeCell ref="NRI18:NRL18"/>
    <mergeCell ref="OAS18:OAV18"/>
    <mergeCell ref="OAW18:OAZ18"/>
    <mergeCell ref="OBA18:OBD18"/>
    <mergeCell ref="OBE18:OBH18"/>
    <mergeCell ref="OBI18:OBL18"/>
    <mergeCell ref="NZY18:OAB18"/>
    <mergeCell ref="OAC18:OAF18"/>
    <mergeCell ref="OAG18:OAJ18"/>
    <mergeCell ref="OAK18:OAN18"/>
    <mergeCell ref="OAO18:OAR18"/>
    <mergeCell ref="NZE18:NZH18"/>
    <mergeCell ref="NZI18:NZL18"/>
    <mergeCell ref="NZM18:NZP18"/>
    <mergeCell ref="NZQ18:NZT18"/>
    <mergeCell ref="NZU18:NZX18"/>
    <mergeCell ref="NYK18:NYN18"/>
    <mergeCell ref="NYO18:NYR18"/>
    <mergeCell ref="NYS18:NYV18"/>
    <mergeCell ref="NYW18:NYZ18"/>
    <mergeCell ref="NZA18:NZD18"/>
    <mergeCell ref="NXQ18:NXT18"/>
    <mergeCell ref="NXU18:NXX18"/>
    <mergeCell ref="NXY18:NYB18"/>
    <mergeCell ref="NYC18:NYF18"/>
    <mergeCell ref="NYG18:NYJ18"/>
    <mergeCell ref="NWW18:NWZ18"/>
    <mergeCell ref="NXA18:NXD18"/>
    <mergeCell ref="NXE18:NXH18"/>
    <mergeCell ref="NXI18:NXL18"/>
    <mergeCell ref="NXM18:NXP18"/>
    <mergeCell ref="NWC18:NWF18"/>
    <mergeCell ref="NWG18:NWJ18"/>
    <mergeCell ref="NWK18:NWN18"/>
    <mergeCell ref="NWO18:NWR18"/>
    <mergeCell ref="NWS18:NWV18"/>
    <mergeCell ref="OGC18:OGF18"/>
    <mergeCell ref="OGG18:OGJ18"/>
    <mergeCell ref="OGK18:OGN18"/>
    <mergeCell ref="OGO18:OGR18"/>
    <mergeCell ref="OGS18:OGV18"/>
    <mergeCell ref="OFI18:OFL18"/>
    <mergeCell ref="OFM18:OFP18"/>
    <mergeCell ref="OFQ18:OFT18"/>
    <mergeCell ref="OFU18:OFX18"/>
    <mergeCell ref="OFY18:OGB18"/>
    <mergeCell ref="OEO18:OER18"/>
    <mergeCell ref="OES18:OEV18"/>
    <mergeCell ref="OEW18:OEZ18"/>
    <mergeCell ref="OFA18:OFD18"/>
    <mergeCell ref="OFE18:OFH18"/>
    <mergeCell ref="ODU18:ODX18"/>
    <mergeCell ref="ODY18:OEB18"/>
    <mergeCell ref="OEC18:OEF18"/>
    <mergeCell ref="OEG18:OEJ18"/>
    <mergeCell ref="OEK18:OEN18"/>
    <mergeCell ref="ODA18:ODD18"/>
    <mergeCell ref="ODE18:ODH18"/>
    <mergeCell ref="ODI18:ODL18"/>
    <mergeCell ref="ODM18:ODP18"/>
    <mergeCell ref="ODQ18:ODT18"/>
    <mergeCell ref="OCG18:OCJ18"/>
    <mergeCell ref="OCK18:OCN18"/>
    <mergeCell ref="OCO18:OCR18"/>
    <mergeCell ref="OCS18:OCV18"/>
    <mergeCell ref="OCW18:OCZ18"/>
    <mergeCell ref="OBM18:OBP18"/>
    <mergeCell ref="OBQ18:OBT18"/>
    <mergeCell ref="OBU18:OBX18"/>
    <mergeCell ref="OBY18:OCB18"/>
    <mergeCell ref="OCC18:OCF18"/>
    <mergeCell ref="OLM18:OLP18"/>
    <mergeCell ref="OLQ18:OLT18"/>
    <mergeCell ref="OLU18:OLX18"/>
    <mergeCell ref="OLY18:OMB18"/>
    <mergeCell ref="OMC18:OMF18"/>
    <mergeCell ref="OKS18:OKV18"/>
    <mergeCell ref="OKW18:OKZ18"/>
    <mergeCell ref="OLA18:OLD18"/>
    <mergeCell ref="OLE18:OLH18"/>
    <mergeCell ref="OLI18:OLL18"/>
    <mergeCell ref="OJY18:OKB18"/>
    <mergeCell ref="OKC18:OKF18"/>
    <mergeCell ref="OKG18:OKJ18"/>
    <mergeCell ref="OKK18:OKN18"/>
    <mergeCell ref="OKO18:OKR18"/>
    <mergeCell ref="OJE18:OJH18"/>
    <mergeCell ref="OJI18:OJL18"/>
    <mergeCell ref="OJM18:OJP18"/>
    <mergeCell ref="OJQ18:OJT18"/>
    <mergeCell ref="OJU18:OJX18"/>
    <mergeCell ref="OIK18:OIN18"/>
    <mergeCell ref="OIO18:OIR18"/>
    <mergeCell ref="OIS18:OIV18"/>
    <mergeCell ref="OIW18:OIZ18"/>
    <mergeCell ref="OJA18:OJD18"/>
    <mergeCell ref="OHQ18:OHT18"/>
    <mergeCell ref="OHU18:OHX18"/>
    <mergeCell ref="OHY18:OIB18"/>
    <mergeCell ref="OIC18:OIF18"/>
    <mergeCell ref="OIG18:OIJ18"/>
    <mergeCell ref="OGW18:OGZ18"/>
    <mergeCell ref="OHA18:OHD18"/>
    <mergeCell ref="OHE18:OHH18"/>
    <mergeCell ref="OHI18:OHL18"/>
    <mergeCell ref="OHM18:OHP18"/>
    <mergeCell ref="OQW18:OQZ18"/>
    <mergeCell ref="ORA18:ORD18"/>
    <mergeCell ref="ORE18:ORH18"/>
    <mergeCell ref="ORI18:ORL18"/>
    <mergeCell ref="ORM18:ORP18"/>
    <mergeCell ref="OQC18:OQF18"/>
    <mergeCell ref="OQG18:OQJ18"/>
    <mergeCell ref="OQK18:OQN18"/>
    <mergeCell ref="OQO18:OQR18"/>
    <mergeCell ref="OQS18:OQV18"/>
    <mergeCell ref="OPI18:OPL18"/>
    <mergeCell ref="OPM18:OPP18"/>
    <mergeCell ref="OPQ18:OPT18"/>
    <mergeCell ref="OPU18:OPX18"/>
    <mergeCell ref="OPY18:OQB18"/>
    <mergeCell ref="OOO18:OOR18"/>
    <mergeCell ref="OOS18:OOV18"/>
    <mergeCell ref="OOW18:OOZ18"/>
    <mergeCell ref="OPA18:OPD18"/>
    <mergeCell ref="OPE18:OPH18"/>
    <mergeCell ref="ONU18:ONX18"/>
    <mergeCell ref="ONY18:OOB18"/>
    <mergeCell ref="OOC18:OOF18"/>
    <mergeCell ref="OOG18:OOJ18"/>
    <mergeCell ref="OOK18:OON18"/>
    <mergeCell ref="ONA18:OND18"/>
    <mergeCell ref="ONE18:ONH18"/>
    <mergeCell ref="ONI18:ONL18"/>
    <mergeCell ref="ONM18:ONP18"/>
    <mergeCell ref="ONQ18:ONT18"/>
    <mergeCell ref="OMG18:OMJ18"/>
    <mergeCell ref="OMK18:OMN18"/>
    <mergeCell ref="OMO18:OMR18"/>
    <mergeCell ref="OMS18:OMV18"/>
    <mergeCell ref="OMW18:OMZ18"/>
    <mergeCell ref="OWG18:OWJ18"/>
    <mergeCell ref="OWK18:OWN18"/>
    <mergeCell ref="OWO18:OWR18"/>
    <mergeCell ref="OWS18:OWV18"/>
    <mergeCell ref="OWW18:OWZ18"/>
    <mergeCell ref="OVM18:OVP18"/>
    <mergeCell ref="OVQ18:OVT18"/>
    <mergeCell ref="OVU18:OVX18"/>
    <mergeCell ref="OVY18:OWB18"/>
    <mergeCell ref="OWC18:OWF18"/>
    <mergeCell ref="OUS18:OUV18"/>
    <mergeCell ref="OUW18:OUZ18"/>
    <mergeCell ref="OVA18:OVD18"/>
    <mergeCell ref="OVE18:OVH18"/>
    <mergeCell ref="OVI18:OVL18"/>
    <mergeCell ref="OTY18:OUB18"/>
    <mergeCell ref="OUC18:OUF18"/>
    <mergeCell ref="OUG18:OUJ18"/>
    <mergeCell ref="OUK18:OUN18"/>
    <mergeCell ref="OUO18:OUR18"/>
    <mergeCell ref="OTE18:OTH18"/>
    <mergeCell ref="OTI18:OTL18"/>
    <mergeCell ref="OTM18:OTP18"/>
    <mergeCell ref="OTQ18:OTT18"/>
    <mergeCell ref="OTU18:OTX18"/>
    <mergeCell ref="OSK18:OSN18"/>
    <mergeCell ref="OSO18:OSR18"/>
    <mergeCell ref="OSS18:OSV18"/>
    <mergeCell ref="OSW18:OSZ18"/>
    <mergeCell ref="OTA18:OTD18"/>
    <mergeCell ref="ORQ18:ORT18"/>
    <mergeCell ref="ORU18:ORX18"/>
    <mergeCell ref="ORY18:OSB18"/>
    <mergeCell ref="OSC18:OSF18"/>
    <mergeCell ref="OSG18:OSJ18"/>
    <mergeCell ref="PBQ18:PBT18"/>
    <mergeCell ref="PBU18:PBX18"/>
    <mergeCell ref="PBY18:PCB18"/>
    <mergeCell ref="PCC18:PCF18"/>
    <mergeCell ref="PCG18:PCJ18"/>
    <mergeCell ref="PAW18:PAZ18"/>
    <mergeCell ref="PBA18:PBD18"/>
    <mergeCell ref="PBE18:PBH18"/>
    <mergeCell ref="PBI18:PBL18"/>
    <mergeCell ref="PBM18:PBP18"/>
    <mergeCell ref="PAC18:PAF18"/>
    <mergeCell ref="PAG18:PAJ18"/>
    <mergeCell ref="PAK18:PAN18"/>
    <mergeCell ref="PAO18:PAR18"/>
    <mergeCell ref="PAS18:PAV18"/>
    <mergeCell ref="OZI18:OZL18"/>
    <mergeCell ref="OZM18:OZP18"/>
    <mergeCell ref="OZQ18:OZT18"/>
    <mergeCell ref="OZU18:OZX18"/>
    <mergeCell ref="OZY18:PAB18"/>
    <mergeCell ref="OYO18:OYR18"/>
    <mergeCell ref="OYS18:OYV18"/>
    <mergeCell ref="OYW18:OYZ18"/>
    <mergeCell ref="OZA18:OZD18"/>
    <mergeCell ref="OZE18:OZH18"/>
    <mergeCell ref="OXU18:OXX18"/>
    <mergeCell ref="OXY18:OYB18"/>
    <mergeCell ref="OYC18:OYF18"/>
    <mergeCell ref="OYG18:OYJ18"/>
    <mergeCell ref="OYK18:OYN18"/>
    <mergeCell ref="OXA18:OXD18"/>
    <mergeCell ref="OXE18:OXH18"/>
    <mergeCell ref="OXI18:OXL18"/>
    <mergeCell ref="OXM18:OXP18"/>
    <mergeCell ref="OXQ18:OXT18"/>
    <mergeCell ref="PHA18:PHD18"/>
    <mergeCell ref="PHE18:PHH18"/>
    <mergeCell ref="PHI18:PHL18"/>
    <mergeCell ref="PHM18:PHP18"/>
    <mergeCell ref="PHQ18:PHT18"/>
    <mergeCell ref="PGG18:PGJ18"/>
    <mergeCell ref="PGK18:PGN18"/>
    <mergeCell ref="PGO18:PGR18"/>
    <mergeCell ref="PGS18:PGV18"/>
    <mergeCell ref="PGW18:PGZ18"/>
    <mergeCell ref="PFM18:PFP18"/>
    <mergeCell ref="PFQ18:PFT18"/>
    <mergeCell ref="PFU18:PFX18"/>
    <mergeCell ref="PFY18:PGB18"/>
    <mergeCell ref="PGC18:PGF18"/>
    <mergeCell ref="PES18:PEV18"/>
    <mergeCell ref="PEW18:PEZ18"/>
    <mergeCell ref="PFA18:PFD18"/>
    <mergeCell ref="PFE18:PFH18"/>
    <mergeCell ref="PFI18:PFL18"/>
    <mergeCell ref="PDY18:PEB18"/>
    <mergeCell ref="PEC18:PEF18"/>
    <mergeCell ref="PEG18:PEJ18"/>
    <mergeCell ref="PEK18:PEN18"/>
    <mergeCell ref="PEO18:PER18"/>
    <mergeCell ref="PDE18:PDH18"/>
    <mergeCell ref="PDI18:PDL18"/>
    <mergeCell ref="PDM18:PDP18"/>
    <mergeCell ref="PDQ18:PDT18"/>
    <mergeCell ref="PDU18:PDX18"/>
    <mergeCell ref="PCK18:PCN18"/>
    <mergeCell ref="PCO18:PCR18"/>
    <mergeCell ref="PCS18:PCV18"/>
    <mergeCell ref="PCW18:PCZ18"/>
    <mergeCell ref="PDA18:PDD18"/>
    <mergeCell ref="PMK18:PMN18"/>
    <mergeCell ref="PMO18:PMR18"/>
    <mergeCell ref="PMS18:PMV18"/>
    <mergeCell ref="PMW18:PMZ18"/>
    <mergeCell ref="PNA18:PND18"/>
    <mergeCell ref="PLQ18:PLT18"/>
    <mergeCell ref="PLU18:PLX18"/>
    <mergeCell ref="PLY18:PMB18"/>
    <mergeCell ref="PMC18:PMF18"/>
    <mergeCell ref="PMG18:PMJ18"/>
    <mergeCell ref="PKW18:PKZ18"/>
    <mergeCell ref="PLA18:PLD18"/>
    <mergeCell ref="PLE18:PLH18"/>
    <mergeCell ref="PLI18:PLL18"/>
    <mergeCell ref="PLM18:PLP18"/>
    <mergeCell ref="PKC18:PKF18"/>
    <mergeCell ref="PKG18:PKJ18"/>
    <mergeCell ref="PKK18:PKN18"/>
    <mergeCell ref="PKO18:PKR18"/>
    <mergeCell ref="PKS18:PKV18"/>
    <mergeCell ref="PJI18:PJL18"/>
    <mergeCell ref="PJM18:PJP18"/>
    <mergeCell ref="PJQ18:PJT18"/>
    <mergeCell ref="PJU18:PJX18"/>
    <mergeCell ref="PJY18:PKB18"/>
    <mergeCell ref="PIO18:PIR18"/>
    <mergeCell ref="PIS18:PIV18"/>
    <mergeCell ref="PIW18:PIZ18"/>
    <mergeCell ref="PJA18:PJD18"/>
    <mergeCell ref="PJE18:PJH18"/>
    <mergeCell ref="PHU18:PHX18"/>
    <mergeCell ref="PHY18:PIB18"/>
    <mergeCell ref="PIC18:PIF18"/>
    <mergeCell ref="PIG18:PIJ18"/>
    <mergeCell ref="PIK18:PIN18"/>
    <mergeCell ref="PRU18:PRX18"/>
    <mergeCell ref="PRY18:PSB18"/>
    <mergeCell ref="PSC18:PSF18"/>
    <mergeCell ref="PSG18:PSJ18"/>
    <mergeCell ref="PSK18:PSN18"/>
    <mergeCell ref="PRA18:PRD18"/>
    <mergeCell ref="PRE18:PRH18"/>
    <mergeCell ref="PRI18:PRL18"/>
    <mergeCell ref="PRM18:PRP18"/>
    <mergeCell ref="PRQ18:PRT18"/>
    <mergeCell ref="PQG18:PQJ18"/>
    <mergeCell ref="PQK18:PQN18"/>
    <mergeCell ref="PQO18:PQR18"/>
    <mergeCell ref="PQS18:PQV18"/>
    <mergeCell ref="PQW18:PQZ18"/>
    <mergeCell ref="PPM18:PPP18"/>
    <mergeCell ref="PPQ18:PPT18"/>
    <mergeCell ref="PPU18:PPX18"/>
    <mergeCell ref="PPY18:PQB18"/>
    <mergeCell ref="PQC18:PQF18"/>
    <mergeCell ref="POS18:POV18"/>
    <mergeCell ref="POW18:POZ18"/>
    <mergeCell ref="PPA18:PPD18"/>
    <mergeCell ref="PPE18:PPH18"/>
    <mergeCell ref="PPI18:PPL18"/>
    <mergeCell ref="PNY18:POB18"/>
    <mergeCell ref="POC18:POF18"/>
    <mergeCell ref="POG18:POJ18"/>
    <mergeCell ref="POK18:PON18"/>
    <mergeCell ref="POO18:POR18"/>
    <mergeCell ref="PNE18:PNH18"/>
    <mergeCell ref="PNI18:PNL18"/>
    <mergeCell ref="PNM18:PNP18"/>
    <mergeCell ref="PNQ18:PNT18"/>
    <mergeCell ref="PNU18:PNX18"/>
    <mergeCell ref="PXE18:PXH18"/>
    <mergeCell ref="PXI18:PXL18"/>
    <mergeCell ref="PXM18:PXP18"/>
    <mergeCell ref="PXQ18:PXT18"/>
    <mergeCell ref="PXU18:PXX18"/>
    <mergeCell ref="PWK18:PWN18"/>
    <mergeCell ref="PWO18:PWR18"/>
    <mergeCell ref="PWS18:PWV18"/>
    <mergeCell ref="PWW18:PWZ18"/>
    <mergeCell ref="PXA18:PXD18"/>
    <mergeCell ref="PVQ18:PVT18"/>
    <mergeCell ref="PVU18:PVX18"/>
    <mergeCell ref="PVY18:PWB18"/>
    <mergeCell ref="PWC18:PWF18"/>
    <mergeCell ref="PWG18:PWJ18"/>
    <mergeCell ref="PUW18:PUZ18"/>
    <mergeCell ref="PVA18:PVD18"/>
    <mergeCell ref="PVE18:PVH18"/>
    <mergeCell ref="PVI18:PVL18"/>
    <mergeCell ref="PVM18:PVP18"/>
    <mergeCell ref="PUC18:PUF18"/>
    <mergeCell ref="PUG18:PUJ18"/>
    <mergeCell ref="PUK18:PUN18"/>
    <mergeCell ref="PUO18:PUR18"/>
    <mergeCell ref="PUS18:PUV18"/>
    <mergeCell ref="PTI18:PTL18"/>
    <mergeCell ref="PTM18:PTP18"/>
    <mergeCell ref="PTQ18:PTT18"/>
    <mergeCell ref="PTU18:PTX18"/>
    <mergeCell ref="PTY18:PUB18"/>
    <mergeCell ref="PSO18:PSR18"/>
    <mergeCell ref="PSS18:PSV18"/>
    <mergeCell ref="PSW18:PSZ18"/>
    <mergeCell ref="PTA18:PTD18"/>
    <mergeCell ref="PTE18:PTH18"/>
    <mergeCell ref="QCO18:QCR18"/>
    <mergeCell ref="QCS18:QCV18"/>
    <mergeCell ref="QCW18:QCZ18"/>
    <mergeCell ref="QDA18:QDD18"/>
    <mergeCell ref="QDE18:QDH18"/>
    <mergeCell ref="QBU18:QBX18"/>
    <mergeCell ref="QBY18:QCB18"/>
    <mergeCell ref="QCC18:QCF18"/>
    <mergeCell ref="QCG18:QCJ18"/>
    <mergeCell ref="QCK18:QCN18"/>
    <mergeCell ref="QBA18:QBD18"/>
    <mergeCell ref="QBE18:QBH18"/>
    <mergeCell ref="QBI18:QBL18"/>
    <mergeCell ref="QBM18:QBP18"/>
    <mergeCell ref="QBQ18:QBT18"/>
    <mergeCell ref="QAG18:QAJ18"/>
    <mergeCell ref="QAK18:QAN18"/>
    <mergeCell ref="QAO18:QAR18"/>
    <mergeCell ref="QAS18:QAV18"/>
    <mergeCell ref="QAW18:QAZ18"/>
    <mergeCell ref="PZM18:PZP18"/>
    <mergeCell ref="PZQ18:PZT18"/>
    <mergeCell ref="PZU18:PZX18"/>
    <mergeCell ref="PZY18:QAB18"/>
    <mergeCell ref="QAC18:QAF18"/>
    <mergeCell ref="PYS18:PYV18"/>
    <mergeCell ref="PYW18:PYZ18"/>
    <mergeCell ref="PZA18:PZD18"/>
    <mergeCell ref="PZE18:PZH18"/>
    <mergeCell ref="PZI18:PZL18"/>
    <mergeCell ref="PXY18:PYB18"/>
    <mergeCell ref="PYC18:PYF18"/>
    <mergeCell ref="PYG18:PYJ18"/>
    <mergeCell ref="PYK18:PYN18"/>
    <mergeCell ref="PYO18:PYR18"/>
    <mergeCell ref="QHY18:QIB18"/>
    <mergeCell ref="QIC18:QIF18"/>
    <mergeCell ref="QIG18:QIJ18"/>
    <mergeCell ref="QIK18:QIN18"/>
    <mergeCell ref="QIO18:QIR18"/>
    <mergeCell ref="QHE18:QHH18"/>
    <mergeCell ref="QHI18:QHL18"/>
    <mergeCell ref="QHM18:QHP18"/>
    <mergeCell ref="QHQ18:QHT18"/>
    <mergeCell ref="QHU18:QHX18"/>
    <mergeCell ref="QGK18:QGN18"/>
    <mergeCell ref="QGO18:QGR18"/>
    <mergeCell ref="QGS18:QGV18"/>
    <mergeCell ref="QGW18:QGZ18"/>
    <mergeCell ref="QHA18:QHD18"/>
    <mergeCell ref="QFQ18:QFT18"/>
    <mergeCell ref="QFU18:QFX18"/>
    <mergeCell ref="QFY18:QGB18"/>
    <mergeCell ref="QGC18:QGF18"/>
    <mergeCell ref="QGG18:QGJ18"/>
    <mergeCell ref="QEW18:QEZ18"/>
    <mergeCell ref="QFA18:QFD18"/>
    <mergeCell ref="QFE18:QFH18"/>
    <mergeCell ref="QFI18:QFL18"/>
    <mergeCell ref="QFM18:QFP18"/>
    <mergeCell ref="QEC18:QEF18"/>
    <mergeCell ref="QEG18:QEJ18"/>
    <mergeCell ref="QEK18:QEN18"/>
    <mergeCell ref="QEO18:QER18"/>
    <mergeCell ref="QES18:QEV18"/>
    <mergeCell ref="QDI18:QDL18"/>
    <mergeCell ref="QDM18:QDP18"/>
    <mergeCell ref="QDQ18:QDT18"/>
    <mergeCell ref="QDU18:QDX18"/>
    <mergeCell ref="QDY18:QEB18"/>
    <mergeCell ref="QNI18:QNL18"/>
    <mergeCell ref="QNM18:QNP18"/>
    <mergeCell ref="QNQ18:QNT18"/>
    <mergeCell ref="QNU18:QNX18"/>
    <mergeCell ref="QNY18:QOB18"/>
    <mergeCell ref="QMO18:QMR18"/>
    <mergeCell ref="QMS18:QMV18"/>
    <mergeCell ref="QMW18:QMZ18"/>
    <mergeCell ref="QNA18:QND18"/>
    <mergeCell ref="QNE18:QNH18"/>
    <mergeCell ref="QLU18:QLX18"/>
    <mergeCell ref="QLY18:QMB18"/>
    <mergeCell ref="QMC18:QMF18"/>
    <mergeCell ref="QMG18:QMJ18"/>
    <mergeCell ref="QMK18:QMN18"/>
    <mergeCell ref="QLA18:QLD18"/>
    <mergeCell ref="QLE18:QLH18"/>
    <mergeCell ref="QLI18:QLL18"/>
    <mergeCell ref="QLM18:QLP18"/>
    <mergeCell ref="QLQ18:QLT18"/>
    <mergeCell ref="QKG18:QKJ18"/>
    <mergeCell ref="QKK18:QKN18"/>
    <mergeCell ref="QKO18:QKR18"/>
    <mergeCell ref="QKS18:QKV18"/>
    <mergeCell ref="QKW18:QKZ18"/>
    <mergeCell ref="QJM18:QJP18"/>
    <mergeCell ref="QJQ18:QJT18"/>
    <mergeCell ref="QJU18:QJX18"/>
    <mergeCell ref="QJY18:QKB18"/>
    <mergeCell ref="QKC18:QKF18"/>
    <mergeCell ref="QIS18:QIV18"/>
    <mergeCell ref="QIW18:QIZ18"/>
    <mergeCell ref="QJA18:QJD18"/>
    <mergeCell ref="QJE18:QJH18"/>
    <mergeCell ref="QJI18:QJL18"/>
    <mergeCell ref="QSS18:QSV18"/>
    <mergeCell ref="QSW18:QSZ18"/>
    <mergeCell ref="QTA18:QTD18"/>
    <mergeCell ref="QTE18:QTH18"/>
    <mergeCell ref="QTI18:QTL18"/>
    <mergeCell ref="QRY18:QSB18"/>
    <mergeCell ref="QSC18:QSF18"/>
    <mergeCell ref="QSG18:QSJ18"/>
    <mergeCell ref="QSK18:QSN18"/>
    <mergeCell ref="QSO18:QSR18"/>
    <mergeCell ref="QRE18:QRH18"/>
    <mergeCell ref="QRI18:QRL18"/>
    <mergeCell ref="QRM18:QRP18"/>
    <mergeCell ref="QRQ18:QRT18"/>
    <mergeCell ref="QRU18:QRX18"/>
    <mergeCell ref="QQK18:QQN18"/>
    <mergeCell ref="QQO18:QQR18"/>
    <mergeCell ref="QQS18:QQV18"/>
    <mergeCell ref="QQW18:QQZ18"/>
    <mergeCell ref="QRA18:QRD18"/>
    <mergeCell ref="QPQ18:QPT18"/>
    <mergeCell ref="QPU18:QPX18"/>
    <mergeCell ref="QPY18:QQB18"/>
    <mergeCell ref="QQC18:QQF18"/>
    <mergeCell ref="QQG18:QQJ18"/>
    <mergeCell ref="QOW18:QOZ18"/>
    <mergeCell ref="QPA18:QPD18"/>
    <mergeCell ref="QPE18:QPH18"/>
    <mergeCell ref="QPI18:QPL18"/>
    <mergeCell ref="QPM18:QPP18"/>
    <mergeCell ref="QOC18:QOF18"/>
    <mergeCell ref="QOG18:QOJ18"/>
    <mergeCell ref="QOK18:QON18"/>
    <mergeCell ref="QOO18:QOR18"/>
    <mergeCell ref="QOS18:QOV18"/>
    <mergeCell ref="QYC18:QYF18"/>
    <mergeCell ref="QYG18:QYJ18"/>
    <mergeCell ref="QYK18:QYN18"/>
    <mergeCell ref="QYO18:QYR18"/>
    <mergeCell ref="QYS18:QYV18"/>
    <mergeCell ref="QXI18:QXL18"/>
    <mergeCell ref="QXM18:QXP18"/>
    <mergeCell ref="QXQ18:QXT18"/>
    <mergeCell ref="QXU18:QXX18"/>
    <mergeCell ref="QXY18:QYB18"/>
    <mergeCell ref="QWO18:QWR18"/>
    <mergeCell ref="QWS18:QWV18"/>
    <mergeCell ref="QWW18:QWZ18"/>
    <mergeCell ref="QXA18:QXD18"/>
    <mergeCell ref="QXE18:QXH18"/>
    <mergeCell ref="QVU18:QVX18"/>
    <mergeCell ref="QVY18:QWB18"/>
    <mergeCell ref="QWC18:QWF18"/>
    <mergeCell ref="QWG18:QWJ18"/>
    <mergeCell ref="QWK18:QWN18"/>
    <mergeCell ref="QVA18:QVD18"/>
    <mergeCell ref="QVE18:QVH18"/>
    <mergeCell ref="QVI18:QVL18"/>
    <mergeCell ref="QVM18:QVP18"/>
    <mergeCell ref="QVQ18:QVT18"/>
    <mergeCell ref="QUG18:QUJ18"/>
    <mergeCell ref="QUK18:QUN18"/>
    <mergeCell ref="QUO18:QUR18"/>
    <mergeCell ref="QUS18:QUV18"/>
    <mergeCell ref="QUW18:QUZ18"/>
    <mergeCell ref="QTM18:QTP18"/>
    <mergeCell ref="QTQ18:QTT18"/>
    <mergeCell ref="QTU18:QTX18"/>
    <mergeCell ref="QTY18:QUB18"/>
    <mergeCell ref="QUC18:QUF18"/>
    <mergeCell ref="RDM18:RDP18"/>
    <mergeCell ref="RDQ18:RDT18"/>
    <mergeCell ref="RDU18:RDX18"/>
    <mergeCell ref="RDY18:REB18"/>
    <mergeCell ref="REC18:REF18"/>
    <mergeCell ref="RCS18:RCV18"/>
    <mergeCell ref="RCW18:RCZ18"/>
    <mergeCell ref="RDA18:RDD18"/>
    <mergeCell ref="RDE18:RDH18"/>
    <mergeCell ref="RDI18:RDL18"/>
    <mergeCell ref="RBY18:RCB18"/>
    <mergeCell ref="RCC18:RCF18"/>
    <mergeCell ref="RCG18:RCJ18"/>
    <mergeCell ref="RCK18:RCN18"/>
    <mergeCell ref="RCO18:RCR18"/>
    <mergeCell ref="RBE18:RBH18"/>
    <mergeCell ref="RBI18:RBL18"/>
    <mergeCell ref="RBM18:RBP18"/>
    <mergeCell ref="RBQ18:RBT18"/>
    <mergeCell ref="RBU18:RBX18"/>
    <mergeCell ref="RAK18:RAN18"/>
    <mergeCell ref="RAO18:RAR18"/>
    <mergeCell ref="RAS18:RAV18"/>
    <mergeCell ref="RAW18:RAZ18"/>
    <mergeCell ref="RBA18:RBD18"/>
    <mergeCell ref="QZQ18:QZT18"/>
    <mergeCell ref="QZU18:QZX18"/>
    <mergeCell ref="QZY18:RAB18"/>
    <mergeCell ref="RAC18:RAF18"/>
    <mergeCell ref="RAG18:RAJ18"/>
    <mergeCell ref="QYW18:QYZ18"/>
    <mergeCell ref="QZA18:QZD18"/>
    <mergeCell ref="QZE18:QZH18"/>
    <mergeCell ref="QZI18:QZL18"/>
    <mergeCell ref="QZM18:QZP18"/>
    <mergeCell ref="RIW18:RIZ18"/>
    <mergeCell ref="RJA18:RJD18"/>
    <mergeCell ref="RJE18:RJH18"/>
    <mergeCell ref="RJI18:RJL18"/>
    <mergeCell ref="RJM18:RJP18"/>
    <mergeCell ref="RIC18:RIF18"/>
    <mergeCell ref="RIG18:RIJ18"/>
    <mergeCell ref="RIK18:RIN18"/>
    <mergeCell ref="RIO18:RIR18"/>
    <mergeCell ref="RIS18:RIV18"/>
    <mergeCell ref="RHI18:RHL18"/>
    <mergeCell ref="RHM18:RHP18"/>
    <mergeCell ref="RHQ18:RHT18"/>
    <mergeCell ref="RHU18:RHX18"/>
    <mergeCell ref="RHY18:RIB18"/>
    <mergeCell ref="RGO18:RGR18"/>
    <mergeCell ref="RGS18:RGV18"/>
    <mergeCell ref="RGW18:RGZ18"/>
    <mergeCell ref="RHA18:RHD18"/>
    <mergeCell ref="RHE18:RHH18"/>
    <mergeCell ref="RFU18:RFX18"/>
    <mergeCell ref="RFY18:RGB18"/>
    <mergeCell ref="RGC18:RGF18"/>
    <mergeCell ref="RGG18:RGJ18"/>
    <mergeCell ref="RGK18:RGN18"/>
    <mergeCell ref="RFA18:RFD18"/>
    <mergeCell ref="RFE18:RFH18"/>
    <mergeCell ref="RFI18:RFL18"/>
    <mergeCell ref="RFM18:RFP18"/>
    <mergeCell ref="RFQ18:RFT18"/>
    <mergeCell ref="REG18:REJ18"/>
    <mergeCell ref="REK18:REN18"/>
    <mergeCell ref="REO18:RER18"/>
    <mergeCell ref="RES18:REV18"/>
    <mergeCell ref="REW18:REZ18"/>
    <mergeCell ref="ROG18:ROJ18"/>
    <mergeCell ref="ROK18:RON18"/>
    <mergeCell ref="ROO18:ROR18"/>
    <mergeCell ref="ROS18:ROV18"/>
    <mergeCell ref="ROW18:ROZ18"/>
    <mergeCell ref="RNM18:RNP18"/>
    <mergeCell ref="RNQ18:RNT18"/>
    <mergeCell ref="RNU18:RNX18"/>
    <mergeCell ref="RNY18:ROB18"/>
    <mergeCell ref="ROC18:ROF18"/>
    <mergeCell ref="RMS18:RMV18"/>
    <mergeCell ref="RMW18:RMZ18"/>
    <mergeCell ref="RNA18:RND18"/>
    <mergeCell ref="RNE18:RNH18"/>
    <mergeCell ref="RNI18:RNL18"/>
    <mergeCell ref="RLY18:RMB18"/>
    <mergeCell ref="RMC18:RMF18"/>
    <mergeCell ref="RMG18:RMJ18"/>
    <mergeCell ref="RMK18:RMN18"/>
    <mergeCell ref="RMO18:RMR18"/>
    <mergeCell ref="RLE18:RLH18"/>
    <mergeCell ref="RLI18:RLL18"/>
    <mergeCell ref="RLM18:RLP18"/>
    <mergeCell ref="RLQ18:RLT18"/>
    <mergeCell ref="RLU18:RLX18"/>
    <mergeCell ref="RKK18:RKN18"/>
    <mergeCell ref="RKO18:RKR18"/>
    <mergeCell ref="RKS18:RKV18"/>
    <mergeCell ref="RKW18:RKZ18"/>
    <mergeCell ref="RLA18:RLD18"/>
    <mergeCell ref="RJQ18:RJT18"/>
    <mergeCell ref="RJU18:RJX18"/>
    <mergeCell ref="RJY18:RKB18"/>
    <mergeCell ref="RKC18:RKF18"/>
    <mergeCell ref="RKG18:RKJ18"/>
    <mergeCell ref="RTQ18:RTT18"/>
    <mergeCell ref="RTU18:RTX18"/>
    <mergeCell ref="RTY18:RUB18"/>
    <mergeCell ref="RUC18:RUF18"/>
    <mergeCell ref="RUG18:RUJ18"/>
    <mergeCell ref="RSW18:RSZ18"/>
    <mergeCell ref="RTA18:RTD18"/>
    <mergeCell ref="RTE18:RTH18"/>
    <mergeCell ref="RTI18:RTL18"/>
    <mergeCell ref="RTM18:RTP18"/>
    <mergeCell ref="RSC18:RSF18"/>
    <mergeCell ref="RSG18:RSJ18"/>
    <mergeCell ref="RSK18:RSN18"/>
    <mergeCell ref="RSO18:RSR18"/>
    <mergeCell ref="RSS18:RSV18"/>
    <mergeCell ref="RRI18:RRL18"/>
    <mergeCell ref="RRM18:RRP18"/>
    <mergeCell ref="RRQ18:RRT18"/>
    <mergeCell ref="RRU18:RRX18"/>
    <mergeCell ref="RRY18:RSB18"/>
    <mergeCell ref="RQO18:RQR18"/>
    <mergeCell ref="RQS18:RQV18"/>
    <mergeCell ref="RQW18:RQZ18"/>
    <mergeCell ref="RRA18:RRD18"/>
    <mergeCell ref="RRE18:RRH18"/>
    <mergeCell ref="RPU18:RPX18"/>
    <mergeCell ref="RPY18:RQB18"/>
    <mergeCell ref="RQC18:RQF18"/>
    <mergeCell ref="RQG18:RQJ18"/>
    <mergeCell ref="RQK18:RQN18"/>
    <mergeCell ref="RPA18:RPD18"/>
    <mergeCell ref="RPE18:RPH18"/>
    <mergeCell ref="RPI18:RPL18"/>
    <mergeCell ref="RPM18:RPP18"/>
    <mergeCell ref="RPQ18:RPT18"/>
    <mergeCell ref="RZA18:RZD18"/>
    <mergeCell ref="RZE18:RZH18"/>
    <mergeCell ref="RZI18:RZL18"/>
    <mergeCell ref="RZM18:RZP18"/>
    <mergeCell ref="RZQ18:RZT18"/>
    <mergeCell ref="RYG18:RYJ18"/>
    <mergeCell ref="RYK18:RYN18"/>
    <mergeCell ref="RYO18:RYR18"/>
    <mergeCell ref="RYS18:RYV18"/>
    <mergeCell ref="RYW18:RYZ18"/>
    <mergeCell ref="RXM18:RXP18"/>
    <mergeCell ref="RXQ18:RXT18"/>
    <mergeCell ref="RXU18:RXX18"/>
    <mergeCell ref="RXY18:RYB18"/>
    <mergeCell ref="RYC18:RYF18"/>
    <mergeCell ref="RWS18:RWV18"/>
    <mergeCell ref="RWW18:RWZ18"/>
    <mergeCell ref="RXA18:RXD18"/>
    <mergeCell ref="RXE18:RXH18"/>
    <mergeCell ref="RXI18:RXL18"/>
    <mergeCell ref="RVY18:RWB18"/>
    <mergeCell ref="RWC18:RWF18"/>
    <mergeCell ref="RWG18:RWJ18"/>
    <mergeCell ref="RWK18:RWN18"/>
    <mergeCell ref="RWO18:RWR18"/>
    <mergeCell ref="RVE18:RVH18"/>
    <mergeCell ref="RVI18:RVL18"/>
    <mergeCell ref="RVM18:RVP18"/>
    <mergeCell ref="RVQ18:RVT18"/>
    <mergeCell ref="RVU18:RVX18"/>
    <mergeCell ref="RUK18:RUN18"/>
    <mergeCell ref="RUO18:RUR18"/>
    <mergeCell ref="RUS18:RUV18"/>
    <mergeCell ref="RUW18:RUZ18"/>
    <mergeCell ref="RVA18:RVD18"/>
    <mergeCell ref="SEK18:SEN18"/>
    <mergeCell ref="SEO18:SER18"/>
    <mergeCell ref="SES18:SEV18"/>
    <mergeCell ref="SEW18:SEZ18"/>
    <mergeCell ref="SFA18:SFD18"/>
    <mergeCell ref="SDQ18:SDT18"/>
    <mergeCell ref="SDU18:SDX18"/>
    <mergeCell ref="SDY18:SEB18"/>
    <mergeCell ref="SEC18:SEF18"/>
    <mergeCell ref="SEG18:SEJ18"/>
    <mergeCell ref="SCW18:SCZ18"/>
    <mergeCell ref="SDA18:SDD18"/>
    <mergeCell ref="SDE18:SDH18"/>
    <mergeCell ref="SDI18:SDL18"/>
    <mergeCell ref="SDM18:SDP18"/>
    <mergeCell ref="SCC18:SCF18"/>
    <mergeCell ref="SCG18:SCJ18"/>
    <mergeCell ref="SCK18:SCN18"/>
    <mergeCell ref="SCO18:SCR18"/>
    <mergeCell ref="SCS18:SCV18"/>
    <mergeCell ref="SBI18:SBL18"/>
    <mergeCell ref="SBM18:SBP18"/>
    <mergeCell ref="SBQ18:SBT18"/>
    <mergeCell ref="SBU18:SBX18"/>
    <mergeCell ref="SBY18:SCB18"/>
    <mergeCell ref="SAO18:SAR18"/>
    <mergeCell ref="SAS18:SAV18"/>
    <mergeCell ref="SAW18:SAZ18"/>
    <mergeCell ref="SBA18:SBD18"/>
    <mergeCell ref="SBE18:SBH18"/>
    <mergeCell ref="RZU18:RZX18"/>
    <mergeCell ref="RZY18:SAB18"/>
    <mergeCell ref="SAC18:SAF18"/>
    <mergeCell ref="SAG18:SAJ18"/>
    <mergeCell ref="SAK18:SAN18"/>
    <mergeCell ref="SJU18:SJX18"/>
    <mergeCell ref="SJY18:SKB18"/>
    <mergeCell ref="SKC18:SKF18"/>
    <mergeCell ref="SKG18:SKJ18"/>
    <mergeCell ref="SKK18:SKN18"/>
    <mergeCell ref="SJA18:SJD18"/>
    <mergeCell ref="SJE18:SJH18"/>
    <mergeCell ref="SJI18:SJL18"/>
    <mergeCell ref="SJM18:SJP18"/>
    <mergeCell ref="SJQ18:SJT18"/>
    <mergeCell ref="SIG18:SIJ18"/>
    <mergeCell ref="SIK18:SIN18"/>
    <mergeCell ref="SIO18:SIR18"/>
    <mergeCell ref="SIS18:SIV18"/>
    <mergeCell ref="SIW18:SIZ18"/>
    <mergeCell ref="SHM18:SHP18"/>
    <mergeCell ref="SHQ18:SHT18"/>
    <mergeCell ref="SHU18:SHX18"/>
    <mergeCell ref="SHY18:SIB18"/>
    <mergeCell ref="SIC18:SIF18"/>
    <mergeCell ref="SGS18:SGV18"/>
    <mergeCell ref="SGW18:SGZ18"/>
    <mergeCell ref="SHA18:SHD18"/>
    <mergeCell ref="SHE18:SHH18"/>
    <mergeCell ref="SHI18:SHL18"/>
    <mergeCell ref="SFY18:SGB18"/>
    <mergeCell ref="SGC18:SGF18"/>
    <mergeCell ref="SGG18:SGJ18"/>
    <mergeCell ref="SGK18:SGN18"/>
    <mergeCell ref="SGO18:SGR18"/>
    <mergeCell ref="SFE18:SFH18"/>
    <mergeCell ref="SFI18:SFL18"/>
    <mergeCell ref="SFM18:SFP18"/>
    <mergeCell ref="SFQ18:SFT18"/>
    <mergeCell ref="SFU18:SFX18"/>
    <mergeCell ref="SPE18:SPH18"/>
    <mergeCell ref="SPI18:SPL18"/>
    <mergeCell ref="SPM18:SPP18"/>
    <mergeCell ref="SPQ18:SPT18"/>
    <mergeCell ref="SPU18:SPX18"/>
    <mergeCell ref="SOK18:SON18"/>
    <mergeCell ref="SOO18:SOR18"/>
    <mergeCell ref="SOS18:SOV18"/>
    <mergeCell ref="SOW18:SOZ18"/>
    <mergeCell ref="SPA18:SPD18"/>
    <mergeCell ref="SNQ18:SNT18"/>
    <mergeCell ref="SNU18:SNX18"/>
    <mergeCell ref="SNY18:SOB18"/>
    <mergeCell ref="SOC18:SOF18"/>
    <mergeCell ref="SOG18:SOJ18"/>
    <mergeCell ref="SMW18:SMZ18"/>
    <mergeCell ref="SNA18:SND18"/>
    <mergeCell ref="SNE18:SNH18"/>
    <mergeCell ref="SNI18:SNL18"/>
    <mergeCell ref="SNM18:SNP18"/>
    <mergeCell ref="SMC18:SMF18"/>
    <mergeCell ref="SMG18:SMJ18"/>
    <mergeCell ref="SMK18:SMN18"/>
    <mergeCell ref="SMO18:SMR18"/>
    <mergeCell ref="SMS18:SMV18"/>
    <mergeCell ref="SLI18:SLL18"/>
    <mergeCell ref="SLM18:SLP18"/>
    <mergeCell ref="SLQ18:SLT18"/>
    <mergeCell ref="SLU18:SLX18"/>
    <mergeCell ref="SLY18:SMB18"/>
    <mergeCell ref="SKO18:SKR18"/>
    <mergeCell ref="SKS18:SKV18"/>
    <mergeCell ref="SKW18:SKZ18"/>
    <mergeCell ref="SLA18:SLD18"/>
    <mergeCell ref="SLE18:SLH18"/>
    <mergeCell ref="SUO18:SUR18"/>
    <mergeCell ref="SUS18:SUV18"/>
    <mergeCell ref="SUW18:SUZ18"/>
    <mergeCell ref="SVA18:SVD18"/>
    <mergeCell ref="SVE18:SVH18"/>
    <mergeCell ref="STU18:STX18"/>
    <mergeCell ref="STY18:SUB18"/>
    <mergeCell ref="SUC18:SUF18"/>
    <mergeCell ref="SUG18:SUJ18"/>
    <mergeCell ref="SUK18:SUN18"/>
    <mergeCell ref="STA18:STD18"/>
    <mergeCell ref="STE18:STH18"/>
    <mergeCell ref="STI18:STL18"/>
    <mergeCell ref="STM18:STP18"/>
    <mergeCell ref="STQ18:STT18"/>
    <mergeCell ref="SSG18:SSJ18"/>
    <mergeCell ref="SSK18:SSN18"/>
    <mergeCell ref="SSO18:SSR18"/>
    <mergeCell ref="SSS18:SSV18"/>
    <mergeCell ref="SSW18:SSZ18"/>
    <mergeCell ref="SRM18:SRP18"/>
    <mergeCell ref="SRQ18:SRT18"/>
    <mergeCell ref="SRU18:SRX18"/>
    <mergeCell ref="SRY18:SSB18"/>
    <mergeCell ref="SSC18:SSF18"/>
    <mergeCell ref="SQS18:SQV18"/>
    <mergeCell ref="SQW18:SQZ18"/>
    <mergeCell ref="SRA18:SRD18"/>
    <mergeCell ref="SRE18:SRH18"/>
    <mergeCell ref="SRI18:SRL18"/>
    <mergeCell ref="SPY18:SQB18"/>
    <mergeCell ref="SQC18:SQF18"/>
    <mergeCell ref="SQG18:SQJ18"/>
    <mergeCell ref="SQK18:SQN18"/>
    <mergeCell ref="SQO18:SQR18"/>
    <mergeCell ref="SZY18:TAB18"/>
    <mergeCell ref="TAC18:TAF18"/>
    <mergeCell ref="TAG18:TAJ18"/>
    <mergeCell ref="TAK18:TAN18"/>
    <mergeCell ref="TAO18:TAR18"/>
    <mergeCell ref="SZE18:SZH18"/>
    <mergeCell ref="SZI18:SZL18"/>
    <mergeCell ref="SZM18:SZP18"/>
    <mergeCell ref="SZQ18:SZT18"/>
    <mergeCell ref="SZU18:SZX18"/>
    <mergeCell ref="SYK18:SYN18"/>
    <mergeCell ref="SYO18:SYR18"/>
    <mergeCell ref="SYS18:SYV18"/>
    <mergeCell ref="SYW18:SYZ18"/>
    <mergeCell ref="SZA18:SZD18"/>
    <mergeCell ref="SXQ18:SXT18"/>
    <mergeCell ref="SXU18:SXX18"/>
    <mergeCell ref="SXY18:SYB18"/>
    <mergeCell ref="SYC18:SYF18"/>
    <mergeCell ref="SYG18:SYJ18"/>
    <mergeCell ref="SWW18:SWZ18"/>
    <mergeCell ref="SXA18:SXD18"/>
    <mergeCell ref="SXE18:SXH18"/>
    <mergeCell ref="SXI18:SXL18"/>
    <mergeCell ref="SXM18:SXP18"/>
    <mergeCell ref="SWC18:SWF18"/>
    <mergeCell ref="SWG18:SWJ18"/>
    <mergeCell ref="SWK18:SWN18"/>
    <mergeCell ref="SWO18:SWR18"/>
    <mergeCell ref="SWS18:SWV18"/>
    <mergeCell ref="SVI18:SVL18"/>
    <mergeCell ref="SVM18:SVP18"/>
    <mergeCell ref="SVQ18:SVT18"/>
    <mergeCell ref="SVU18:SVX18"/>
    <mergeCell ref="SVY18:SWB18"/>
    <mergeCell ref="TFI18:TFL18"/>
    <mergeCell ref="TFM18:TFP18"/>
    <mergeCell ref="TFQ18:TFT18"/>
    <mergeCell ref="TFU18:TFX18"/>
    <mergeCell ref="TFY18:TGB18"/>
    <mergeCell ref="TEO18:TER18"/>
    <mergeCell ref="TES18:TEV18"/>
    <mergeCell ref="TEW18:TEZ18"/>
    <mergeCell ref="TFA18:TFD18"/>
    <mergeCell ref="TFE18:TFH18"/>
    <mergeCell ref="TDU18:TDX18"/>
    <mergeCell ref="TDY18:TEB18"/>
    <mergeCell ref="TEC18:TEF18"/>
    <mergeCell ref="TEG18:TEJ18"/>
    <mergeCell ref="TEK18:TEN18"/>
    <mergeCell ref="TDA18:TDD18"/>
    <mergeCell ref="TDE18:TDH18"/>
    <mergeCell ref="TDI18:TDL18"/>
    <mergeCell ref="TDM18:TDP18"/>
    <mergeCell ref="TDQ18:TDT18"/>
    <mergeCell ref="TCG18:TCJ18"/>
    <mergeCell ref="TCK18:TCN18"/>
    <mergeCell ref="TCO18:TCR18"/>
    <mergeCell ref="TCS18:TCV18"/>
    <mergeCell ref="TCW18:TCZ18"/>
    <mergeCell ref="TBM18:TBP18"/>
    <mergeCell ref="TBQ18:TBT18"/>
    <mergeCell ref="TBU18:TBX18"/>
    <mergeCell ref="TBY18:TCB18"/>
    <mergeCell ref="TCC18:TCF18"/>
    <mergeCell ref="TAS18:TAV18"/>
    <mergeCell ref="TAW18:TAZ18"/>
    <mergeCell ref="TBA18:TBD18"/>
    <mergeCell ref="TBE18:TBH18"/>
    <mergeCell ref="TBI18:TBL18"/>
    <mergeCell ref="TKS18:TKV18"/>
    <mergeCell ref="TKW18:TKZ18"/>
    <mergeCell ref="TLA18:TLD18"/>
    <mergeCell ref="TLE18:TLH18"/>
    <mergeCell ref="TLI18:TLL18"/>
    <mergeCell ref="TJY18:TKB18"/>
    <mergeCell ref="TKC18:TKF18"/>
    <mergeCell ref="TKG18:TKJ18"/>
    <mergeCell ref="TKK18:TKN18"/>
    <mergeCell ref="TKO18:TKR18"/>
    <mergeCell ref="TJE18:TJH18"/>
    <mergeCell ref="TJI18:TJL18"/>
    <mergeCell ref="TJM18:TJP18"/>
    <mergeCell ref="TJQ18:TJT18"/>
    <mergeCell ref="TJU18:TJX18"/>
    <mergeCell ref="TIK18:TIN18"/>
    <mergeCell ref="TIO18:TIR18"/>
    <mergeCell ref="TIS18:TIV18"/>
    <mergeCell ref="TIW18:TIZ18"/>
    <mergeCell ref="TJA18:TJD18"/>
    <mergeCell ref="THQ18:THT18"/>
    <mergeCell ref="THU18:THX18"/>
    <mergeCell ref="THY18:TIB18"/>
    <mergeCell ref="TIC18:TIF18"/>
    <mergeCell ref="TIG18:TIJ18"/>
    <mergeCell ref="TGW18:TGZ18"/>
    <mergeCell ref="THA18:THD18"/>
    <mergeCell ref="THE18:THH18"/>
    <mergeCell ref="THI18:THL18"/>
    <mergeCell ref="THM18:THP18"/>
    <mergeCell ref="TGC18:TGF18"/>
    <mergeCell ref="TGG18:TGJ18"/>
    <mergeCell ref="TGK18:TGN18"/>
    <mergeCell ref="TGO18:TGR18"/>
    <mergeCell ref="TGS18:TGV18"/>
    <mergeCell ref="TQC18:TQF18"/>
    <mergeCell ref="TQG18:TQJ18"/>
    <mergeCell ref="TQK18:TQN18"/>
    <mergeCell ref="TQO18:TQR18"/>
    <mergeCell ref="TQS18:TQV18"/>
    <mergeCell ref="TPI18:TPL18"/>
    <mergeCell ref="TPM18:TPP18"/>
    <mergeCell ref="TPQ18:TPT18"/>
    <mergeCell ref="TPU18:TPX18"/>
    <mergeCell ref="TPY18:TQB18"/>
    <mergeCell ref="TOO18:TOR18"/>
    <mergeCell ref="TOS18:TOV18"/>
    <mergeCell ref="TOW18:TOZ18"/>
    <mergeCell ref="TPA18:TPD18"/>
    <mergeCell ref="TPE18:TPH18"/>
    <mergeCell ref="TNU18:TNX18"/>
    <mergeCell ref="TNY18:TOB18"/>
    <mergeCell ref="TOC18:TOF18"/>
    <mergeCell ref="TOG18:TOJ18"/>
    <mergeCell ref="TOK18:TON18"/>
    <mergeCell ref="TNA18:TND18"/>
    <mergeCell ref="TNE18:TNH18"/>
    <mergeCell ref="TNI18:TNL18"/>
    <mergeCell ref="TNM18:TNP18"/>
    <mergeCell ref="TNQ18:TNT18"/>
    <mergeCell ref="TMG18:TMJ18"/>
    <mergeCell ref="TMK18:TMN18"/>
    <mergeCell ref="TMO18:TMR18"/>
    <mergeCell ref="TMS18:TMV18"/>
    <mergeCell ref="TMW18:TMZ18"/>
    <mergeCell ref="TLM18:TLP18"/>
    <mergeCell ref="TLQ18:TLT18"/>
    <mergeCell ref="TLU18:TLX18"/>
    <mergeCell ref="TLY18:TMB18"/>
    <mergeCell ref="TMC18:TMF18"/>
    <mergeCell ref="TVM18:TVP18"/>
    <mergeCell ref="TVQ18:TVT18"/>
    <mergeCell ref="TVU18:TVX18"/>
    <mergeCell ref="TVY18:TWB18"/>
    <mergeCell ref="TWC18:TWF18"/>
    <mergeCell ref="TUS18:TUV18"/>
    <mergeCell ref="TUW18:TUZ18"/>
    <mergeCell ref="TVA18:TVD18"/>
    <mergeCell ref="TVE18:TVH18"/>
    <mergeCell ref="TVI18:TVL18"/>
    <mergeCell ref="TTY18:TUB18"/>
    <mergeCell ref="TUC18:TUF18"/>
    <mergeCell ref="TUG18:TUJ18"/>
    <mergeCell ref="TUK18:TUN18"/>
    <mergeCell ref="TUO18:TUR18"/>
    <mergeCell ref="TTE18:TTH18"/>
    <mergeCell ref="TTI18:TTL18"/>
    <mergeCell ref="TTM18:TTP18"/>
    <mergeCell ref="TTQ18:TTT18"/>
    <mergeCell ref="TTU18:TTX18"/>
    <mergeCell ref="TSK18:TSN18"/>
    <mergeCell ref="TSO18:TSR18"/>
    <mergeCell ref="TSS18:TSV18"/>
    <mergeCell ref="TSW18:TSZ18"/>
    <mergeCell ref="TTA18:TTD18"/>
    <mergeCell ref="TRQ18:TRT18"/>
    <mergeCell ref="TRU18:TRX18"/>
    <mergeCell ref="TRY18:TSB18"/>
    <mergeCell ref="TSC18:TSF18"/>
    <mergeCell ref="TSG18:TSJ18"/>
    <mergeCell ref="TQW18:TQZ18"/>
    <mergeCell ref="TRA18:TRD18"/>
    <mergeCell ref="TRE18:TRH18"/>
    <mergeCell ref="TRI18:TRL18"/>
    <mergeCell ref="TRM18:TRP18"/>
    <mergeCell ref="UAW18:UAZ18"/>
    <mergeCell ref="UBA18:UBD18"/>
    <mergeCell ref="UBE18:UBH18"/>
    <mergeCell ref="UBI18:UBL18"/>
    <mergeCell ref="UBM18:UBP18"/>
    <mergeCell ref="UAC18:UAF18"/>
    <mergeCell ref="UAG18:UAJ18"/>
    <mergeCell ref="UAK18:UAN18"/>
    <mergeCell ref="UAO18:UAR18"/>
    <mergeCell ref="UAS18:UAV18"/>
    <mergeCell ref="TZI18:TZL18"/>
    <mergeCell ref="TZM18:TZP18"/>
    <mergeCell ref="TZQ18:TZT18"/>
    <mergeCell ref="TZU18:TZX18"/>
    <mergeCell ref="TZY18:UAB18"/>
    <mergeCell ref="TYO18:TYR18"/>
    <mergeCell ref="TYS18:TYV18"/>
    <mergeCell ref="TYW18:TYZ18"/>
    <mergeCell ref="TZA18:TZD18"/>
    <mergeCell ref="TZE18:TZH18"/>
    <mergeCell ref="TXU18:TXX18"/>
    <mergeCell ref="TXY18:TYB18"/>
    <mergeCell ref="TYC18:TYF18"/>
    <mergeCell ref="TYG18:TYJ18"/>
    <mergeCell ref="TYK18:TYN18"/>
    <mergeCell ref="TXA18:TXD18"/>
    <mergeCell ref="TXE18:TXH18"/>
    <mergeCell ref="TXI18:TXL18"/>
    <mergeCell ref="TXM18:TXP18"/>
    <mergeCell ref="TXQ18:TXT18"/>
    <mergeCell ref="TWG18:TWJ18"/>
    <mergeCell ref="TWK18:TWN18"/>
    <mergeCell ref="TWO18:TWR18"/>
    <mergeCell ref="TWS18:TWV18"/>
    <mergeCell ref="TWW18:TWZ18"/>
    <mergeCell ref="UGG18:UGJ18"/>
    <mergeCell ref="UGK18:UGN18"/>
    <mergeCell ref="UGO18:UGR18"/>
    <mergeCell ref="UGS18:UGV18"/>
    <mergeCell ref="UGW18:UGZ18"/>
    <mergeCell ref="UFM18:UFP18"/>
    <mergeCell ref="UFQ18:UFT18"/>
    <mergeCell ref="UFU18:UFX18"/>
    <mergeCell ref="UFY18:UGB18"/>
    <mergeCell ref="UGC18:UGF18"/>
    <mergeCell ref="UES18:UEV18"/>
    <mergeCell ref="UEW18:UEZ18"/>
    <mergeCell ref="UFA18:UFD18"/>
    <mergeCell ref="UFE18:UFH18"/>
    <mergeCell ref="UFI18:UFL18"/>
    <mergeCell ref="UDY18:UEB18"/>
    <mergeCell ref="UEC18:UEF18"/>
    <mergeCell ref="UEG18:UEJ18"/>
    <mergeCell ref="UEK18:UEN18"/>
    <mergeCell ref="UEO18:UER18"/>
    <mergeCell ref="UDE18:UDH18"/>
    <mergeCell ref="UDI18:UDL18"/>
    <mergeCell ref="UDM18:UDP18"/>
    <mergeCell ref="UDQ18:UDT18"/>
    <mergeCell ref="UDU18:UDX18"/>
    <mergeCell ref="UCK18:UCN18"/>
    <mergeCell ref="UCO18:UCR18"/>
    <mergeCell ref="UCS18:UCV18"/>
    <mergeCell ref="UCW18:UCZ18"/>
    <mergeCell ref="UDA18:UDD18"/>
    <mergeCell ref="UBQ18:UBT18"/>
    <mergeCell ref="UBU18:UBX18"/>
    <mergeCell ref="UBY18:UCB18"/>
    <mergeCell ref="UCC18:UCF18"/>
    <mergeCell ref="UCG18:UCJ18"/>
    <mergeCell ref="ULQ18:ULT18"/>
    <mergeCell ref="ULU18:ULX18"/>
    <mergeCell ref="ULY18:UMB18"/>
    <mergeCell ref="UMC18:UMF18"/>
    <mergeCell ref="UMG18:UMJ18"/>
    <mergeCell ref="UKW18:UKZ18"/>
    <mergeCell ref="ULA18:ULD18"/>
    <mergeCell ref="ULE18:ULH18"/>
    <mergeCell ref="ULI18:ULL18"/>
    <mergeCell ref="ULM18:ULP18"/>
    <mergeCell ref="UKC18:UKF18"/>
    <mergeCell ref="UKG18:UKJ18"/>
    <mergeCell ref="UKK18:UKN18"/>
    <mergeCell ref="UKO18:UKR18"/>
    <mergeCell ref="UKS18:UKV18"/>
    <mergeCell ref="UJI18:UJL18"/>
    <mergeCell ref="UJM18:UJP18"/>
    <mergeCell ref="UJQ18:UJT18"/>
    <mergeCell ref="UJU18:UJX18"/>
    <mergeCell ref="UJY18:UKB18"/>
    <mergeCell ref="UIO18:UIR18"/>
    <mergeCell ref="UIS18:UIV18"/>
    <mergeCell ref="UIW18:UIZ18"/>
    <mergeCell ref="UJA18:UJD18"/>
    <mergeCell ref="UJE18:UJH18"/>
    <mergeCell ref="UHU18:UHX18"/>
    <mergeCell ref="UHY18:UIB18"/>
    <mergeCell ref="UIC18:UIF18"/>
    <mergeCell ref="UIG18:UIJ18"/>
    <mergeCell ref="UIK18:UIN18"/>
    <mergeCell ref="UHA18:UHD18"/>
    <mergeCell ref="UHE18:UHH18"/>
    <mergeCell ref="UHI18:UHL18"/>
    <mergeCell ref="UHM18:UHP18"/>
    <mergeCell ref="UHQ18:UHT18"/>
    <mergeCell ref="URA18:URD18"/>
    <mergeCell ref="URE18:URH18"/>
    <mergeCell ref="URI18:URL18"/>
    <mergeCell ref="URM18:URP18"/>
    <mergeCell ref="URQ18:URT18"/>
    <mergeCell ref="UQG18:UQJ18"/>
    <mergeCell ref="UQK18:UQN18"/>
    <mergeCell ref="UQO18:UQR18"/>
    <mergeCell ref="UQS18:UQV18"/>
    <mergeCell ref="UQW18:UQZ18"/>
    <mergeCell ref="UPM18:UPP18"/>
    <mergeCell ref="UPQ18:UPT18"/>
    <mergeCell ref="UPU18:UPX18"/>
    <mergeCell ref="UPY18:UQB18"/>
    <mergeCell ref="UQC18:UQF18"/>
    <mergeCell ref="UOS18:UOV18"/>
    <mergeCell ref="UOW18:UOZ18"/>
    <mergeCell ref="UPA18:UPD18"/>
    <mergeCell ref="UPE18:UPH18"/>
    <mergeCell ref="UPI18:UPL18"/>
    <mergeCell ref="UNY18:UOB18"/>
    <mergeCell ref="UOC18:UOF18"/>
    <mergeCell ref="UOG18:UOJ18"/>
    <mergeCell ref="UOK18:UON18"/>
    <mergeCell ref="UOO18:UOR18"/>
    <mergeCell ref="UNE18:UNH18"/>
    <mergeCell ref="UNI18:UNL18"/>
    <mergeCell ref="UNM18:UNP18"/>
    <mergeCell ref="UNQ18:UNT18"/>
    <mergeCell ref="UNU18:UNX18"/>
    <mergeCell ref="UMK18:UMN18"/>
    <mergeCell ref="UMO18:UMR18"/>
    <mergeCell ref="UMS18:UMV18"/>
    <mergeCell ref="UMW18:UMZ18"/>
    <mergeCell ref="UNA18:UND18"/>
    <mergeCell ref="UWK18:UWN18"/>
    <mergeCell ref="UWO18:UWR18"/>
    <mergeCell ref="UWS18:UWV18"/>
    <mergeCell ref="UWW18:UWZ18"/>
    <mergeCell ref="UXA18:UXD18"/>
    <mergeCell ref="UVQ18:UVT18"/>
    <mergeCell ref="UVU18:UVX18"/>
    <mergeCell ref="UVY18:UWB18"/>
    <mergeCell ref="UWC18:UWF18"/>
    <mergeCell ref="UWG18:UWJ18"/>
    <mergeCell ref="UUW18:UUZ18"/>
    <mergeCell ref="UVA18:UVD18"/>
    <mergeCell ref="UVE18:UVH18"/>
    <mergeCell ref="UVI18:UVL18"/>
    <mergeCell ref="UVM18:UVP18"/>
    <mergeCell ref="UUC18:UUF18"/>
    <mergeCell ref="UUG18:UUJ18"/>
    <mergeCell ref="UUK18:UUN18"/>
    <mergeCell ref="UUO18:UUR18"/>
    <mergeCell ref="UUS18:UUV18"/>
    <mergeCell ref="UTI18:UTL18"/>
    <mergeCell ref="UTM18:UTP18"/>
    <mergeCell ref="UTQ18:UTT18"/>
    <mergeCell ref="UTU18:UTX18"/>
    <mergeCell ref="UTY18:UUB18"/>
    <mergeCell ref="USO18:USR18"/>
    <mergeCell ref="USS18:USV18"/>
    <mergeCell ref="USW18:USZ18"/>
    <mergeCell ref="UTA18:UTD18"/>
    <mergeCell ref="UTE18:UTH18"/>
    <mergeCell ref="URU18:URX18"/>
    <mergeCell ref="URY18:USB18"/>
    <mergeCell ref="USC18:USF18"/>
    <mergeCell ref="USG18:USJ18"/>
    <mergeCell ref="USK18:USN18"/>
    <mergeCell ref="VBU18:VBX18"/>
    <mergeCell ref="VBY18:VCB18"/>
    <mergeCell ref="VCC18:VCF18"/>
    <mergeCell ref="VCG18:VCJ18"/>
    <mergeCell ref="VCK18:VCN18"/>
    <mergeCell ref="VBA18:VBD18"/>
    <mergeCell ref="VBE18:VBH18"/>
    <mergeCell ref="VBI18:VBL18"/>
    <mergeCell ref="VBM18:VBP18"/>
    <mergeCell ref="VBQ18:VBT18"/>
    <mergeCell ref="VAG18:VAJ18"/>
    <mergeCell ref="VAK18:VAN18"/>
    <mergeCell ref="VAO18:VAR18"/>
    <mergeCell ref="VAS18:VAV18"/>
    <mergeCell ref="VAW18:VAZ18"/>
    <mergeCell ref="UZM18:UZP18"/>
    <mergeCell ref="UZQ18:UZT18"/>
    <mergeCell ref="UZU18:UZX18"/>
    <mergeCell ref="UZY18:VAB18"/>
    <mergeCell ref="VAC18:VAF18"/>
    <mergeCell ref="UYS18:UYV18"/>
    <mergeCell ref="UYW18:UYZ18"/>
    <mergeCell ref="UZA18:UZD18"/>
    <mergeCell ref="UZE18:UZH18"/>
    <mergeCell ref="UZI18:UZL18"/>
    <mergeCell ref="UXY18:UYB18"/>
    <mergeCell ref="UYC18:UYF18"/>
    <mergeCell ref="UYG18:UYJ18"/>
    <mergeCell ref="UYK18:UYN18"/>
    <mergeCell ref="UYO18:UYR18"/>
    <mergeCell ref="UXE18:UXH18"/>
    <mergeCell ref="UXI18:UXL18"/>
    <mergeCell ref="UXM18:UXP18"/>
    <mergeCell ref="UXQ18:UXT18"/>
    <mergeCell ref="UXU18:UXX18"/>
    <mergeCell ref="VHE18:VHH18"/>
    <mergeCell ref="VHI18:VHL18"/>
    <mergeCell ref="VHM18:VHP18"/>
    <mergeCell ref="VHQ18:VHT18"/>
    <mergeCell ref="VHU18:VHX18"/>
    <mergeCell ref="VGK18:VGN18"/>
    <mergeCell ref="VGO18:VGR18"/>
    <mergeCell ref="VGS18:VGV18"/>
    <mergeCell ref="VGW18:VGZ18"/>
    <mergeCell ref="VHA18:VHD18"/>
    <mergeCell ref="VFQ18:VFT18"/>
    <mergeCell ref="VFU18:VFX18"/>
    <mergeCell ref="VFY18:VGB18"/>
    <mergeCell ref="VGC18:VGF18"/>
    <mergeCell ref="VGG18:VGJ18"/>
    <mergeCell ref="VEW18:VEZ18"/>
    <mergeCell ref="VFA18:VFD18"/>
    <mergeCell ref="VFE18:VFH18"/>
    <mergeCell ref="VFI18:VFL18"/>
    <mergeCell ref="VFM18:VFP18"/>
    <mergeCell ref="VEC18:VEF18"/>
    <mergeCell ref="VEG18:VEJ18"/>
    <mergeCell ref="VEK18:VEN18"/>
    <mergeCell ref="VEO18:VER18"/>
    <mergeCell ref="VES18:VEV18"/>
    <mergeCell ref="VDI18:VDL18"/>
    <mergeCell ref="VDM18:VDP18"/>
    <mergeCell ref="VDQ18:VDT18"/>
    <mergeCell ref="VDU18:VDX18"/>
    <mergeCell ref="VDY18:VEB18"/>
    <mergeCell ref="VCO18:VCR18"/>
    <mergeCell ref="VCS18:VCV18"/>
    <mergeCell ref="VCW18:VCZ18"/>
    <mergeCell ref="VDA18:VDD18"/>
    <mergeCell ref="VDE18:VDH18"/>
    <mergeCell ref="VMO18:VMR18"/>
    <mergeCell ref="VMS18:VMV18"/>
    <mergeCell ref="VMW18:VMZ18"/>
    <mergeCell ref="VNA18:VND18"/>
    <mergeCell ref="VNE18:VNH18"/>
    <mergeCell ref="VLU18:VLX18"/>
    <mergeCell ref="VLY18:VMB18"/>
    <mergeCell ref="VMC18:VMF18"/>
    <mergeCell ref="VMG18:VMJ18"/>
    <mergeCell ref="VMK18:VMN18"/>
    <mergeCell ref="VLA18:VLD18"/>
    <mergeCell ref="VLE18:VLH18"/>
    <mergeCell ref="VLI18:VLL18"/>
    <mergeCell ref="VLM18:VLP18"/>
    <mergeCell ref="VLQ18:VLT18"/>
    <mergeCell ref="VKG18:VKJ18"/>
    <mergeCell ref="VKK18:VKN18"/>
    <mergeCell ref="VKO18:VKR18"/>
    <mergeCell ref="VKS18:VKV18"/>
    <mergeCell ref="VKW18:VKZ18"/>
    <mergeCell ref="VJM18:VJP18"/>
    <mergeCell ref="VJQ18:VJT18"/>
    <mergeCell ref="VJU18:VJX18"/>
    <mergeCell ref="VJY18:VKB18"/>
    <mergeCell ref="VKC18:VKF18"/>
    <mergeCell ref="VIS18:VIV18"/>
    <mergeCell ref="VIW18:VIZ18"/>
    <mergeCell ref="VJA18:VJD18"/>
    <mergeCell ref="VJE18:VJH18"/>
    <mergeCell ref="VJI18:VJL18"/>
    <mergeCell ref="VHY18:VIB18"/>
    <mergeCell ref="VIC18:VIF18"/>
    <mergeCell ref="VIG18:VIJ18"/>
    <mergeCell ref="VIK18:VIN18"/>
    <mergeCell ref="VIO18:VIR18"/>
    <mergeCell ref="VRY18:VSB18"/>
    <mergeCell ref="VSC18:VSF18"/>
    <mergeCell ref="VSG18:VSJ18"/>
    <mergeCell ref="VSK18:VSN18"/>
    <mergeCell ref="VSO18:VSR18"/>
    <mergeCell ref="VRE18:VRH18"/>
    <mergeCell ref="VRI18:VRL18"/>
    <mergeCell ref="VRM18:VRP18"/>
    <mergeCell ref="VRQ18:VRT18"/>
    <mergeCell ref="VRU18:VRX18"/>
    <mergeCell ref="VQK18:VQN18"/>
    <mergeCell ref="VQO18:VQR18"/>
    <mergeCell ref="VQS18:VQV18"/>
    <mergeCell ref="VQW18:VQZ18"/>
    <mergeCell ref="VRA18:VRD18"/>
    <mergeCell ref="VPQ18:VPT18"/>
    <mergeCell ref="VPU18:VPX18"/>
    <mergeCell ref="VPY18:VQB18"/>
    <mergeCell ref="VQC18:VQF18"/>
    <mergeCell ref="VQG18:VQJ18"/>
    <mergeCell ref="VOW18:VOZ18"/>
    <mergeCell ref="VPA18:VPD18"/>
    <mergeCell ref="VPE18:VPH18"/>
    <mergeCell ref="VPI18:VPL18"/>
    <mergeCell ref="VPM18:VPP18"/>
    <mergeCell ref="VOC18:VOF18"/>
    <mergeCell ref="VOG18:VOJ18"/>
    <mergeCell ref="VOK18:VON18"/>
    <mergeCell ref="VOO18:VOR18"/>
    <mergeCell ref="VOS18:VOV18"/>
    <mergeCell ref="VNI18:VNL18"/>
    <mergeCell ref="VNM18:VNP18"/>
    <mergeCell ref="VNQ18:VNT18"/>
    <mergeCell ref="VNU18:VNX18"/>
    <mergeCell ref="VNY18:VOB18"/>
    <mergeCell ref="VXI18:VXL18"/>
    <mergeCell ref="VXM18:VXP18"/>
    <mergeCell ref="VXQ18:VXT18"/>
    <mergeCell ref="VXU18:VXX18"/>
    <mergeCell ref="VXY18:VYB18"/>
    <mergeCell ref="VWO18:VWR18"/>
    <mergeCell ref="VWS18:VWV18"/>
    <mergeCell ref="VWW18:VWZ18"/>
    <mergeCell ref="VXA18:VXD18"/>
    <mergeCell ref="VXE18:VXH18"/>
    <mergeCell ref="VVU18:VVX18"/>
    <mergeCell ref="VVY18:VWB18"/>
    <mergeCell ref="VWC18:VWF18"/>
    <mergeCell ref="VWG18:VWJ18"/>
    <mergeCell ref="VWK18:VWN18"/>
    <mergeCell ref="VVA18:VVD18"/>
    <mergeCell ref="VVE18:VVH18"/>
    <mergeCell ref="VVI18:VVL18"/>
    <mergeCell ref="VVM18:VVP18"/>
    <mergeCell ref="VVQ18:VVT18"/>
    <mergeCell ref="VUG18:VUJ18"/>
    <mergeCell ref="VUK18:VUN18"/>
    <mergeCell ref="VUO18:VUR18"/>
    <mergeCell ref="VUS18:VUV18"/>
    <mergeCell ref="VUW18:VUZ18"/>
    <mergeCell ref="VTM18:VTP18"/>
    <mergeCell ref="VTQ18:VTT18"/>
    <mergeCell ref="VTU18:VTX18"/>
    <mergeCell ref="VTY18:VUB18"/>
    <mergeCell ref="VUC18:VUF18"/>
    <mergeCell ref="VSS18:VSV18"/>
    <mergeCell ref="VSW18:VSZ18"/>
    <mergeCell ref="VTA18:VTD18"/>
    <mergeCell ref="VTE18:VTH18"/>
    <mergeCell ref="VTI18:VTL18"/>
    <mergeCell ref="WCS18:WCV18"/>
    <mergeCell ref="WCW18:WCZ18"/>
    <mergeCell ref="WDA18:WDD18"/>
    <mergeCell ref="WDE18:WDH18"/>
    <mergeCell ref="WDI18:WDL18"/>
    <mergeCell ref="WBY18:WCB18"/>
    <mergeCell ref="WCC18:WCF18"/>
    <mergeCell ref="WCG18:WCJ18"/>
    <mergeCell ref="WCK18:WCN18"/>
    <mergeCell ref="WCO18:WCR18"/>
    <mergeCell ref="WBE18:WBH18"/>
    <mergeCell ref="WBI18:WBL18"/>
    <mergeCell ref="WBM18:WBP18"/>
    <mergeCell ref="WBQ18:WBT18"/>
    <mergeCell ref="WBU18:WBX18"/>
    <mergeCell ref="WAK18:WAN18"/>
    <mergeCell ref="WAO18:WAR18"/>
    <mergeCell ref="WAS18:WAV18"/>
    <mergeCell ref="WAW18:WAZ18"/>
    <mergeCell ref="WBA18:WBD18"/>
    <mergeCell ref="VZQ18:VZT18"/>
    <mergeCell ref="VZU18:VZX18"/>
    <mergeCell ref="VZY18:WAB18"/>
    <mergeCell ref="WAC18:WAF18"/>
    <mergeCell ref="WAG18:WAJ18"/>
    <mergeCell ref="VYW18:VYZ18"/>
    <mergeCell ref="VZA18:VZD18"/>
    <mergeCell ref="VZE18:VZH18"/>
    <mergeCell ref="VZI18:VZL18"/>
    <mergeCell ref="VZM18:VZP18"/>
    <mergeCell ref="VYC18:VYF18"/>
    <mergeCell ref="VYG18:VYJ18"/>
    <mergeCell ref="VYK18:VYN18"/>
    <mergeCell ref="VYO18:VYR18"/>
    <mergeCell ref="VYS18:VYV18"/>
    <mergeCell ref="WIC18:WIF18"/>
    <mergeCell ref="WIG18:WIJ18"/>
    <mergeCell ref="WIK18:WIN18"/>
    <mergeCell ref="WIO18:WIR18"/>
    <mergeCell ref="WIS18:WIV18"/>
    <mergeCell ref="WHI18:WHL18"/>
    <mergeCell ref="WHM18:WHP18"/>
    <mergeCell ref="WHQ18:WHT18"/>
    <mergeCell ref="WHU18:WHX18"/>
    <mergeCell ref="WHY18:WIB18"/>
    <mergeCell ref="WGO18:WGR18"/>
    <mergeCell ref="WGS18:WGV18"/>
    <mergeCell ref="WGW18:WGZ18"/>
    <mergeCell ref="WHA18:WHD18"/>
    <mergeCell ref="WHE18:WHH18"/>
    <mergeCell ref="WFU18:WFX18"/>
    <mergeCell ref="WFY18:WGB18"/>
    <mergeCell ref="WGC18:WGF18"/>
    <mergeCell ref="WGG18:WGJ18"/>
    <mergeCell ref="WGK18:WGN18"/>
    <mergeCell ref="WFA18:WFD18"/>
    <mergeCell ref="WFE18:WFH18"/>
    <mergeCell ref="WFI18:WFL18"/>
    <mergeCell ref="WFM18:WFP18"/>
    <mergeCell ref="WFQ18:WFT18"/>
    <mergeCell ref="WEG18:WEJ18"/>
    <mergeCell ref="WEK18:WEN18"/>
    <mergeCell ref="WEO18:WER18"/>
    <mergeCell ref="WES18:WEV18"/>
    <mergeCell ref="WEW18:WEZ18"/>
    <mergeCell ref="WDM18:WDP18"/>
    <mergeCell ref="WDQ18:WDT18"/>
    <mergeCell ref="WDU18:WDX18"/>
    <mergeCell ref="WDY18:WEB18"/>
    <mergeCell ref="WEC18:WEF18"/>
    <mergeCell ref="WNM18:WNP18"/>
    <mergeCell ref="WNQ18:WNT18"/>
    <mergeCell ref="WNU18:WNX18"/>
    <mergeCell ref="WNY18:WOB18"/>
    <mergeCell ref="WOC18:WOF18"/>
    <mergeCell ref="WMS18:WMV18"/>
    <mergeCell ref="WMW18:WMZ18"/>
    <mergeCell ref="WNA18:WND18"/>
    <mergeCell ref="WNE18:WNH18"/>
    <mergeCell ref="WNI18:WNL18"/>
    <mergeCell ref="WLY18:WMB18"/>
    <mergeCell ref="WMC18:WMF18"/>
    <mergeCell ref="WMG18:WMJ18"/>
    <mergeCell ref="WMK18:WMN18"/>
    <mergeCell ref="WMO18:WMR18"/>
    <mergeCell ref="WLE18:WLH18"/>
    <mergeCell ref="WLI18:WLL18"/>
    <mergeCell ref="WLM18:WLP18"/>
    <mergeCell ref="WLQ18:WLT18"/>
    <mergeCell ref="WLU18:WLX18"/>
    <mergeCell ref="WKK18:WKN18"/>
    <mergeCell ref="WKO18:WKR18"/>
    <mergeCell ref="WKS18:WKV18"/>
    <mergeCell ref="WKW18:WKZ18"/>
    <mergeCell ref="WLA18:WLD18"/>
    <mergeCell ref="WJQ18:WJT18"/>
    <mergeCell ref="WJU18:WJX18"/>
    <mergeCell ref="WJY18:WKB18"/>
    <mergeCell ref="WKC18:WKF18"/>
    <mergeCell ref="WKG18:WKJ18"/>
    <mergeCell ref="WIW18:WIZ18"/>
    <mergeCell ref="WJA18:WJD18"/>
    <mergeCell ref="WJE18:WJH18"/>
    <mergeCell ref="WJI18:WJL18"/>
    <mergeCell ref="WJM18:WJP18"/>
    <mergeCell ref="WSW18:WSZ18"/>
    <mergeCell ref="WTA18:WTD18"/>
    <mergeCell ref="WTE18:WTH18"/>
    <mergeCell ref="WTI18:WTL18"/>
    <mergeCell ref="WTM18:WTP18"/>
    <mergeCell ref="WSC18:WSF18"/>
    <mergeCell ref="WSG18:WSJ18"/>
    <mergeCell ref="WSK18:WSN18"/>
    <mergeCell ref="WSO18:WSR18"/>
    <mergeCell ref="WSS18:WSV18"/>
    <mergeCell ref="WRI18:WRL18"/>
    <mergeCell ref="WRM18:WRP18"/>
    <mergeCell ref="WRQ18:WRT18"/>
    <mergeCell ref="WRU18:WRX18"/>
    <mergeCell ref="WRY18:WSB18"/>
    <mergeCell ref="WQO18:WQR18"/>
    <mergeCell ref="WQS18:WQV18"/>
    <mergeCell ref="WQW18:WQZ18"/>
    <mergeCell ref="WRA18:WRD18"/>
    <mergeCell ref="WRE18:WRH18"/>
    <mergeCell ref="WPU18:WPX18"/>
    <mergeCell ref="WPY18:WQB18"/>
    <mergeCell ref="WQC18:WQF18"/>
    <mergeCell ref="WQG18:WQJ18"/>
    <mergeCell ref="WQK18:WQN18"/>
    <mergeCell ref="WPA18:WPD18"/>
    <mergeCell ref="WPE18:WPH18"/>
    <mergeCell ref="WPI18:WPL18"/>
    <mergeCell ref="WPM18:WPP18"/>
    <mergeCell ref="WPQ18:WPT18"/>
    <mergeCell ref="WOG18:WOJ18"/>
    <mergeCell ref="WOK18:WON18"/>
    <mergeCell ref="WOO18:WOR18"/>
    <mergeCell ref="WOS18:WOV18"/>
    <mergeCell ref="WOW18:WOZ18"/>
    <mergeCell ref="WYG18:WYJ18"/>
    <mergeCell ref="WYK18:WYN18"/>
    <mergeCell ref="WYO18:WYR18"/>
    <mergeCell ref="WYS18:WYV18"/>
    <mergeCell ref="WYW18:WYZ18"/>
    <mergeCell ref="WXM18:WXP18"/>
    <mergeCell ref="WXQ18:WXT18"/>
    <mergeCell ref="WXU18:WXX18"/>
    <mergeCell ref="WXY18:WYB18"/>
    <mergeCell ref="WYC18:WYF18"/>
    <mergeCell ref="WWS18:WWV18"/>
    <mergeCell ref="WWW18:WWZ18"/>
    <mergeCell ref="WXA18:WXD18"/>
    <mergeCell ref="WXE18:WXH18"/>
    <mergeCell ref="WXI18:WXL18"/>
    <mergeCell ref="WVY18:WWB18"/>
    <mergeCell ref="WWC18:WWF18"/>
    <mergeCell ref="WWG18:WWJ18"/>
    <mergeCell ref="WWK18:WWN18"/>
    <mergeCell ref="WWO18:WWR18"/>
    <mergeCell ref="WVE18:WVH18"/>
    <mergeCell ref="WVI18:WVL18"/>
    <mergeCell ref="WVM18:WVP18"/>
    <mergeCell ref="WVQ18:WVT18"/>
    <mergeCell ref="WVU18:WVX18"/>
    <mergeCell ref="WUK18:WUN18"/>
    <mergeCell ref="WUO18:WUR18"/>
    <mergeCell ref="WUS18:WUV18"/>
    <mergeCell ref="WUW18:WUZ18"/>
    <mergeCell ref="WVA18:WVD18"/>
    <mergeCell ref="WTQ18:WTT18"/>
    <mergeCell ref="WTU18:WTX18"/>
    <mergeCell ref="WTY18:WUB18"/>
    <mergeCell ref="WUC18:WUF18"/>
    <mergeCell ref="WUG18:WUJ18"/>
    <mergeCell ref="XEK18:XEN18"/>
    <mergeCell ref="XEO18:XER18"/>
    <mergeCell ref="XES18:XEV18"/>
    <mergeCell ref="XEW18:XEZ18"/>
    <mergeCell ref="XFA18:XFD18"/>
    <mergeCell ref="XDQ18:XDT18"/>
    <mergeCell ref="XDU18:XDX18"/>
    <mergeCell ref="XDY18:XEB18"/>
    <mergeCell ref="XEC18:XEF18"/>
    <mergeCell ref="XEG18:XEJ18"/>
    <mergeCell ref="XCW18:XCZ18"/>
    <mergeCell ref="XDA18:XDD18"/>
    <mergeCell ref="XDE18:XDH18"/>
    <mergeCell ref="XDI18:XDL18"/>
    <mergeCell ref="XDM18:XDP18"/>
    <mergeCell ref="XCC18:XCF18"/>
    <mergeCell ref="XCG18:XCJ18"/>
    <mergeCell ref="XCK18:XCN18"/>
    <mergeCell ref="XCO18:XCR18"/>
    <mergeCell ref="XCS18:XCV18"/>
    <mergeCell ref="XBI18:XBL18"/>
    <mergeCell ref="XBM18:XBP18"/>
    <mergeCell ref="XBQ18:XBT18"/>
    <mergeCell ref="XBU18:XBX18"/>
    <mergeCell ref="XBY18:XCB18"/>
    <mergeCell ref="XAO18:XAR18"/>
    <mergeCell ref="XAS18:XAV18"/>
    <mergeCell ref="XAW18:XAZ18"/>
    <mergeCell ref="XBA18:XBD18"/>
    <mergeCell ref="XBE18:XBH18"/>
    <mergeCell ref="WZU18:WZX18"/>
    <mergeCell ref="WZY18:XAB18"/>
    <mergeCell ref="XAC18:XAF18"/>
    <mergeCell ref="XAG18:XAJ18"/>
    <mergeCell ref="XAK18:XAN18"/>
    <mergeCell ref="WZA18:WZD18"/>
    <mergeCell ref="WZE18:WZH18"/>
    <mergeCell ref="WZI18:WZL18"/>
    <mergeCell ref="WZM18:WZP18"/>
    <mergeCell ref="WZQ18:WZT18"/>
    <mergeCell ref="HQ8:HT8"/>
    <mergeCell ref="HU8:HX8"/>
    <mergeCell ref="HY8:IB8"/>
    <mergeCell ref="IC8:IF8"/>
    <mergeCell ref="IG8:IJ8"/>
    <mergeCell ref="GW8:GZ8"/>
    <mergeCell ref="HA8:HD8"/>
    <mergeCell ref="HE8:HH8"/>
    <mergeCell ref="HI8:HL8"/>
    <mergeCell ref="HM8:HP8"/>
    <mergeCell ref="GC8:GF8"/>
    <mergeCell ref="GG8:GJ8"/>
    <mergeCell ref="GK8:GN8"/>
    <mergeCell ref="GO8:GR8"/>
    <mergeCell ref="GS8:GV8"/>
    <mergeCell ref="FI8:FL8"/>
    <mergeCell ref="FM8:FP8"/>
    <mergeCell ref="FQ8:FT8"/>
    <mergeCell ref="FU8:FX8"/>
    <mergeCell ref="FY8:GB8"/>
    <mergeCell ref="EO8:ER8"/>
    <mergeCell ref="ES8:EV8"/>
    <mergeCell ref="EW8:EZ8"/>
    <mergeCell ref="FA8:FD8"/>
    <mergeCell ref="FE8:FH8"/>
    <mergeCell ref="DU8:DX8"/>
    <mergeCell ref="DY8:EB8"/>
    <mergeCell ref="EC8:EF8"/>
    <mergeCell ref="EG8:EJ8"/>
    <mergeCell ref="EK8:EN8"/>
    <mergeCell ref="SK8:SN8"/>
    <mergeCell ref="SO8:SR8"/>
    <mergeCell ref="SS8:SV8"/>
    <mergeCell ref="SW8:SZ8"/>
    <mergeCell ref="TA8:TD8"/>
    <mergeCell ref="RQ8:RT8"/>
    <mergeCell ref="RU8:RX8"/>
    <mergeCell ref="RY8:SB8"/>
    <mergeCell ref="SC8:SF8"/>
    <mergeCell ref="SG8:SJ8"/>
    <mergeCell ref="QW8:QZ8"/>
    <mergeCell ref="RA8:RD8"/>
    <mergeCell ref="RE8:RH8"/>
    <mergeCell ref="RI8:RL8"/>
    <mergeCell ref="RM8:RP8"/>
    <mergeCell ref="QC8:QF8"/>
    <mergeCell ref="QG8:QJ8"/>
    <mergeCell ref="QK8:QN8"/>
    <mergeCell ref="QO8:QR8"/>
    <mergeCell ref="QS8:QV8"/>
    <mergeCell ref="PI8:PL8"/>
    <mergeCell ref="PM8:PP8"/>
    <mergeCell ref="PQ8:PT8"/>
    <mergeCell ref="PU8:PX8"/>
    <mergeCell ref="PY8:QB8"/>
    <mergeCell ref="OO8:OR8"/>
    <mergeCell ref="OS8:OV8"/>
    <mergeCell ref="OW8:OZ8"/>
    <mergeCell ref="PA8:PD8"/>
    <mergeCell ref="DQ8:DT8"/>
    <mergeCell ref="NA8:ND8"/>
    <mergeCell ref="NE8:NH8"/>
    <mergeCell ref="NI8:NL8"/>
    <mergeCell ref="NM8:NP8"/>
    <mergeCell ref="NQ8:NT8"/>
    <mergeCell ref="MG8:MJ8"/>
    <mergeCell ref="MK8:MN8"/>
    <mergeCell ref="MO8:MR8"/>
    <mergeCell ref="MS8:MV8"/>
    <mergeCell ref="MW8:MZ8"/>
    <mergeCell ref="LM8:LP8"/>
    <mergeCell ref="LQ8:LT8"/>
    <mergeCell ref="LU8:LX8"/>
    <mergeCell ref="LY8:MB8"/>
    <mergeCell ref="MC8:MF8"/>
    <mergeCell ref="KS8:KV8"/>
    <mergeCell ref="KW8:KZ8"/>
    <mergeCell ref="LA8:LD8"/>
    <mergeCell ref="LE8:LH8"/>
    <mergeCell ref="LI8:LL8"/>
    <mergeCell ref="JY8:KB8"/>
    <mergeCell ref="KC8:KF8"/>
    <mergeCell ref="KG8:KJ8"/>
    <mergeCell ref="KK8:KN8"/>
    <mergeCell ref="KO8:KR8"/>
    <mergeCell ref="JE8:JH8"/>
    <mergeCell ref="JI8:JL8"/>
    <mergeCell ref="JM8:JP8"/>
    <mergeCell ref="JQ8:JT8"/>
    <mergeCell ref="JU8:JX8"/>
    <mergeCell ref="IK8:IN8"/>
    <mergeCell ref="IO8:IR8"/>
    <mergeCell ref="IS8:IV8"/>
    <mergeCell ref="IW8:IZ8"/>
    <mergeCell ref="JA8:JD8"/>
    <mergeCell ref="PE8:PH8"/>
    <mergeCell ref="NU8:NX8"/>
    <mergeCell ref="NY8:OB8"/>
    <mergeCell ref="OC8:OF8"/>
    <mergeCell ref="OG8:OJ8"/>
    <mergeCell ref="OK8:ON8"/>
    <mergeCell ref="XU8:XX8"/>
    <mergeCell ref="XY8:YB8"/>
    <mergeCell ref="YC8:YF8"/>
    <mergeCell ref="YG8:YJ8"/>
    <mergeCell ref="YK8:YN8"/>
    <mergeCell ref="XA8:XD8"/>
    <mergeCell ref="XE8:XH8"/>
    <mergeCell ref="XI8:XL8"/>
    <mergeCell ref="XM8:XP8"/>
    <mergeCell ref="XQ8:XT8"/>
    <mergeCell ref="WG8:WJ8"/>
    <mergeCell ref="WK8:WN8"/>
    <mergeCell ref="WO8:WR8"/>
    <mergeCell ref="WS8:WV8"/>
    <mergeCell ref="WW8:WZ8"/>
    <mergeCell ref="VM8:VP8"/>
    <mergeCell ref="VQ8:VT8"/>
    <mergeCell ref="VU8:VX8"/>
    <mergeCell ref="VY8:WB8"/>
    <mergeCell ref="WC8:WF8"/>
    <mergeCell ref="US8:UV8"/>
    <mergeCell ref="UW8:UZ8"/>
    <mergeCell ref="VA8:VD8"/>
    <mergeCell ref="VE8:VH8"/>
    <mergeCell ref="VI8:VL8"/>
    <mergeCell ref="TY8:UB8"/>
    <mergeCell ref="UC8:UF8"/>
    <mergeCell ref="UG8:UJ8"/>
    <mergeCell ref="UK8:UN8"/>
    <mergeCell ref="UO8:UR8"/>
    <mergeCell ref="TE8:TH8"/>
    <mergeCell ref="TI8:TL8"/>
    <mergeCell ref="TM8:TP8"/>
    <mergeCell ref="TQ8:TT8"/>
    <mergeCell ref="TU8:TX8"/>
    <mergeCell ref="ADE8:ADH8"/>
    <mergeCell ref="ADI8:ADL8"/>
    <mergeCell ref="ADM8:ADP8"/>
    <mergeCell ref="ADQ8:ADT8"/>
    <mergeCell ref="ADU8:ADX8"/>
    <mergeCell ref="ACK8:ACN8"/>
    <mergeCell ref="ACO8:ACR8"/>
    <mergeCell ref="ACS8:ACV8"/>
    <mergeCell ref="ACW8:ACZ8"/>
    <mergeCell ref="ADA8:ADD8"/>
    <mergeCell ref="ABQ8:ABT8"/>
    <mergeCell ref="ABU8:ABX8"/>
    <mergeCell ref="ABY8:ACB8"/>
    <mergeCell ref="ACC8:ACF8"/>
    <mergeCell ref="ACG8:ACJ8"/>
    <mergeCell ref="AAW8:AAZ8"/>
    <mergeCell ref="ABA8:ABD8"/>
    <mergeCell ref="ABE8:ABH8"/>
    <mergeCell ref="ABI8:ABL8"/>
    <mergeCell ref="ABM8:ABP8"/>
    <mergeCell ref="AAC8:AAF8"/>
    <mergeCell ref="AAG8:AAJ8"/>
    <mergeCell ref="AAK8:AAN8"/>
    <mergeCell ref="AAO8:AAR8"/>
    <mergeCell ref="AAS8:AAV8"/>
    <mergeCell ref="ZI8:ZL8"/>
    <mergeCell ref="ZM8:ZP8"/>
    <mergeCell ref="ZQ8:ZT8"/>
    <mergeCell ref="ZU8:ZX8"/>
    <mergeCell ref="ZY8:AAB8"/>
    <mergeCell ref="YO8:YR8"/>
    <mergeCell ref="YS8:YV8"/>
    <mergeCell ref="YW8:YZ8"/>
    <mergeCell ref="ZA8:ZD8"/>
    <mergeCell ref="ZE8:ZH8"/>
    <mergeCell ref="AIO8:AIR8"/>
    <mergeCell ref="AIS8:AIV8"/>
    <mergeCell ref="AIW8:AIZ8"/>
    <mergeCell ref="AJA8:AJD8"/>
    <mergeCell ref="AJE8:AJH8"/>
    <mergeCell ref="AHU8:AHX8"/>
    <mergeCell ref="AHY8:AIB8"/>
    <mergeCell ref="AIC8:AIF8"/>
    <mergeCell ref="AIG8:AIJ8"/>
    <mergeCell ref="AIK8:AIN8"/>
    <mergeCell ref="AHA8:AHD8"/>
    <mergeCell ref="AHE8:AHH8"/>
    <mergeCell ref="AHI8:AHL8"/>
    <mergeCell ref="AHM8:AHP8"/>
    <mergeCell ref="AHQ8:AHT8"/>
    <mergeCell ref="AGG8:AGJ8"/>
    <mergeCell ref="AGK8:AGN8"/>
    <mergeCell ref="AGO8:AGR8"/>
    <mergeCell ref="AGS8:AGV8"/>
    <mergeCell ref="AGW8:AGZ8"/>
    <mergeCell ref="AFM8:AFP8"/>
    <mergeCell ref="AFQ8:AFT8"/>
    <mergeCell ref="AFU8:AFX8"/>
    <mergeCell ref="AFY8:AGB8"/>
    <mergeCell ref="AGC8:AGF8"/>
    <mergeCell ref="AES8:AEV8"/>
    <mergeCell ref="AEW8:AEZ8"/>
    <mergeCell ref="AFA8:AFD8"/>
    <mergeCell ref="AFE8:AFH8"/>
    <mergeCell ref="AFI8:AFL8"/>
    <mergeCell ref="ADY8:AEB8"/>
    <mergeCell ref="AEC8:AEF8"/>
    <mergeCell ref="AEG8:AEJ8"/>
    <mergeCell ref="AEK8:AEN8"/>
    <mergeCell ref="AEO8:AER8"/>
    <mergeCell ref="ANY8:AOB8"/>
    <mergeCell ref="AOC8:AOF8"/>
    <mergeCell ref="AOG8:AOJ8"/>
    <mergeCell ref="AOK8:AON8"/>
    <mergeCell ref="AOO8:AOR8"/>
    <mergeCell ref="ANE8:ANH8"/>
    <mergeCell ref="ANI8:ANL8"/>
    <mergeCell ref="ANM8:ANP8"/>
    <mergeCell ref="ANQ8:ANT8"/>
    <mergeCell ref="ANU8:ANX8"/>
    <mergeCell ref="AMK8:AMN8"/>
    <mergeCell ref="AMO8:AMR8"/>
    <mergeCell ref="AMS8:AMV8"/>
    <mergeCell ref="AMW8:AMZ8"/>
    <mergeCell ref="ANA8:AND8"/>
    <mergeCell ref="ALQ8:ALT8"/>
    <mergeCell ref="ALU8:ALX8"/>
    <mergeCell ref="ALY8:AMB8"/>
    <mergeCell ref="AMC8:AMF8"/>
    <mergeCell ref="AMG8:AMJ8"/>
    <mergeCell ref="AKW8:AKZ8"/>
    <mergeCell ref="ALA8:ALD8"/>
    <mergeCell ref="ALE8:ALH8"/>
    <mergeCell ref="ALI8:ALL8"/>
    <mergeCell ref="ALM8:ALP8"/>
    <mergeCell ref="AKC8:AKF8"/>
    <mergeCell ref="AKG8:AKJ8"/>
    <mergeCell ref="AKK8:AKN8"/>
    <mergeCell ref="AKO8:AKR8"/>
    <mergeCell ref="AKS8:AKV8"/>
    <mergeCell ref="AJI8:AJL8"/>
    <mergeCell ref="AJM8:AJP8"/>
    <mergeCell ref="AJQ8:AJT8"/>
    <mergeCell ref="AJU8:AJX8"/>
    <mergeCell ref="AJY8:AKB8"/>
    <mergeCell ref="ATI8:ATL8"/>
    <mergeCell ref="ATM8:ATP8"/>
    <mergeCell ref="ATQ8:ATT8"/>
    <mergeCell ref="ATU8:ATX8"/>
    <mergeCell ref="ATY8:AUB8"/>
    <mergeCell ref="ASO8:ASR8"/>
    <mergeCell ref="ASS8:ASV8"/>
    <mergeCell ref="ASW8:ASZ8"/>
    <mergeCell ref="ATA8:ATD8"/>
    <mergeCell ref="ATE8:ATH8"/>
    <mergeCell ref="ARU8:ARX8"/>
    <mergeCell ref="ARY8:ASB8"/>
    <mergeCell ref="ASC8:ASF8"/>
    <mergeCell ref="ASG8:ASJ8"/>
    <mergeCell ref="ASK8:ASN8"/>
    <mergeCell ref="ARA8:ARD8"/>
    <mergeCell ref="ARE8:ARH8"/>
    <mergeCell ref="ARI8:ARL8"/>
    <mergeCell ref="ARM8:ARP8"/>
    <mergeCell ref="ARQ8:ART8"/>
    <mergeCell ref="AQG8:AQJ8"/>
    <mergeCell ref="AQK8:AQN8"/>
    <mergeCell ref="AQO8:AQR8"/>
    <mergeCell ref="AQS8:AQV8"/>
    <mergeCell ref="AQW8:AQZ8"/>
    <mergeCell ref="APM8:APP8"/>
    <mergeCell ref="APQ8:APT8"/>
    <mergeCell ref="APU8:APX8"/>
    <mergeCell ref="APY8:AQB8"/>
    <mergeCell ref="AQC8:AQF8"/>
    <mergeCell ref="AOS8:AOV8"/>
    <mergeCell ref="AOW8:AOZ8"/>
    <mergeCell ref="APA8:APD8"/>
    <mergeCell ref="APE8:APH8"/>
    <mergeCell ref="API8:APL8"/>
    <mergeCell ref="AYS8:AYV8"/>
    <mergeCell ref="AYW8:AYZ8"/>
    <mergeCell ref="AZA8:AZD8"/>
    <mergeCell ref="AZE8:AZH8"/>
    <mergeCell ref="AZI8:AZL8"/>
    <mergeCell ref="AXY8:AYB8"/>
    <mergeCell ref="AYC8:AYF8"/>
    <mergeCell ref="AYG8:AYJ8"/>
    <mergeCell ref="AYK8:AYN8"/>
    <mergeCell ref="AYO8:AYR8"/>
    <mergeCell ref="AXE8:AXH8"/>
    <mergeCell ref="AXI8:AXL8"/>
    <mergeCell ref="AXM8:AXP8"/>
    <mergeCell ref="AXQ8:AXT8"/>
    <mergeCell ref="AXU8:AXX8"/>
    <mergeCell ref="AWK8:AWN8"/>
    <mergeCell ref="AWO8:AWR8"/>
    <mergeCell ref="AWS8:AWV8"/>
    <mergeCell ref="AWW8:AWZ8"/>
    <mergeCell ref="AXA8:AXD8"/>
    <mergeCell ref="AVQ8:AVT8"/>
    <mergeCell ref="AVU8:AVX8"/>
    <mergeCell ref="AVY8:AWB8"/>
    <mergeCell ref="AWC8:AWF8"/>
    <mergeCell ref="AWG8:AWJ8"/>
    <mergeCell ref="AUW8:AUZ8"/>
    <mergeCell ref="AVA8:AVD8"/>
    <mergeCell ref="AVE8:AVH8"/>
    <mergeCell ref="AVI8:AVL8"/>
    <mergeCell ref="AVM8:AVP8"/>
    <mergeCell ref="AUC8:AUF8"/>
    <mergeCell ref="AUG8:AUJ8"/>
    <mergeCell ref="AUK8:AUN8"/>
    <mergeCell ref="AUO8:AUR8"/>
    <mergeCell ref="AUS8:AUV8"/>
    <mergeCell ref="BEC8:BEF8"/>
    <mergeCell ref="BEG8:BEJ8"/>
    <mergeCell ref="BEK8:BEN8"/>
    <mergeCell ref="BEO8:BER8"/>
    <mergeCell ref="BES8:BEV8"/>
    <mergeCell ref="BDI8:BDL8"/>
    <mergeCell ref="BDM8:BDP8"/>
    <mergeCell ref="BDQ8:BDT8"/>
    <mergeCell ref="BDU8:BDX8"/>
    <mergeCell ref="BDY8:BEB8"/>
    <mergeCell ref="BCO8:BCR8"/>
    <mergeCell ref="BCS8:BCV8"/>
    <mergeCell ref="BCW8:BCZ8"/>
    <mergeCell ref="BDA8:BDD8"/>
    <mergeCell ref="BDE8:BDH8"/>
    <mergeCell ref="BBU8:BBX8"/>
    <mergeCell ref="BBY8:BCB8"/>
    <mergeCell ref="BCC8:BCF8"/>
    <mergeCell ref="BCG8:BCJ8"/>
    <mergeCell ref="BCK8:BCN8"/>
    <mergeCell ref="BBA8:BBD8"/>
    <mergeCell ref="BBE8:BBH8"/>
    <mergeCell ref="BBI8:BBL8"/>
    <mergeCell ref="BBM8:BBP8"/>
    <mergeCell ref="BBQ8:BBT8"/>
    <mergeCell ref="BAG8:BAJ8"/>
    <mergeCell ref="BAK8:BAN8"/>
    <mergeCell ref="BAO8:BAR8"/>
    <mergeCell ref="BAS8:BAV8"/>
    <mergeCell ref="BAW8:BAZ8"/>
    <mergeCell ref="AZM8:AZP8"/>
    <mergeCell ref="AZQ8:AZT8"/>
    <mergeCell ref="AZU8:AZX8"/>
    <mergeCell ref="AZY8:BAB8"/>
    <mergeCell ref="BAC8:BAF8"/>
    <mergeCell ref="BJM8:BJP8"/>
    <mergeCell ref="BJQ8:BJT8"/>
    <mergeCell ref="BJU8:BJX8"/>
    <mergeCell ref="BJY8:BKB8"/>
    <mergeCell ref="BKC8:BKF8"/>
    <mergeCell ref="BIS8:BIV8"/>
    <mergeCell ref="BIW8:BIZ8"/>
    <mergeCell ref="BJA8:BJD8"/>
    <mergeCell ref="BJE8:BJH8"/>
    <mergeCell ref="BJI8:BJL8"/>
    <mergeCell ref="BHY8:BIB8"/>
    <mergeCell ref="BIC8:BIF8"/>
    <mergeCell ref="BIG8:BIJ8"/>
    <mergeCell ref="BIK8:BIN8"/>
    <mergeCell ref="BIO8:BIR8"/>
    <mergeCell ref="BHE8:BHH8"/>
    <mergeCell ref="BHI8:BHL8"/>
    <mergeCell ref="BHM8:BHP8"/>
    <mergeCell ref="BHQ8:BHT8"/>
    <mergeCell ref="BHU8:BHX8"/>
    <mergeCell ref="BGK8:BGN8"/>
    <mergeCell ref="BGO8:BGR8"/>
    <mergeCell ref="BGS8:BGV8"/>
    <mergeCell ref="BGW8:BGZ8"/>
    <mergeCell ref="BHA8:BHD8"/>
    <mergeCell ref="BFQ8:BFT8"/>
    <mergeCell ref="BFU8:BFX8"/>
    <mergeCell ref="BFY8:BGB8"/>
    <mergeCell ref="BGC8:BGF8"/>
    <mergeCell ref="BGG8:BGJ8"/>
    <mergeCell ref="BEW8:BEZ8"/>
    <mergeCell ref="BFA8:BFD8"/>
    <mergeCell ref="BFE8:BFH8"/>
    <mergeCell ref="BFI8:BFL8"/>
    <mergeCell ref="BFM8:BFP8"/>
    <mergeCell ref="BOW8:BOZ8"/>
    <mergeCell ref="BPA8:BPD8"/>
    <mergeCell ref="BPE8:BPH8"/>
    <mergeCell ref="BPI8:BPL8"/>
    <mergeCell ref="BPM8:BPP8"/>
    <mergeCell ref="BOC8:BOF8"/>
    <mergeCell ref="BOG8:BOJ8"/>
    <mergeCell ref="BOK8:BON8"/>
    <mergeCell ref="BOO8:BOR8"/>
    <mergeCell ref="BOS8:BOV8"/>
    <mergeCell ref="BNI8:BNL8"/>
    <mergeCell ref="BNM8:BNP8"/>
    <mergeCell ref="BNQ8:BNT8"/>
    <mergeCell ref="BNU8:BNX8"/>
    <mergeCell ref="BNY8:BOB8"/>
    <mergeCell ref="BMO8:BMR8"/>
    <mergeCell ref="BMS8:BMV8"/>
    <mergeCell ref="BMW8:BMZ8"/>
    <mergeCell ref="BNA8:BND8"/>
    <mergeCell ref="BNE8:BNH8"/>
    <mergeCell ref="BLU8:BLX8"/>
    <mergeCell ref="BLY8:BMB8"/>
    <mergeCell ref="BMC8:BMF8"/>
    <mergeCell ref="BMG8:BMJ8"/>
    <mergeCell ref="BMK8:BMN8"/>
    <mergeCell ref="BLA8:BLD8"/>
    <mergeCell ref="BLE8:BLH8"/>
    <mergeCell ref="BLI8:BLL8"/>
    <mergeCell ref="BLM8:BLP8"/>
    <mergeCell ref="BLQ8:BLT8"/>
    <mergeCell ref="BKG8:BKJ8"/>
    <mergeCell ref="BKK8:BKN8"/>
    <mergeCell ref="BKO8:BKR8"/>
    <mergeCell ref="BKS8:BKV8"/>
    <mergeCell ref="BKW8:BKZ8"/>
    <mergeCell ref="BUG8:BUJ8"/>
    <mergeCell ref="BUK8:BUN8"/>
    <mergeCell ref="BUO8:BUR8"/>
    <mergeCell ref="BUS8:BUV8"/>
    <mergeCell ref="BUW8:BUZ8"/>
    <mergeCell ref="BTM8:BTP8"/>
    <mergeCell ref="BTQ8:BTT8"/>
    <mergeCell ref="BTU8:BTX8"/>
    <mergeCell ref="BTY8:BUB8"/>
    <mergeCell ref="BUC8:BUF8"/>
    <mergeCell ref="BSS8:BSV8"/>
    <mergeCell ref="BSW8:BSZ8"/>
    <mergeCell ref="BTA8:BTD8"/>
    <mergeCell ref="BTE8:BTH8"/>
    <mergeCell ref="BTI8:BTL8"/>
    <mergeCell ref="BRY8:BSB8"/>
    <mergeCell ref="BSC8:BSF8"/>
    <mergeCell ref="BSG8:BSJ8"/>
    <mergeCell ref="BSK8:BSN8"/>
    <mergeCell ref="BSO8:BSR8"/>
    <mergeCell ref="BRE8:BRH8"/>
    <mergeCell ref="BRI8:BRL8"/>
    <mergeCell ref="BRM8:BRP8"/>
    <mergeCell ref="BRQ8:BRT8"/>
    <mergeCell ref="BRU8:BRX8"/>
    <mergeCell ref="BQK8:BQN8"/>
    <mergeCell ref="BQO8:BQR8"/>
    <mergeCell ref="BQS8:BQV8"/>
    <mergeCell ref="BQW8:BQZ8"/>
    <mergeCell ref="BRA8:BRD8"/>
    <mergeCell ref="BPQ8:BPT8"/>
    <mergeCell ref="BPU8:BPX8"/>
    <mergeCell ref="BPY8:BQB8"/>
    <mergeCell ref="BQC8:BQF8"/>
    <mergeCell ref="BQG8:BQJ8"/>
    <mergeCell ref="BZQ8:BZT8"/>
    <mergeCell ref="BZU8:BZX8"/>
    <mergeCell ref="BZY8:CAB8"/>
    <mergeCell ref="CAC8:CAF8"/>
    <mergeCell ref="CAG8:CAJ8"/>
    <mergeCell ref="BYW8:BYZ8"/>
    <mergeCell ref="BZA8:BZD8"/>
    <mergeCell ref="BZE8:BZH8"/>
    <mergeCell ref="BZI8:BZL8"/>
    <mergeCell ref="BZM8:BZP8"/>
    <mergeCell ref="BYC8:BYF8"/>
    <mergeCell ref="BYG8:BYJ8"/>
    <mergeCell ref="BYK8:BYN8"/>
    <mergeCell ref="BYO8:BYR8"/>
    <mergeCell ref="BYS8:BYV8"/>
    <mergeCell ref="BXI8:BXL8"/>
    <mergeCell ref="BXM8:BXP8"/>
    <mergeCell ref="BXQ8:BXT8"/>
    <mergeCell ref="BXU8:BXX8"/>
    <mergeCell ref="BXY8:BYB8"/>
    <mergeCell ref="BWO8:BWR8"/>
    <mergeCell ref="BWS8:BWV8"/>
    <mergeCell ref="BWW8:BWZ8"/>
    <mergeCell ref="BXA8:BXD8"/>
    <mergeCell ref="BXE8:BXH8"/>
    <mergeCell ref="BVU8:BVX8"/>
    <mergeCell ref="BVY8:BWB8"/>
    <mergeCell ref="BWC8:BWF8"/>
    <mergeCell ref="BWG8:BWJ8"/>
    <mergeCell ref="BWK8:BWN8"/>
    <mergeCell ref="BVA8:BVD8"/>
    <mergeCell ref="BVE8:BVH8"/>
    <mergeCell ref="BVI8:BVL8"/>
    <mergeCell ref="BVM8:BVP8"/>
    <mergeCell ref="BVQ8:BVT8"/>
    <mergeCell ref="CFA8:CFD8"/>
    <mergeCell ref="CFE8:CFH8"/>
    <mergeCell ref="CFI8:CFL8"/>
    <mergeCell ref="CFM8:CFP8"/>
    <mergeCell ref="CFQ8:CFT8"/>
    <mergeCell ref="CEG8:CEJ8"/>
    <mergeCell ref="CEK8:CEN8"/>
    <mergeCell ref="CEO8:CER8"/>
    <mergeCell ref="CES8:CEV8"/>
    <mergeCell ref="CEW8:CEZ8"/>
    <mergeCell ref="CDM8:CDP8"/>
    <mergeCell ref="CDQ8:CDT8"/>
    <mergeCell ref="CDU8:CDX8"/>
    <mergeCell ref="CDY8:CEB8"/>
    <mergeCell ref="CEC8:CEF8"/>
    <mergeCell ref="CCS8:CCV8"/>
    <mergeCell ref="CCW8:CCZ8"/>
    <mergeCell ref="CDA8:CDD8"/>
    <mergeCell ref="CDE8:CDH8"/>
    <mergeCell ref="CDI8:CDL8"/>
    <mergeCell ref="CBY8:CCB8"/>
    <mergeCell ref="CCC8:CCF8"/>
    <mergeCell ref="CCG8:CCJ8"/>
    <mergeCell ref="CCK8:CCN8"/>
    <mergeCell ref="CCO8:CCR8"/>
    <mergeCell ref="CBE8:CBH8"/>
    <mergeCell ref="CBI8:CBL8"/>
    <mergeCell ref="CBM8:CBP8"/>
    <mergeCell ref="CBQ8:CBT8"/>
    <mergeCell ref="CBU8:CBX8"/>
    <mergeCell ref="CAK8:CAN8"/>
    <mergeCell ref="CAO8:CAR8"/>
    <mergeCell ref="CAS8:CAV8"/>
    <mergeCell ref="CAW8:CAZ8"/>
    <mergeCell ref="CBA8:CBD8"/>
    <mergeCell ref="CKK8:CKN8"/>
    <mergeCell ref="CKO8:CKR8"/>
    <mergeCell ref="CKS8:CKV8"/>
    <mergeCell ref="CKW8:CKZ8"/>
    <mergeCell ref="CLA8:CLD8"/>
    <mergeCell ref="CJQ8:CJT8"/>
    <mergeCell ref="CJU8:CJX8"/>
    <mergeCell ref="CJY8:CKB8"/>
    <mergeCell ref="CKC8:CKF8"/>
    <mergeCell ref="CKG8:CKJ8"/>
    <mergeCell ref="CIW8:CIZ8"/>
    <mergeCell ref="CJA8:CJD8"/>
    <mergeCell ref="CJE8:CJH8"/>
    <mergeCell ref="CJI8:CJL8"/>
    <mergeCell ref="CJM8:CJP8"/>
    <mergeCell ref="CIC8:CIF8"/>
    <mergeCell ref="CIG8:CIJ8"/>
    <mergeCell ref="CIK8:CIN8"/>
    <mergeCell ref="CIO8:CIR8"/>
    <mergeCell ref="CIS8:CIV8"/>
    <mergeCell ref="CHI8:CHL8"/>
    <mergeCell ref="CHM8:CHP8"/>
    <mergeCell ref="CHQ8:CHT8"/>
    <mergeCell ref="CHU8:CHX8"/>
    <mergeCell ref="CHY8:CIB8"/>
    <mergeCell ref="CGO8:CGR8"/>
    <mergeCell ref="CGS8:CGV8"/>
    <mergeCell ref="CGW8:CGZ8"/>
    <mergeCell ref="CHA8:CHD8"/>
    <mergeCell ref="CHE8:CHH8"/>
    <mergeCell ref="CFU8:CFX8"/>
    <mergeCell ref="CFY8:CGB8"/>
    <mergeCell ref="CGC8:CGF8"/>
    <mergeCell ref="CGG8:CGJ8"/>
    <mergeCell ref="CGK8:CGN8"/>
    <mergeCell ref="CPU8:CPX8"/>
    <mergeCell ref="CPY8:CQB8"/>
    <mergeCell ref="CQC8:CQF8"/>
    <mergeCell ref="CQG8:CQJ8"/>
    <mergeCell ref="CQK8:CQN8"/>
    <mergeCell ref="CPA8:CPD8"/>
    <mergeCell ref="CPE8:CPH8"/>
    <mergeCell ref="CPI8:CPL8"/>
    <mergeCell ref="CPM8:CPP8"/>
    <mergeCell ref="CPQ8:CPT8"/>
    <mergeCell ref="COG8:COJ8"/>
    <mergeCell ref="COK8:CON8"/>
    <mergeCell ref="COO8:COR8"/>
    <mergeCell ref="COS8:COV8"/>
    <mergeCell ref="COW8:COZ8"/>
    <mergeCell ref="CNM8:CNP8"/>
    <mergeCell ref="CNQ8:CNT8"/>
    <mergeCell ref="CNU8:CNX8"/>
    <mergeCell ref="CNY8:COB8"/>
    <mergeCell ref="COC8:COF8"/>
    <mergeCell ref="CMS8:CMV8"/>
    <mergeCell ref="CMW8:CMZ8"/>
    <mergeCell ref="CNA8:CND8"/>
    <mergeCell ref="CNE8:CNH8"/>
    <mergeCell ref="CNI8:CNL8"/>
    <mergeCell ref="CLY8:CMB8"/>
    <mergeCell ref="CMC8:CMF8"/>
    <mergeCell ref="CMG8:CMJ8"/>
    <mergeCell ref="CMK8:CMN8"/>
    <mergeCell ref="CMO8:CMR8"/>
    <mergeCell ref="CLE8:CLH8"/>
    <mergeCell ref="CLI8:CLL8"/>
    <mergeCell ref="CLM8:CLP8"/>
    <mergeCell ref="CLQ8:CLT8"/>
    <mergeCell ref="CLU8:CLX8"/>
    <mergeCell ref="CVE8:CVH8"/>
    <mergeCell ref="CVI8:CVL8"/>
    <mergeCell ref="CVM8:CVP8"/>
    <mergeCell ref="CVQ8:CVT8"/>
    <mergeCell ref="CVU8:CVX8"/>
    <mergeCell ref="CUK8:CUN8"/>
    <mergeCell ref="CUO8:CUR8"/>
    <mergeCell ref="CUS8:CUV8"/>
    <mergeCell ref="CUW8:CUZ8"/>
    <mergeCell ref="CVA8:CVD8"/>
    <mergeCell ref="CTQ8:CTT8"/>
    <mergeCell ref="CTU8:CTX8"/>
    <mergeCell ref="CTY8:CUB8"/>
    <mergeCell ref="CUC8:CUF8"/>
    <mergeCell ref="CUG8:CUJ8"/>
    <mergeCell ref="CSW8:CSZ8"/>
    <mergeCell ref="CTA8:CTD8"/>
    <mergeCell ref="CTE8:CTH8"/>
    <mergeCell ref="CTI8:CTL8"/>
    <mergeCell ref="CTM8:CTP8"/>
    <mergeCell ref="CSC8:CSF8"/>
    <mergeCell ref="CSG8:CSJ8"/>
    <mergeCell ref="CSK8:CSN8"/>
    <mergeCell ref="CSO8:CSR8"/>
    <mergeCell ref="CSS8:CSV8"/>
    <mergeCell ref="CRI8:CRL8"/>
    <mergeCell ref="CRM8:CRP8"/>
    <mergeCell ref="CRQ8:CRT8"/>
    <mergeCell ref="CRU8:CRX8"/>
    <mergeCell ref="CRY8:CSB8"/>
    <mergeCell ref="CQO8:CQR8"/>
    <mergeCell ref="CQS8:CQV8"/>
    <mergeCell ref="CQW8:CQZ8"/>
    <mergeCell ref="CRA8:CRD8"/>
    <mergeCell ref="CRE8:CRH8"/>
    <mergeCell ref="DAO8:DAR8"/>
    <mergeCell ref="DAS8:DAV8"/>
    <mergeCell ref="DAW8:DAZ8"/>
    <mergeCell ref="DBA8:DBD8"/>
    <mergeCell ref="DBE8:DBH8"/>
    <mergeCell ref="CZU8:CZX8"/>
    <mergeCell ref="CZY8:DAB8"/>
    <mergeCell ref="DAC8:DAF8"/>
    <mergeCell ref="DAG8:DAJ8"/>
    <mergeCell ref="DAK8:DAN8"/>
    <mergeCell ref="CZA8:CZD8"/>
    <mergeCell ref="CZE8:CZH8"/>
    <mergeCell ref="CZI8:CZL8"/>
    <mergeCell ref="CZM8:CZP8"/>
    <mergeCell ref="CZQ8:CZT8"/>
    <mergeCell ref="CYG8:CYJ8"/>
    <mergeCell ref="CYK8:CYN8"/>
    <mergeCell ref="CYO8:CYR8"/>
    <mergeCell ref="CYS8:CYV8"/>
    <mergeCell ref="CYW8:CYZ8"/>
    <mergeCell ref="CXM8:CXP8"/>
    <mergeCell ref="CXQ8:CXT8"/>
    <mergeCell ref="CXU8:CXX8"/>
    <mergeCell ref="CXY8:CYB8"/>
    <mergeCell ref="CYC8:CYF8"/>
    <mergeCell ref="CWS8:CWV8"/>
    <mergeCell ref="CWW8:CWZ8"/>
    <mergeCell ref="CXA8:CXD8"/>
    <mergeCell ref="CXE8:CXH8"/>
    <mergeCell ref="CXI8:CXL8"/>
    <mergeCell ref="CVY8:CWB8"/>
    <mergeCell ref="CWC8:CWF8"/>
    <mergeCell ref="CWG8:CWJ8"/>
    <mergeCell ref="CWK8:CWN8"/>
    <mergeCell ref="CWO8:CWR8"/>
    <mergeCell ref="DFY8:DGB8"/>
    <mergeCell ref="DGC8:DGF8"/>
    <mergeCell ref="DGG8:DGJ8"/>
    <mergeCell ref="DGK8:DGN8"/>
    <mergeCell ref="DGO8:DGR8"/>
    <mergeCell ref="DFE8:DFH8"/>
    <mergeCell ref="DFI8:DFL8"/>
    <mergeCell ref="DFM8:DFP8"/>
    <mergeCell ref="DFQ8:DFT8"/>
    <mergeCell ref="DFU8:DFX8"/>
    <mergeCell ref="DEK8:DEN8"/>
    <mergeCell ref="DEO8:DER8"/>
    <mergeCell ref="DES8:DEV8"/>
    <mergeCell ref="DEW8:DEZ8"/>
    <mergeCell ref="DFA8:DFD8"/>
    <mergeCell ref="DDQ8:DDT8"/>
    <mergeCell ref="DDU8:DDX8"/>
    <mergeCell ref="DDY8:DEB8"/>
    <mergeCell ref="DEC8:DEF8"/>
    <mergeCell ref="DEG8:DEJ8"/>
    <mergeCell ref="DCW8:DCZ8"/>
    <mergeCell ref="DDA8:DDD8"/>
    <mergeCell ref="DDE8:DDH8"/>
    <mergeCell ref="DDI8:DDL8"/>
    <mergeCell ref="DDM8:DDP8"/>
    <mergeCell ref="DCC8:DCF8"/>
    <mergeCell ref="DCG8:DCJ8"/>
    <mergeCell ref="DCK8:DCN8"/>
    <mergeCell ref="DCO8:DCR8"/>
    <mergeCell ref="DCS8:DCV8"/>
    <mergeCell ref="DBI8:DBL8"/>
    <mergeCell ref="DBM8:DBP8"/>
    <mergeCell ref="DBQ8:DBT8"/>
    <mergeCell ref="DBU8:DBX8"/>
    <mergeCell ref="DBY8:DCB8"/>
    <mergeCell ref="DLI8:DLL8"/>
    <mergeCell ref="DLM8:DLP8"/>
    <mergeCell ref="DLQ8:DLT8"/>
    <mergeCell ref="DLU8:DLX8"/>
    <mergeCell ref="DLY8:DMB8"/>
    <mergeCell ref="DKO8:DKR8"/>
    <mergeCell ref="DKS8:DKV8"/>
    <mergeCell ref="DKW8:DKZ8"/>
    <mergeCell ref="DLA8:DLD8"/>
    <mergeCell ref="DLE8:DLH8"/>
    <mergeCell ref="DJU8:DJX8"/>
    <mergeCell ref="DJY8:DKB8"/>
    <mergeCell ref="DKC8:DKF8"/>
    <mergeCell ref="DKG8:DKJ8"/>
    <mergeCell ref="DKK8:DKN8"/>
    <mergeCell ref="DJA8:DJD8"/>
    <mergeCell ref="DJE8:DJH8"/>
    <mergeCell ref="DJI8:DJL8"/>
    <mergeCell ref="DJM8:DJP8"/>
    <mergeCell ref="DJQ8:DJT8"/>
    <mergeCell ref="DIG8:DIJ8"/>
    <mergeCell ref="DIK8:DIN8"/>
    <mergeCell ref="DIO8:DIR8"/>
    <mergeCell ref="DIS8:DIV8"/>
    <mergeCell ref="DIW8:DIZ8"/>
    <mergeCell ref="DHM8:DHP8"/>
    <mergeCell ref="DHQ8:DHT8"/>
    <mergeCell ref="DHU8:DHX8"/>
    <mergeCell ref="DHY8:DIB8"/>
    <mergeCell ref="DIC8:DIF8"/>
    <mergeCell ref="DGS8:DGV8"/>
    <mergeCell ref="DGW8:DGZ8"/>
    <mergeCell ref="DHA8:DHD8"/>
    <mergeCell ref="DHE8:DHH8"/>
    <mergeCell ref="DHI8:DHL8"/>
    <mergeCell ref="DQS8:DQV8"/>
    <mergeCell ref="DQW8:DQZ8"/>
    <mergeCell ref="DRA8:DRD8"/>
    <mergeCell ref="DRE8:DRH8"/>
    <mergeCell ref="DRI8:DRL8"/>
    <mergeCell ref="DPY8:DQB8"/>
    <mergeCell ref="DQC8:DQF8"/>
    <mergeCell ref="DQG8:DQJ8"/>
    <mergeCell ref="DQK8:DQN8"/>
    <mergeCell ref="DQO8:DQR8"/>
    <mergeCell ref="DPE8:DPH8"/>
    <mergeCell ref="DPI8:DPL8"/>
    <mergeCell ref="DPM8:DPP8"/>
    <mergeCell ref="DPQ8:DPT8"/>
    <mergeCell ref="DPU8:DPX8"/>
    <mergeCell ref="DOK8:DON8"/>
    <mergeCell ref="DOO8:DOR8"/>
    <mergeCell ref="DOS8:DOV8"/>
    <mergeCell ref="DOW8:DOZ8"/>
    <mergeCell ref="DPA8:DPD8"/>
    <mergeCell ref="DNQ8:DNT8"/>
    <mergeCell ref="DNU8:DNX8"/>
    <mergeCell ref="DNY8:DOB8"/>
    <mergeCell ref="DOC8:DOF8"/>
    <mergeCell ref="DOG8:DOJ8"/>
    <mergeCell ref="DMW8:DMZ8"/>
    <mergeCell ref="DNA8:DND8"/>
    <mergeCell ref="DNE8:DNH8"/>
    <mergeCell ref="DNI8:DNL8"/>
    <mergeCell ref="DNM8:DNP8"/>
    <mergeCell ref="DMC8:DMF8"/>
    <mergeCell ref="DMG8:DMJ8"/>
    <mergeCell ref="DMK8:DMN8"/>
    <mergeCell ref="DMO8:DMR8"/>
    <mergeCell ref="DMS8:DMV8"/>
    <mergeCell ref="DWC8:DWF8"/>
    <mergeCell ref="DWG8:DWJ8"/>
    <mergeCell ref="DWK8:DWN8"/>
    <mergeCell ref="DWO8:DWR8"/>
    <mergeCell ref="DWS8:DWV8"/>
    <mergeCell ref="DVI8:DVL8"/>
    <mergeCell ref="DVM8:DVP8"/>
    <mergeCell ref="DVQ8:DVT8"/>
    <mergeCell ref="DVU8:DVX8"/>
    <mergeCell ref="DVY8:DWB8"/>
    <mergeCell ref="DUO8:DUR8"/>
    <mergeCell ref="DUS8:DUV8"/>
    <mergeCell ref="DUW8:DUZ8"/>
    <mergeCell ref="DVA8:DVD8"/>
    <mergeCell ref="DVE8:DVH8"/>
    <mergeCell ref="DTU8:DTX8"/>
    <mergeCell ref="DTY8:DUB8"/>
    <mergeCell ref="DUC8:DUF8"/>
    <mergeCell ref="DUG8:DUJ8"/>
    <mergeCell ref="DUK8:DUN8"/>
    <mergeCell ref="DTA8:DTD8"/>
    <mergeCell ref="DTE8:DTH8"/>
    <mergeCell ref="DTI8:DTL8"/>
    <mergeCell ref="DTM8:DTP8"/>
    <mergeCell ref="DTQ8:DTT8"/>
    <mergeCell ref="DSG8:DSJ8"/>
    <mergeCell ref="DSK8:DSN8"/>
    <mergeCell ref="DSO8:DSR8"/>
    <mergeCell ref="DSS8:DSV8"/>
    <mergeCell ref="DSW8:DSZ8"/>
    <mergeCell ref="DRM8:DRP8"/>
    <mergeCell ref="DRQ8:DRT8"/>
    <mergeCell ref="DRU8:DRX8"/>
    <mergeCell ref="DRY8:DSB8"/>
    <mergeCell ref="DSC8:DSF8"/>
    <mergeCell ref="EBM8:EBP8"/>
    <mergeCell ref="EBQ8:EBT8"/>
    <mergeCell ref="EBU8:EBX8"/>
    <mergeCell ref="EBY8:ECB8"/>
    <mergeCell ref="ECC8:ECF8"/>
    <mergeCell ref="EAS8:EAV8"/>
    <mergeCell ref="EAW8:EAZ8"/>
    <mergeCell ref="EBA8:EBD8"/>
    <mergeCell ref="EBE8:EBH8"/>
    <mergeCell ref="EBI8:EBL8"/>
    <mergeCell ref="DZY8:EAB8"/>
    <mergeCell ref="EAC8:EAF8"/>
    <mergeCell ref="EAG8:EAJ8"/>
    <mergeCell ref="EAK8:EAN8"/>
    <mergeCell ref="EAO8:EAR8"/>
    <mergeCell ref="DZE8:DZH8"/>
    <mergeCell ref="DZI8:DZL8"/>
    <mergeCell ref="DZM8:DZP8"/>
    <mergeCell ref="DZQ8:DZT8"/>
    <mergeCell ref="DZU8:DZX8"/>
    <mergeCell ref="DYK8:DYN8"/>
    <mergeCell ref="DYO8:DYR8"/>
    <mergeCell ref="DYS8:DYV8"/>
    <mergeCell ref="DYW8:DYZ8"/>
    <mergeCell ref="DZA8:DZD8"/>
    <mergeCell ref="DXQ8:DXT8"/>
    <mergeCell ref="DXU8:DXX8"/>
    <mergeCell ref="DXY8:DYB8"/>
    <mergeCell ref="DYC8:DYF8"/>
    <mergeCell ref="DYG8:DYJ8"/>
    <mergeCell ref="DWW8:DWZ8"/>
    <mergeCell ref="DXA8:DXD8"/>
    <mergeCell ref="DXE8:DXH8"/>
    <mergeCell ref="DXI8:DXL8"/>
    <mergeCell ref="DXM8:DXP8"/>
    <mergeCell ref="EGW8:EGZ8"/>
    <mergeCell ref="EHA8:EHD8"/>
    <mergeCell ref="EHE8:EHH8"/>
    <mergeCell ref="EHI8:EHL8"/>
    <mergeCell ref="EHM8:EHP8"/>
    <mergeCell ref="EGC8:EGF8"/>
    <mergeCell ref="EGG8:EGJ8"/>
    <mergeCell ref="EGK8:EGN8"/>
    <mergeCell ref="EGO8:EGR8"/>
    <mergeCell ref="EGS8:EGV8"/>
    <mergeCell ref="EFI8:EFL8"/>
    <mergeCell ref="EFM8:EFP8"/>
    <mergeCell ref="EFQ8:EFT8"/>
    <mergeCell ref="EFU8:EFX8"/>
    <mergeCell ref="EFY8:EGB8"/>
    <mergeCell ref="EEO8:EER8"/>
    <mergeCell ref="EES8:EEV8"/>
    <mergeCell ref="EEW8:EEZ8"/>
    <mergeCell ref="EFA8:EFD8"/>
    <mergeCell ref="EFE8:EFH8"/>
    <mergeCell ref="EDU8:EDX8"/>
    <mergeCell ref="EDY8:EEB8"/>
    <mergeCell ref="EEC8:EEF8"/>
    <mergeCell ref="EEG8:EEJ8"/>
    <mergeCell ref="EEK8:EEN8"/>
    <mergeCell ref="EDA8:EDD8"/>
    <mergeCell ref="EDE8:EDH8"/>
    <mergeCell ref="EDI8:EDL8"/>
    <mergeCell ref="EDM8:EDP8"/>
    <mergeCell ref="EDQ8:EDT8"/>
    <mergeCell ref="ECG8:ECJ8"/>
    <mergeCell ref="ECK8:ECN8"/>
    <mergeCell ref="ECO8:ECR8"/>
    <mergeCell ref="ECS8:ECV8"/>
    <mergeCell ref="ECW8:ECZ8"/>
    <mergeCell ref="EMG8:EMJ8"/>
    <mergeCell ref="EMK8:EMN8"/>
    <mergeCell ref="EMO8:EMR8"/>
    <mergeCell ref="EMS8:EMV8"/>
    <mergeCell ref="EMW8:EMZ8"/>
    <mergeCell ref="ELM8:ELP8"/>
    <mergeCell ref="ELQ8:ELT8"/>
    <mergeCell ref="ELU8:ELX8"/>
    <mergeCell ref="ELY8:EMB8"/>
    <mergeCell ref="EMC8:EMF8"/>
    <mergeCell ref="EKS8:EKV8"/>
    <mergeCell ref="EKW8:EKZ8"/>
    <mergeCell ref="ELA8:ELD8"/>
    <mergeCell ref="ELE8:ELH8"/>
    <mergeCell ref="ELI8:ELL8"/>
    <mergeCell ref="EJY8:EKB8"/>
    <mergeCell ref="EKC8:EKF8"/>
    <mergeCell ref="EKG8:EKJ8"/>
    <mergeCell ref="EKK8:EKN8"/>
    <mergeCell ref="EKO8:EKR8"/>
    <mergeCell ref="EJE8:EJH8"/>
    <mergeCell ref="EJI8:EJL8"/>
    <mergeCell ref="EJM8:EJP8"/>
    <mergeCell ref="EJQ8:EJT8"/>
    <mergeCell ref="EJU8:EJX8"/>
    <mergeCell ref="EIK8:EIN8"/>
    <mergeCell ref="EIO8:EIR8"/>
    <mergeCell ref="EIS8:EIV8"/>
    <mergeCell ref="EIW8:EIZ8"/>
    <mergeCell ref="EJA8:EJD8"/>
    <mergeCell ref="EHQ8:EHT8"/>
    <mergeCell ref="EHU8:EHX8"/>
    <mergeCell ref="EHY8:EIB8"/>
    <mergeCell ref="EIC8:EIF8"/>
    <mergeCell ref="EIG8:EIJ8"/>
    <mergeCell ref="ERQ8:ERT8"/>
    <mergeCell ref="ERU8:ERX8"/>
    <mergeCell ref="ERY8:ESB8"/>
    <mergeCell ref="ESC8:ESF8"/>
    <mergeCell ref="ESG8:ESJ8"/>
    <mergeCell ref="EQW8:EQZ8"/>
    <mergeCell ref="ERA8:ERD8"/>
    <mergeCell ref="ERE8:ERH8"/>
    <mergeCell ref="ERI8:ERL8"/>
    <mergeCell ref="ERM8:ERP8"/>
    <mergeCell ref="EQC8:EQF8"/>
    <mergeCell ref="EQG8:EQJ8"/>
    <mergeCell ref="EQK8:EQN8"/>
    <mergeCell ref="EQO8:EQR8"/>
    <mergeCell ref="EQS8:EQV8"/>
    <mergeCell ref="EPI8:EPL8"/>
    <mergeCell ref="EPM8:EPP8"/>
    <mergeCell ref="EPQ8:EPT8"/>
    <mergeCell ref="EPU8:EPX8"/>
    <mergeCell ref="EPY8:EQB8"/>
    <mergeCell ref="EOO8:EOR8"/>
    <mergeCell ref="EOS8:EOV8"/>
    <mergeCell ref="EOW8:EOZ8"/>
    <mergeCell ref="EPA8:EPD8"/>
    <mergeCell ref="EPE8:EPH8"/>
    <mergeCell ref="ENU8:ENX8"/>
    <mergeCell ref="ENY8:EOB8"/>
    <mergeCell ref="EOC8:EOF8"/>
    <mergeCell ref="EOG8:EOJ8"/>
    <mergeCell ref="EOK8:EON8"/>
    <mergeCell ref="ENA8:END8"/>
    <mergeCell ref="ENE8:ENH8"/>
    <mergeCell ref="ENI8:ENL8"/>
    <mergeCell ref="ENM8:ENP8"/>
    <mergeCell ref="ENQ8:ENT8"/>
    <mergeCell ref="EXA8:EXD8"/>
    <mergeCell ref="EXE8:EXH8"/>
    <mergeCell ref="EXI8:EXL8"/>
    <mergeCell ref="EXM8:EXP8"/>
    <mergeCell ref="EXQ8:EXT8"/>
    <mergeCell ref="EWG8:EWJ8"/>
    <mergeCell ref="EWK8:EWN8"/>
    <mergeCell ref="EWO8:EWR8"/>
    <mergeCell ref="EWS8:EWV8"/>
    <mergeCell ref="EWW8:EWZ8"/>
    <mergeCell ref="EVM8:EVP8"/>
    <mergeCell ref="EVQ8:EVT8"/>
    <mergeCell ref="EVU8:EVX8"/>
    <mergeCell ref="EVY8:EWB8"/>
    <mergeCell ref="EWC8:EWF8"/>
    <mergeCell ref="EUS8:EUV8"/>
    <mergeCell ref="EUW8:EUZ8"/>
    <mergeCell ref="EVA8:EVD8"/>
    <mergeCell ref="EVE8:EVH8"/>
    <mergeCell ref="EVI8:EVL8"/>
    <mergeCell ref="ETY8:EUB8"/>
    <mergeCell ref="EUC8:EUF8"/>
    <mergeCell ref="EUG8:EUJ8"/>
    <mergeCell ref="EUK8:EUN8"/>
    <mergeCell ref="EUO8:EUR8"/>
    <mergeCell ref="ETE8:ETH8"/>
    <mergeCell ref="ETI8:ETL8"/>
    <mergeCell ref="ETM8:ETP8"/>
    <mergeCell ref="ETQ8:ETT8"/>
    <mergeCell ref="ETU8:ETX8"/>
    <mergeCell ref="ESK8:ESN8"/>
    <mergeCell ref="ESO8:ESR8"/>
    <mergeCell ref="ESS8:ESV8"/>
    <mergeCell ref="ESW8:ESZ8"/>
    <mergeCell ref="ETA8:ETD8"/>
    <mergeCell ref="FCK8:FCN8"/>
    <mergeCell ref="FCO8:FCR8"/>
    <mergeCell ref="FCS8:FCV8"/>
    <mergeCell ref="FCW8:FCZ8"/>
    <mergeCell ref="FDA8:FDD8"/>
    <mergeCell ref="FBQ8:FBT8"/>
    <mergeCell ref="FBU8:FBX8"/>
    <mergeCell ref="FBY8:FCB8"/>
    <mergeCell ref="FCC8:FCF8"/>
    <mergeCell ref="FCG8:FCJ8"/>
    <mergeCell ref="FAW8:FAZ8"/>
    <mergeCell ref="FBA8:FBD8"/>
    <mergeCell ref="FBE8:FBH8"/>
    <mergeCell ref="FBI8:FBL8"/>
    <mergeCell ref="FBM8:FBP8"/>
    <mergeCell ref="FAC8:FAF8"/>
    <mergeCell ref="FAG8:FAJ8"/>
    <mergeCell ref="FAK8:FAN8"/>
    <mergeCell ref="FAO8:FAR8"/>
    <mergeCell ref="FAS8:FAV8"/>
    <mergeCell ref="EZI8:EZL8"/>
    <mergeCell ref="EZM8:EZP8"/>
    <mergeCell ref="EZQ8:EZT8"/>
    <mergeCell ref="EZU8:EZX8"/>
    <mergeCell ref="EZY8:FAB8"/>
    <mergeCell ref="EYO8:EYR8"/>
    <mergeCell ref="EYS8:EYV8"/>
    <mergeCell ref="EYW8:EYZ8"/>
    <mergeCell ref="EZA8:EZD8"/>
    <mergeCell ref="EZE8:EZH8"/>
    <mergeCell ref="EXU8:EXX8"/>
    <mergeCell ref="EXY8:EYB8"/>
    <mergeCell ref="EYC8:EYF8"/>
    <mergeCell ref="EYG8:EYJ8"/>
    <mergeCell ref="EYK8:EYN8"/>
    <mergeCell ref="FHU8:FHX8"/>
    <mergeCell ref="FHY8:FIB8"/>
    <mergeCell ref="FIC8:FIF8"/>
    <mergeCell ref="FIG8:FIJ8"/>
    <mergeCell ref="FIK8:FIN8"/>
    <mergeCell ref="FHA8:FHD8"/>
    <mergeCell ref="FHE8:FHH8"/>
    <mergeCell ref="FHI8:FHL8"/>
    <mergeCell ref="FHM8:FHP8"/>
    <mergeCell ref="FHQ8:FHT8"/>
    <mergeCell ref="FGG8:FGJ8"/>
    <mergeCell ref="FGK8:FGN8"/>
    <mergeCell ref="FGO8:FGR8"/>
    <mergeCell ref="FGS8:FGV8"/>
    <mergeCell ref="FGW8:FGZ8"/>
    <mergeCell ref="FFM8:FFP8"/>
    <mergeCell ref="FFQ8:FFT8"/>
    <mergeCell ref="FFU8:FFX8"/>
    <mergeCell ref="FFY8:FGB8"/>
    <mergeCell ref="FGC8:FGF8"/>
    <mergeCell ref="FES8:FEV8"/>
    <mergeCell ref="FEW8:FEZ8"/>
    <mergeCell ref="FFA8:FFD8"/>
    <mergeCell ref="FFE8:FFH8"/>
    <mergeCell ref="FFI8:FFL8"/>
    <mergeCell ref="FDY8:FEB8"/>
    <mergeCell ref="FEC8:FEF8"/>
    <mergeCell ref="FEG8:FEJ8"/>
    <mergeCell ref="FEK8:FEN8"/>
    <mergeCell ref="FEO8:FER8"/>
    <mergeCell ref="FDE8:FDH8"/>
    <mergeCell ref="FDI8:FDL8"/>
    <mergeCell ref="FDM8:FDP8"/>
    <mergeCell ref="FDQ8:FDT8"/>
    <mergeCell ref="FDU8:FDX8"/>
    <mergeCell ref="FNE8:FNH8"/>
    <mergeCell ref="FNI8:FNL8"/>
    <mergeCell ref="FNM8:FNP8"/>
    <mergeCell ref="FNQ8:FNT8"/>
    <mergeCell ref="FNU8:FNX8"/>
    <mergeCell ref="FMK8:FMN8"/>
    <mergeCell ref="FMO8:FMR8"/>
    <mergeCell ref="FMS8:FMV8"/>
    <mergeCell ref="FMW8:FMZ8"/>
    <mergeCell ref="FNA8:FND8"/>
    <mergeCell ref="FLQ8:FLT8"/>
    <mergeCell ref="FLU8:FLX8"/>
    <mergeCell ref="FLY8:FMB8"/>
    <mergeCell ref="FMC8:FMF8"/>
    <mergeCell ref="FMG8:FMJ8"/>
    <mergeCell ref="FKW8:FKZ8"/>
    <mergeCell ref="FLA8:FLD8"/>
    <mergeCell ref="FLE8:FLH8"/>
    <mergeCell ref="FLI8:FLL8"/>
    <mergeCell ref="FLM8:FLP8"/>
    <mergeCell ref="FKC8:FKF8"/>
    <mergeCell ref="FKG8:FKJ8"/>
    <mergeCell ref="FKK8:FKN8"/>
    <mergeCell ref="FKO8:FKR8"/>
    <mergeCell ref="FKS8:FKV8"/>
    <mergeCell ref="FJI8:FJL8"/>
    <mergeCell ref="FJM8:FJP8"/>
    <mergeCell ref="FJQ8:FJT8"/>
    <mergeCell ref="FJU8:FJX8"/>
    <mergeCell ref="FJY8:FKB8"/>
    <mergeCell ref="FIO8:FIR8"/>
    <mergeCell ref="FIS8:FIV8"/>
    <mergeCell ref="FIW8:FIZ8"/>
    <mergeCell ref="FJA8:FJD8"/>
    <mergeCell ref="FJE8:FJH8"/>
    <mergeCell ref="FSO8:FSR8"/>
    <mergeCell ref="FSS8:FSV8"/>
    <mergeCell ref="FSW8:FSZ8"/>
    <mergeCell ref="FTA8:FTD8"/>
    <mergeCell ref="FTE8:FTH8"/>
    <mergeCell ref="FRU8:FRX8"/>
    <mergeCell ref="FRY8:FSB8"/>
    <mergeCell ref="FSC8:FSF8"/>
    <mergeCell ref="FSG8:FSJ8"/>
    <mergeCell ref="FSK8:FSN8"/>
    <mergeCell ref="FRA8:FRD8"/>
    <mergeCell ref="FRE8:FRH8"/>
    <mergeCell ref="FRI8:FRL8"/>
    <mergeCell ref="FRM8:FRP8"/>
    <mergeCell ref="FRQ8:FRT8"/>
    <mergeCell ref="FQG8:FQJ8"/>
    <mergeCell ref="FQK8:FQN8"/>
    <mergeCell ref="FQO8:FQR8"/>
    <mergeCell ref="FQS8:FQV8"/>
    <mergeCell ref="FQW8:FQZ8"/>
    <mergeCell ref="FPM8:FPP8"/>
    <mergeCell ref="FPQ8:FPT8"/>
    <mergeCell ref="FPU8:FPX8"/>
    <mergeCell ref="FPY8:FQB8"/>
    <mergeCell ref="FQC8:FQF8"/>
    <mergeCell ref="FOS8:FOV8"/>
    <mergeCell ref="FOW8:FOZ8"/>
    <mergeCell ref="FPA8:FPD8"/>
    <mergeCell ref="FPE8:FPH8"/>
    <mergeCell ref="FPI8:FPL8"/>
    <mergeCell ref="FNY8:FOB8"/>
    <mergeCell ref="FOC8:FOF8"/>
    <mergeCell ref="FOG8:FOJ8"/>
    <mergeCell ref="FOK8:FON8"/>
    <mergeCell ref="FOO8:FOR8"/>
    <mergeCell ref="FXY8:FYB8"/>
    <mergeCell ref="FYC8:FYF8"/>
    <mergeCell ref="FYG8:FYJ8"/>
    <mergeCell ref="FYK8:FYN8"/>
    <mergeCell ref="FYO8:FYR8"/>
    <mergeCell ref="FXE8:FXH8"/>
    <mergeCell ref="FXI8:FXL8"/>
    <mergeCell ref="FXM8:FXP8"/>
    <mergeCell ref="FXQ8:FXT8"/>
    <mergeCell ref="FXU8:FXX8"/>
    <mergeCell ref="FWK8:FWN8"/>
    <mergeCell ref="FWO8:FWR8"/>
    <mergeCell ref="FWS8:FWV8"/>
    <mergeCell ref="FWW8:FWZ8"/>
    <mergeCell ref="FXA8:FXD8"/>
    <mergeCell ref="FVQ8:FVT8"/>
    <mergeCell ref="FVU8:FVX8"/>
    <mergeCell ref="FVY8:FWB8"/>
    <mergeCell ref="FWC8:FWF8"/>
    <mergeCell ref="FWG8:FWJ8"/>
    <mergeCell ref="FUW8:FUZ8"/>
    <mergeCell ref="FVA8:FVD8"/>
    <mergeCell ref="FVE8:FVH8"/>
    <mergeCell ref="FVI8:FVL8"/>
    <mergeCell ref="FVM8:FVP8"/>
    <mergeCell ref="FUC8:FUF8"/>
    <mergeCell ref="FUG8:FUJ8"/>
    <mergeCell ref="FUK8:FUN8"/>
    <mergeCell ref="FUO8:FUR8"/>
    <mergeCell ref="FUS8:FUV8"/>
    <mergeCell ref="FTI8:FTL8"/>
    <mergeCell ref="FTM8:FTP8"/>
    <mergeCell ref="FTQ8:FTT8"/>
    <mergeCell ref="FTU8:FTX8"/>
    <mergeCell ref="FTY8:FUB8"/>
    <mergeCell ref="GDI8:GDL8"/>
    <mergeCell ref="GDM8:GDP8"/>
    <mergeCell ref="GDQ8:GDT8"/>
    <mergeCell ref="GDU8:GDX8"/>
    <mergeCell ref="GDY8:GEB8"/>
    <mergeCell ref="GCO8:GCR8"/>
    <mergeCell ref="GCS8:GCV8"/>
    <mergeCell ref="GCW8:GCZ8"/>
    <mergeCell ref="GDA8:GDD8"/>
    <mergeCell ref="GDE8:GDH8"/>
    <mergeCell ref="GBU8:GBX8"/>
    <mergeCell ref="GBY8:GCB8"/>
    <mergeCell ref="GCC8:GCF8"/>
    <mergeCell ref="GCG8:GCJ8"/>
    <mergeCell ref="GCK8:GCN8"/>
    <mergeCell ref="GBA8:GBD8"/>
    <mergeCell ref="GBE8:GBH8"/>
    <mergeCell ref="GBI8:GBL8"/>
    <mergeCell ref="GBM8:GBP8"/>
    <mergeCell ref="GBQ8:GBT8"/>
    <mergeCell ref="GAG8:GAJ8"/>
    <mergeCell ref="GAK8:GAN8"/>
    <mergeCell ref="GAO8:GAR8"/>
    <mergeCell ref="GAS8:GAV8"/>
    <mergeCell ref="GAW8:GAZ8"/>
    <mergeCell ref="FZM8:FZP8"/>
    <mergeCell ref="FZQ8:FZT8"/>
    <mergeCell ref="FZU8:FZX8"/>
    <mergeCell ref="FZY8:GAB8"/>
    <mergeCell ref="GAC8:GAF8"/>
    <mergeCell ref="FYS8:FYV8"/>
    <mergeCell ref="FYW8:FYZ8"/>
    <mergeCell ref="FZA8:FZD8"/>
    <mergeCell ref="FZE8:FZH8"/>
    <mergeCell ref="FZI8:FZL8"/>
    <mergeCell ref="GIS8:GIV8"/>
    <mergeCell ref="GIW8:GIZ8"/>
    <mergeCell ref="GJA8:GJD8"/>
    <mergeCell ref="GJE8:GJH8"/>
    <mergeCell ref="GJI8:GJL8"/>
    <mergeCell ref="GHY8:GIB8"/>
    <mergeCell ref="GIC8:GIF8"/>
    <mergeCell ref="GIG8:GIJ8"/>
    <mergeCell ref="GIK8:GIN8"/>
    <mergeCell ref="GIO8:GIR8"/>
    <mergeCell ref="GHE8:GHH8"/>
    <mergeCell ref="GHI8:GHL8"/>
    <mergeCell ref="GHM8:GHP8"/>
    <mergeCell ref="GHQ8:GHT8"/>
    <mergeCell ref="GHU8:GHX8"/>
    <mergeCell ref="GGK8:GGN8"/>
    <mergeCell ref="GGO8:GGR8"/>
    <mergeCell ref="GGS8:GGV8"/>
    <mergeCell ref="GGW8:GGZ8"/>
    <mergeCell ref="GHA8:GHD8"/>
    <mergeCell ref="GFQ8:GFT8"/>
    <mergeCell ref="GFU8:GFX8"/>
    <mergeCell ref="GFY8:GGB8"/>
    <mergeCell ref="GGC8:GGF8"/>
    <mergeCell ref="GGG8:GGJ8"/>
    <mergeCell ref="GEW8:GEZ8"/>
    <mergeCell ref="GFA8:GFD8"/>
    <mergeCell ref="GFE8:GFH8"/>
    <mergeCell ref="GFI8:GFL8"/>
    <mergeCell ref="GFM8:GFP8"/>
    <mergeCell ref="GEC8:GEF8"/>
    <mergeCell ref="GEG8:GEJ8"/>
    <mergeCell ref="GEK8:GEN8"/>
    <mergeCell ref="GEO8:GER8"/>
    <mergeCell ref="GES8:GEV8"/>
    <mergeCell ref="GOC8:GOF8"/>
    <mergeCell ref="GOG8:GOJ8"/>
    <mergeCell ref="GOK8:GON8"/>
    <mergeCell ref="GOO8:GOR8"/>
    <mergeCell ref="GOS8:GOV8"/>
    <mergeCell ref="GNI8:GNL8"/>
    <mergeCell ref="GNM8:GNP8"/>
    <mergeCell ref="GNQ8:GNT8"/>
    <mergeCell ref="GNU8:GNX8"/>
    <mergeCell ref="GNY8:GOB8"/>
    <mergeCell ref="GMO8:GMR8"/>
    <mergeCell ref="GMS8:GMV8"/>
    <mergeCell ref="GMW8:GMZ8"/>
    <mergeCell ref="GNA8:GND8"/>
    <mergeCell ref="GNE8:GNH8"/>
    <mergeCell ref="GLU8:GLX8"/>
    <mergeCell ref="GLY8:GMB8"/>
    <mergeCell ref="GMC8:GMF8"/>
    <mergeCell ref="GMG8:GMJ8"/>
    <mergeCell ref="GMK8:GMN8"/>
    <mergeCell ref="GLA8:GLD8"/>
    <mergeCell ref="GLE8:GLH8"/>
    <mergeCell ref="GLI8:GLL8"/>
    <mergeCell ref="GLM8:GLP8"/>
    <mergeCell ref="GLQ8:GLT8"/>
    <mergeCell ref="GKG8:GKJ8"/>
    <mergeCell ref="GKK8:GKN8"/>
    <mergeCell ref="GKO8:GKR8"/>
    <mergeCell ref="GKS8:GKV8"/>
    <mergeCell ref="GKW8:GKZ8"/>
    <mergeCell ref="GJM8:GJP8"/>
    <mergeCell ref="GJQ8:GJT8"/>
    <mergeCell ref="GJU8:GJX8"/>
    <mergeCell ref="GJY8:GKB8"/>
    <mergeCell ref="GKC8:GKF8"/>
    <mergeCell ref="GTM8:GTP8"/>
    <mergeCell ref="GTQ8:GTT8"/>
    <mergeCell ref="GTU8:GTX8"/>
    <mergeCell ref="GTY8:GUB8"/>
    <mergeCell ref="GUC8:GUF8"/>
    <mergeCell ref="GSS8:GSV8"/>
    <mergeCell ref="GSW8:GSZ8"/>
    <mergeCell ref="GTA8:GTD8"/>
    <mergeCell ref="GTE8:GTH8"/>
    <mergeCell ref="GTI8:GTL8"/>
    <mergeCell ref="GRY8:GSB8"/>
    <mergeCell ref="GSC8:GSF8"/>
    <mergeCell ref="GSG8:GSJ8"/>
    <mergeCell ref="GSK8:GSN8"/>
    <mergeCell ref="GSO8:GSR8"/>
    <mergeCell ref="GRE8:GRH8"/>
    <mergeCell ref="GRI8:GRL8"/>
    <mergeCell ref="GRM8:GRP8"/>
    <mergeCell ref="GRQ8:GRT8"/>
    <mergeCell ref="GRU8:GRX8"/>
    <mergeCell ref="GQK8:GQN8"/>
    <mergeCell ref="GQO8:GQR8"/>
    <mergeCell ref="GQS8:GQV8"/>
    <mergeCell ref="GQW8:GQZ8"/>
    <mergeCell ref="GRA8:GRD8"/>
    <mergeCell ref="GPQ8:GPT8"/>
    <mergeCell ref="GPU8:GPX8"/>
    <mergeCell ref="GPY8:GQB8"/>
    <mergeCell ref="GQC8:GQF8"/>
    <mergeCell ref="GQG8:GQJ8"/>
    <mergeCell ref="GOW8:GOZ8"/>
    <mergeCell ref="GPA8:GPD8"/>
    <mergeCell ref="GPE8:GPH8"/>
    <mergeCell ref="GPI8:GPL8"/>
    <mergeCell ref="GPM8:GPP8"/>
    <mergeCell ref="GYW8:GYZ8"/>
    <mergeCell ref="GZA8:GZD8"/>
    <mergeCell ref="GZE8:GZH8"/>
    <mergeCell ref="GZI8:GZL8"/>
    <mergeCell ref="GZM8:GZP8"/>
    <mergeCell ref="GYC8:GYF8"/>
    <mergeCell ref="GYG8:GYJ8"/>
    <mergeCell ref="GYK8:GYN8"/>
    <mergeCell ref="GYO8:GYR8"/>
    <mergeCell ref="GYS8:GYV8"/>
    <mergeCell ref="GXI8:GXL8"/>
    <mergeCell ref="GXM8:GXP8"/>
    <mergeCell ref="GXQ8:GXT8"/>
    <mergeCell ref="GXU8:GXX8"/>
    <mergeCell ref="GXY8:GYB8"/>
    <mergeCell ref="GWO8:GWR8"/>
    <mergeCell ref="GWS8:GWV8"/>
    <mergeCell ref="GWW8:GWZ8"/>
    <mergeCell ref="GXA8:GXD8"/>
    <mergeCell ref="GXE8:GXH8"/>
    <mergeCell ref="GVU8:GVX8"/>
    <mergeCell ref="GVY8:GWB8"/>
    <mergeCell ref="GWC8:GWF8"/>
    <mergeCell ref="GWG8:GWJ8"/>
    <mergeCell ref="GWK8:GWN8"/>
    <mergeCell ref="GVA8:GVD8"/>
    <mergeCell ref="GVE8:GVH8"/>
    <mergeCell ref="GVI8:GVL8"/>
    <mergeCell ref="GVM8:GVP8"/>
    <mergeCell ref="GVQ8:GVT8"/>
    <mergeCell ref="GUG8:GUJ8"/>
    <mergeCell ref="GUK8:GUN8"/>
    <mergeCell ref="GUO8:GUR8"/>
    <mergeCell ref="GUS8:GUV8"/>
    <mergeCell ref="GUW8:GUZ8"/>
    <mergeCell ref="HEG8:HEJ8"/>
    <mergeCell ref="HEK8:HEN8"/>
    <mergeCell ref="HEO8:HER8"/>
    <mergeCell ref="HES8:HEV8"/>
    <mergeCell ref="HEW8:HEZ8"/>
    <mergeCell ref="HDM8:HDP8"/>
    <mergeCell ref="HDQ8:HDT8"/>
    <mergeCell ref="HDU8:HDX8"/>
    <mergeCell ref="HDY8:HEB8"/>
    <mergeCell ref="HEC8:HEF8"/>
    <mergeCell ref="HCS8:HCV8"/>
    <mergeCell ref="HCW8:HCZ8"/>
    <mergeCell ref="HDA8:HDD8"/>
    <mergeCell ref="HDE8:HDH8"/>
    <mergeCell ref="HDI8:HDL8"/>
    <mergeCell ref="HBY8:HCB8"/>
    <mergeCell ref="HCC8:HCF8"/>
    <mergeCell ref="HCG8:HCJ8"/>
    <mergeCell ref="HCK8:HCN8"/>
    <mergeCell ref="HCO8:HCR8"/>
    <mergeCell ref="HBE8:HBH8"/>
    <mergeCell ref="HBI8:HBL8"/>
    <mergeCell ref="HBM8:HBP8"/>
    <mergeCell ref="HBQ8:HBT8"/>
    <mergeCell ref="HBU8:HBX8"/>
    <mergeCell ref="HAK8:HAN8"/>
    <mergeCell ref="HAO8:HAR8"/>
    <mergeCell ref="HAS8:HAV8"/>
    <mergeCell ref="HAW8:HAZ8"/>
    <mergeCell ref="HBA8:HBD8"/>
    <mergeCell ref="GZQ8:GZT8"/>
    <mergeCell ref="GZU8:GZX8"/>
    <mergeCell ref="GZY8:HAB8"/>
    <mergeCell ref="HAC8:HAF8"/>
    <mergeCell ref="HAG8:HAJ8"/>
    <mergeCell ref="HJQ8:HJT8"/>
    <mergeCell ref="HJU8:HJX8"/>
    <mergeCell ref="HJY8:HKB8"/>
    <mergeCell ref="HKC8:HKF8"/>
    <mergeCell ref="HKG8:HKJ8"/>
    <mergeCell ref="HIW8:HIZ8"/>
    <mergeCell ref="HJA8:HJD8"/>
    <mergeCell ref="HJE8:HJH8"/>
    <mergeCell ref="HJI8:HJL8"/>
    <mergeCell ref="HJM8:HJP8"/>
    <mergeCell ref="HIC8:HIF8"/>
    <mergeCell ref="HIG8:HIJ8"/>
    <mergeCell ref="HIK8:HIN8"/>
    <mergeCell ref="HIO8:HIR8"/>
    <mergeCell ref="HIS8:HIV8"/>
    <mergeCell ref="HHI8:HHL8"/>
    <mergeCell ref="HHM8:HHP8"/>
    <mergeCell ref="HHQ8:HHT8"/>
    <mergeCell ref="HHU8:HHX8"/>
    <mergeCell ref="HHY8:HIB8"/>
    <mergeCell ref="HGO8:HGR8"/>
    <mergeCell ref="HGS8:HGV8"/>
    <mergeCell ref="HGW8:HGZ8"/>
    <mergeCell ref="HHA8:HHD8"/>
    <mergeCell ref="HHE8:HHH8"/>
    <mergeCell ref="HFU8:HFX8"/>
    <mergeCell ref="HFY8:HGB8"/>
    <mergeCell ref="HGC8:HGF8"/>
    <mergeCell ref="HGG8:HGJ8"/>
    <mergeCell ref="HGK8:HGN8"/>
    <mergeCell ref="HFA8:HFD8"/>
    <mergeCell ref="HFE8:HFH8"/>
    <mergeCell ref="HFI8:HFL8"/>
    <mergeCell ref="HFM8:HFP8"/>
    <mergeCell ref="HFQ8:HFT8"/>
    <mergeCell ref="HPA8:HPD8"/>
    <mergeCell ref="HPE8:HPH8"/>
    <mergeCell ref="HPI8:HPL8"/>
    <mergeCell ref="HPM8:HPP8"/>
    <mergeCell ref="HPQ8:HPT8"/>
    <mergeCell ref="HOG8:HOJ8"/>
    <mergeCell ref="HOK8:HON8"/>
    <mergeCell ref="HOO8:HOR8"/>
    <mergeCell ref="HOS8:HOV8"/>
    <mergeCell ref="HOW8:HOZ8"/>
    <mergeCell ref="HNM8:HNP8"/>
    <mergeCell ref="HNQ8:HNT8"/>
    <mergeCell ref="HNU8:HNX8"/>
    <mergeCell ref="HNY8:HOB8"/>
    <mergeCell ref="HOC8:HOF8"/>
    <mergeCell ref="HMS8:HMV8"/>
    <mergeCell ref="HMW8:HMZ8"/>
    <mergeCell ref="HNA8:HND8"/>
    <mergeCell ref="HNE8:HNH8"/>
    <mergeCell ref="HNI8:HNL8"/>
    <mergeCell ref="HLY8:HMB8"/>
    <mergeCell ref="HMC8:HMF8"/>
    <mergeCell ref="HMG8:HMJ8"/>
    <mergeCell ref="HMK8:HMN8"/>
    <mergeCell ref="HMO8:HMR8"/>
    <mergeCell ref="HLE8:HLH8"/>
    <mergeCell ref="HLI8:HLL8"/>
    <mergeCell ref="HLM8:HLP8"/>
    <mergeCell ref="HLQ8:HLT8"/>
    <mergeCell ref="HLU8:HLX8"/>
    <mergeCell ref="HKK8:HKN8"/>
    <mergeCell ref="HKO8:HKR8"/>
    <mergeCell ref="HKS8:HKV8"/>
    <mergeCell ref="HKW8:HKZ8"/>
    <mergeCell ref="HLA8:HLD8"/>
    <mergeCell ref="HUK8:HUN8"/>
    <mergeCell ref="HUO8:HUR8"/>
    <mergeCell ref="HUS8:HUV8"/>
    <mergeCell ref="HUW8:HUZ8"/>
    <mergeCell ref="HVA8:HVD8"/>
    <mergeCell ref="HTQ8:HTT8"/>
    <mergeCell ref="HTU8:HTX8"/>
    <mergeCell ref="HTY8:HUB8"/>
    <mergeCell ref="HUC8:HUF8"/>
    <mergeCell ref="HUG8:HUJ8"/>
    <mergeCell ref="HSW8:HSZ8"/>
    <mergeCell ref="HTA8:HTD8"/>
    <mergeCell ref="HTE8:HTH8"/>
    <mergeCell ref="HTI8:HTL8"/>
    <mergeCell ref="HTM8:HTP8"/>
    <mergeCell ref="HSC8:HSF8"/>
    <mergeCell ref="HSG8:HSJ8"/>
    <mergeCell ref="HSK8:HSN8"/>
    <mergeCell ref="HSO8:HSR8"/>
    <mergeCell ref="HSS8:HSV8"/>
    <mergeCell ref="HRI8:HRL8"/>
    <mergeCell ref="HRM8:HRP8"/>
    <mergeCell ref="HRQ8:HRT8"/>
    <mergeCell ref="HRU8:HRX8"/>
    <mergeCell ref="HRY8:HSB8"/>
    <mergeCell ref="HQO8:HQR8"/>
    <mergeCell ref="HQS8:HQV8"/>
    <mergeCell ref="HQW8:HQZ8"/>
    <mergeCell ref="HRA8:HRD8"/>
    <mergeCell ref="HRE8:HRH8"/>
    <mergeCell ref="HPU8:HPX8"/>
    <mergeCell ref="HPY8:HQB8"/>
    <mergeCell ref="HQC8:HQF8"/>
    <mergeCell ref="HQG8:HQJ8"/>
    <mergeCell ref="HQK8:HQN8"/>
    <mergeCell ref="HZU8:HZX8"/>
    <mergeCell ref="HZY8:IAB8"/>
    <mergeCell ref="IAC8:IAF8"/>
    <mergeCell ref="IAG8:IAJ8"/>
    <mergeCell ref="IAK8:IAN8"/>
    <mergeCell ref="HZA8:HZD8"/>
    <mergeCell ref="HZE8:HZH8"/>
    <mergeCell ref="HZI8:HZL8"/>
    <mergeCell ref="HZM8:HZP8"/>
    <mergeCell ref="HZQ8:HZT8"/>
    <mergeCell ref="HYG8:HYJ8"/>
    <mergeCell ref="HYK8:HYN8"/>
    <mergeCell ref="HYO8:HYR8"/>
    <mergeCell ref="HYS8:HYV8"/>
    <mergeCell ref="HYW8:HYZ8"/>
    <mergeCell ref="HXM8:HXP8"/>
    <mergeCell ref="HXQ8:HXT8"/>
    <mergeCell ref="HXU8:HXX8"/>
    <mergeCell ref="HXY8:HYB8"/>
    <mergeCell ref="HYC8:HYF8"/>
    <mergeCell ref="HWS8:HWV8"/>
    <mergeCell ref="HWW8:HWZ8"/>
    <mergeCell ref="HXA8:HXD8"/>
    <mergeCell ref="HXE8:HXH8"/>
    <mergeCell ref="HXI8:HXL8"/>
    <mergeCell ref="HVY8:HWB8"/>
    <mergeCell ref="HWC8:HWF8"/>
    <mergeCell ref="HWG8:HWJ8"/>
    <mergeCell ref="HWK8:HWN8"/>
    <mergeCell ref="HWO8:HWR8"/>
    <mergeCell ref="HVE8:HVH8"/>
    <mergeCell ref="HVI8:HVL8"/>
    <mergeCell ref="HVM8:HVP8"/>
    <mergeCell ref="HVQ8:HVT8"/>
    <mergeCell ref="HVU8:HVX8"/>
    <mergeCell ref="IFE8:IFH8"/>
    <mergeCell ref="IFI8:IFL8"/>
    <mergeCell ref="IFM8:IFP8"/>
    <mergeCell ref="IFQ8:IFT8"/>
    <mergeCell ref="IFU8:IFX8"/>
    <mergeCell ref="IEK8:IEN8"/>
    <mergeCell ref="IEO8:IER8"/>
    <mergeCell ref="IES8:IEV8"/>
    <mergeCell ref="IEW8:IEZ8"/>
    <mergeCell ref="IFA8:IFD8"/>
    <mergeCell ref="IDQ8:IDT8"/>
    <mergeCell ref="IDU8:IDX8"/>
    <mergeCell ref="IDY8:IEB8"/>
    <mergeCell ref="IEC8:IEF8"/>
    <mergeCell ref="IEG8:IEJ8"/>
    <mergeCell ref="ICW8:ICZ8"/>
    <mergeCell ref="IDA8:IDD8"/>
    <mergeCell ref="IDE8:IDH8"/>
    <mergeCell ref="IDI8:IDL8"/>
    <mergeCell ref="IDM8:IDP8"/>
    <mergeCell ref="ICC8:ICF8"/>
    <mergeCell ref="ICG8:ICJ8"/>
    <mergeCell ref="ICK8:ICN8"/>
    <mergeCell ref="ICO8:ICR8"/>
    <mergeCell ref="ICS8:ICV8"/>
    <mergeCell ref="IBI8:IBL8"/>
    <mergeCell ref="IBM8:IBP8"/>
    <mergeCell ref="IBQ8:IBT8"/>
    <mergeCell ref="IBU8:IBX8"/>
    <mergeCell ref="IBY8:ICB8"/>
    <mergeCell ref="IAO8:IAR8"/>
    <mergeCell ref="IAS8:IAV8"/>
    <mergeCell ref="IAW8:IAZ8"/>
    <mergeCell ref="IBA8:IBD8"/>
    <mergeCell ref="IBE8:IBH8"/>
    <mergeCell ref="IKO8:IKR8"/>
    <mergeCell ref="IKS8:IKV8"/>
    <mergeCell ref="IKW8:IKZ8"/>
    <mergeCell ref="ILA8:ILD8"/>
    <mergeCell ref="ILE8:ILH8"/>
    <mergeCell ref="IJU8:IJX8"/>
    <mergeCell ref="IJY8:IKB8"/>
    <mergeCell ref="IKC8:IKF8"/>
    <mergeCell ref="IKG8:IKJ8"/>
    <mergeCell ref="IKK8:IKN8"/>
    <mergeCell ref="IJA8:IJD8"/>
    <mergeCell ref="IJE8:IJH8"/>
    <mergeCell ref="IJI8:IJL8"/>
    <mergeCell ref="IJM8:IJP8"/>
    <mergeCell ref="IJQ8:IJT8"/>
    <mergeCell ref="IIG8:IIJ8"/>
    <mergeCell ref="IIK8:IIN8"/>
    <mergeCell ref="IIO8:IIR8"/>
    <mergeCell ref="IIS8:IIV8"/>
    <mergeCell ref="IIW8:IIZ8"/>
    <mergeCell ref="IHM8:IHP8"/>
    <mergeCell ref="IHQ8:IHT8"/>
    <mergeCell ref="IHU8:IHX8"/>
    <mergeCell ref="IHY8:IIB8"/>
    <mergeCell ref="IIC8:IIF8"/>
    <mergeCell ref="IGS8:IGV8"/>
    <mergeCell ref="IGW8:IGZ8"/>
    <mergeCell ref="IHA8:IHD8"/>
    <mergeCell ref="IHE8:IHH8"/>
    <mergeCell ref="IHI8:IHL8"/>
    <mergeCell ref="IFY8:IGB8"/>
    <mergeCell ref="IGC8:IGF8"/>
    <mergeCell ref="IGG8:IGJ8"/>
    <mergeCell ref="IGK8:IGN8"/>
    <mergeCell ref="IGO8:IGR8"/>
    <mergeCell ref="IPY8:IQB8"/>
    <mergeCell ref="IQC8:IQF8"/>
    <mergeCell ref="IQG8:IQJ8"/>
    <mergeCell ref="IQK8:IQN8"/>
    <mergeCell ref="IQO8:IQR8"/>
    <mergeCell ref="IPE8:IPH8"/>
    <mergeCell ref="IPI8:IPL8"/>
    <mergeCell ref="IPM8:IPP8"/>
    <mergeCell ref="IPQ8:IPT8"/>
    <mergeCell ref="IPU8:IPX8"/>
    <mergeCell ref="IOK8:ION8"/>
    <mergeCell ref="IOO8:IOR8"/>
    <mergeCell ref="IOS8:IOV8"/>
    <mergeCell ref="IOW8:IOZ8"/>
    <mergeCell ref="IPA8:IPD8"/>
    <mergeCell ref="INQ8:INT8"/>
    <mergeCell ref="INU8:INX8"/>
    <mergeCell ref="INY8:IOB8"/>
    <mergeCell ref="IOC8:IOF8"/>
    <mergeCell ref="IOG8:IOJ8"/>
    <mergeCell ref="IMW8:IMZ8"/>
    <mergeCell ref="INA8:IND8"/>
    <mergeCell ref="INE8:INH8"/>
    <mergeCell ref="INI8:INL8"/>
    <mergeCell ref="INM8:INP8"/>
    <mergeCell ref="IMC8:IMF8"/>
    <mergeCell ref="IMG8:IMJ8"/>
    <mergeCell ref="IMK8:IMN8"/>
    <mergeCell ref="IMO8:IMR8"/>
    <mergeCell ref="IMS8:IMV8"/>
    <mergeCell ref="ILI8:ILL8"/>
    <mergeCell ref="ILM8:ILP8"/>
    <mergeCell ref="ILQ8:ILT8"/>
    <mergeCell ref="ILU8:ILX8"/>
    <mergeCell ref="ILY8:IMB8"/>
    <mergeCell ref="IVI8:IVL8"/>
    <mergeCell ref="IVM8:IVP8"/>
    <mergeCell ref="IVQ8:IVT8"/>
    <mergeCell ref="IVU8:IVX8"/>
    <mergeCell ref="IVY8:IWB8"/>
    <mergeCell ref="IUO8:IUR8"/>
    <mergeCell ref="IUS8:IUV8"/>
    <mergeCell ref="IUW8:IUZ8"/>
    <mergeCell ref="IVA8:IVD8"/>
    <mergeCell ref="IVE8:IVH8"/>
    <mergeCell ref="ITU8:ITX8"/>
    <mergeCell ref="ITY8:IUB8"/>
    <mergeCell ref="IUC8:IUF8"/>
    <mergeCell ref="IUG8:IUJ8"/>
    <mergeCell ref="IUK8:IUN8"/>
    <mergeCell ref="ITA8:ITD8"/>
    <mergeCell ref="ITE8:ITH8"/>
    <mergeCell ref="ITI8:ITL8"/>
    <mergeCell ref="ITM8:ITP8"/>
    <mergeCell ref="ITQ8:ITT8"/>
    <mergeCell ref="ISG8:ISJ8"/>
    <mergeCell ref="ISK8:ISN8"/>
    <mergeCell ref="ISO8:ISR8"/>
    <mergeCell ref="ISS8:ISV8"/>
    <mergeCell ref="ISW8:ISZ8"/>
    <mergeCell ref="IRM8:IRP8"/>
    <mergeCell ref="IRQ8:IRT8"/>
    <mergeCell ref="IRU8:IRX8"/>
    <mergeCell ref="IRY8:ISB8"/>
    <mergeCell ref="ISC8:ISF8"/>
    <mergeCell ref="IQS8:IQV8"/>
    <mergeCell ref="IQW8:IQZ8"/>
    <mergeCell ref="IRA8:IRD8"/>
    <mergeCell ref="IRE8:IRH8"/>
    <mergeCell ref="IRI8:IRL8"/>
    <mergeCell ref="JAS8:JAV8"/>
    <mergeCell ref="JAW8:JAZ8"/>
    <mergeCell ref="JBA8:JBD8"/>
    <mergeCell ref="JBE8:JBH8"/>
    <mergeCell ref="JBI8:JBL8"/>
    <mergeCell ref="IZY8:JAB8"/>
    <mergeCell ref="JAC8:JAF8"/>
    <mergeCell ref="JAG8:JAJ8"/>
    <mergeCell ref="JAK8:JAN8"/>
    <mergeCell ref="JAO8:JAR8"/>
    <mergeCell ref="IZE8:IZH8"/>
    <mergeCell ref="IZI8:IZL8"/>
    <mergeCell ref="IZM8:IZP8"/>
    <mergeCell ref="IZQ8:IZT8"/>
    <mergeCell ref="IZU8:IZX8"/>
    <mergeCell ref="IYK8:IYN8"/>
    <mergeCell ref="IYO8:IYR8"/>
    <mergeCell ref="IYS8:IYV8"/>
    <mergeCell ref="IYW8:IYZ8"/>
    <mergeCell ref="IZA8:IZD8"/>
    <mergeCell ref="IXQ8:IXT8"/>
    <mergeCell ref="IXU8:IXX8"/>
    <mergeCell ref="IXY8:IYB8"/>
    <mergeCell ref="IYC8:IYF8"/>
    <mergeCell ref="IYG8:IYJ8"/>
    <mergeCell ref="IWW8:IWZ8"/>
    <mergeCell ref="IXA8:IXD8"/>
    <mergeCell ref="IXE8:IXH8"/>
    <mergeCell ref="IXI8:IXL8"/>
    <mergeCell ref="IXM8:IXP8"/>
    <mergeCell ref="IWC8:IWF8"/>
    <mergeCell ref="IWG8:IWJ8"/>
    <mergeCell ref="IWK8:IWN8"/>
    <mergeCell ref="IWO8:IWR8"/>
    <mergeCell ref="IWS8:IWV8"/>
    <mergeCell ref="JGC8:JGF8"/>
    <mergeCell ref="JGG8:JGJ8"/>
    <mergeCell ref="JGK8:JGN8"/>
    <mergeCell ref="JGO8:JGR8"/>
    <mergeCell ref="JGS8:JGV8"/>
    <mergeCell ref="JFI8:JFL8"/>
    <mergeCell ref="JFM8:JFP8"/>
    <mergeCell ref="JFQ8:JFT8"/>
    <mergeCell ref="JFU8:JFX8"/>
    <mergeCell ref="JFY8:JGB8"/>
    <mergeCell ref="JEO8:JER8"/>
    <mergeCell ref="JES8:JEV8"/>
    <mergeCell ref="JEW8:JEZ8"/>
    <mergeCell ref="JFA8:JFD8"/>
    <mergeCell ref="JFE8:JFH8"/>
    <mergeCell ref="JDU8:JDX8"/>
    <mergeCell ref="JDY8:JEB8"/>
    <mergeCell ref="JEC8:JEF8"/>
    <mergeCell ref="JEG8:JEJ8"/>
    <mergeCell ref="JEK8:JEN8"/>
    <mergeCell ref="JDA8:JDD8"/>
    <mergeCell ref="JDE8:JDH8"/>
    <mergeCell ref="JDI8:JDL8"/>
    <mergeCell ref="JDM8:JDP8"/>
    <mergeCell ref="JDQ8:JDT8"/>
    <mergeCell ref="JCG8:JCJ8"/>
    <mergeCell ref="JCK8:JCN8"/>
    <mergeCell ref="JCO8:JCR8"/>
    <mergeCell ref="JCS8:JCV8"/>
    <mergeCell ref="JCW8:JCZ8"/>
    <mergeCell ref="JBM8:JBP8"/>
    <mergeCell ref="JBQ8:JBT8"/>
    <mergeCell ref="JBU8:JBX8"/>
    <mergeCell ref="JBY8:JCB8"/>
    <mergeCell ref="JCC8:JCF8"/>
    <mergeCell ref="JLM8:JLP8"/>
    <mergeCell ref="JLQ8:JLT8"/>
    <mergeCell ref="JLU8:JLX8"/>
    <mergeCell ref="JLY8:JMB8"/>
    <mergeCell ref="JMC8:JMF8"/>
    <mergeCell ref="JKS8:JKV8"/>
    <mergeCell ref="JKW8:JKZ8"/>
    <mergeCell ref="JLA8:JLD8"/>
    <mergeCell ref="JLE8:JLH8"/>
    <mergeCell ref="JLI8:JLL8"/>
    <mergeCell ref="JJY8:JKB8"/>
    <mergeCell ref="JKC8:JKF8"/>
    <mergeCell ref="JKG8:JKJ8"/>
    <mergeCell ref="JKK8:JKN8"/>
    <mergeCell ref="JKO8:JKR8"/>
    <mergeCell ref="JJE8:JJH8"/>
    <mergeCell ref="JJI8:JJL8"/>
    <mergeCell ref="JJM8:JJP8"/>
    <mergeCell ref="JJQ8:JJT8"/>
    <mergeCell ref="JJU8:JJX8"/>
    <mergeCell ref="JIK8:JIN8"/>
    <mergeCell ref="JIO8:JIR8"/>
    <mergeCell ref="JIS8:JIV8"/>
    <mergeCell ref="JIW8:JIZ8"/>
    <mergeCell ref="JJA8:JJD8"/>
    <mergeCell ref="JHQ8:JHT8"/>
    <mergeCell ref="JHU8:JHX8"/>
    <mergeCell ref="JHY8:JIB8"/>
    <mergeCell ref="JIC8:JIF8"/>
    <mergeCell ref="JIG8:JIJ8"/>
    <mergeCell ref="JGW8:JGZ8"/>
    <mergeCell ref="JHA8:JHD8"/>
    <mergeCell ref="JHE8:JHH8"/>
    <mergeCell ref="JHI8:JHL8"/>
    <mergeCell ref="JHM8:JHP8"/>
    <mergeCell ref="JQW8:JQZ8"/>
    <mergeCell ref="JRA8:JRD8"/>
    <mergeCell ref="JRE8:JRH8"/>
    <mergeCell ref="JRI8:JRL8"/>
    <mergeCell ref="JRM8:JRP8"/>
    <mergeCell ref="JQC8:JQF8"/>
    <mergeCell ref="JQG8:JQJ8"/>
    <mergeCell ref="JQK8:JQN8"/>
    <mergeCell ref="JQO8:JQR8"/>
    <mergeCell ref="JQS8:JQV8"/>
    <mergeCell ref="JPI8:JPL8"/>
    <mergeCell ref="JPM8:JPP8"/>
    <mergeCell ref="JPQ8:JPT8"/>
    <mergeCell ref="JPU8:JPX8"/>
    <mergeCell ref="JPY8:JQB8"/>
    <mergeCell ref="JOO8:JOR8"/>
    <mergeCell ref="JOS8:JOV8"/>
    <mergeCell ref="JOW8:JOZ8"/>
    <mergeCell ref="JPA8:JPD8"/>
    <mergeCell ref="JPE8:JPH8"/>
    <mergeCell ref="JNU8:JNX8"/>
    <mergeCell ref="JNY8:JOB8"/>
    <mergeCell ref="JOC8:JOF8"/>
    <mergeCell ref="JOG8:JOJ8"/>
    <mergeCell ref="JOK8:JON8"/>
    <mergeCell ref="JNA8:JND8"/>
    <mergeCell ref="JNE8:JNH8"/>
    <mergeCell ref="JNI8:JNL8"/>
    <mergeCell ref="JNM8:JNP8"/>
    <mergeCell ref="JNQ8:JNT8"/>
    <mergeCell ref="JMG8:JMJ8"/>
    <mergeCell ref="JMK8:JMN8"/>
    <mergeCell ref="JMO8:JMR8"/>
    <mergeCell ref="JMS8:JMV8"/>
    <mergeCell ref="JMW8:JMZ8"/>
    <mergeCell ref="JWG8:JWJ8"/>
    <mergeCell ref="JWK8:JWN8"/>
    <mergeCell ref="JWO8:JWR8"/>
    <mergeCell ref="JWS8:JWV8"/>
    <mergeCell ref="JWW8:JWZ8"/>
    <mergeCell ref="JVM8:JVP8"/>
    <mergeCell ref="JVQ8:JVT8"/>
    <mergeCell ref="JVU8:JVX8"/>
    <mergeCell ref="JVY8:JWB8"/>
    <mergeCell ref="JWC8:JWF8"/>
    <mergeCell ref="JUS8:JUV8"/>
    <mergeCell ref="JUW8:JUZ8"/>
    <mergeCell ref="JVA8:JVD8"/>
    <mergeCell ref="JVE8:JVH8"/>
    <mergeCell ref="JVI8:JVL8"/>
    <mergeCell ref="JTY8:JUB8"/>
    <mergeCell ref="JUC8:JUF8"/>
    <mergeCell ref="JUG8:JUJ8"/>
    <mergeCell ref="JUK8:JUN8"/>
    <mergeCell ref="JUO8:JUR8"/>
    <mergeCell ref="JTE8:JTH8"/>
    <mergeCell ref="JTI8:JTL8"/>
    <mergeCell ref="JTM8:JTP8"/>
    <mergeCell ref="JTQ8:JTT8"/>
    <mergeCell ref="JTU8:JTX8"/>
    <mergeCell ref="JSK8:JSN8"/>
    <mergeCell ref="JSO8:JSR8"/>
    <mergeCell ref="JSS8:JSV8"/>
    <mergeCell ref="JSW8:JSZ8"/>
    <mergeCell ref="JTA8:JTD8"/>
    <mergeCell ref="JRQ8:JRT8"/>
    <mergeCell ref="JRU8:JRX8"/>
    <mergeCell ref="JRY8:JSB8"/>
    <mergeCell ref="JSC8:JSF8"/>
    <mergeCell ref="JSG8:JSJ8"/>
    <mergeCell ref="KBQ8:KBT8"/>
    <mergeCell ref="KBU8:KBX8"/>
    <mergeCell ref="KBY8:KCB8"/>
    <mergeCell ref="KCC8:KCF8"/>
    <mergeCell ref="KCG8:KCJ8"/>
    <mergeCell ref="KAW8:KAZ8"/>
    <mergeCell ref="KBA8:KBD8"/>
    <mergeCell ref="KBE8:KBH8"/>
    <mergeCell ref="KBI8:KBL8"/>
    <mergeCell ref="KBM8:KBP8"/>
    <mergeCell ref="KAC8:KAF8"/>
    <mergeCell ref="KAG8:KAJ8"/>
    <mergeCell ref="KAK8:KAN8"/>
    <mergeCell ref="KAO8:KAR8"/>
    <mergeCell ref="KAS8:KAV8"/>
    <mergeCell ref="JZI8:JZL8"/>
    <mergeCell ref="JZM8:JZP8"/>
    <mergeCell ref="JZQ8:JZT8"/>
    <mergeCell ref="JZU8:JZX8"/>
    <mergeCell ref="JZY8:KAB8"/>
    <mergeCell ref="JYO8:JYR8"/>
    <mergeCell ref="JYS8:JYV8"/>
    <mergeCell ref="JYW8:JYZ8"/>
    <mergeCell ref="JZA8:JZD8"/>
    <mergeCell ref="JZE8:JZH8"/>
    <mergeCell ref="JXU8:JXX8"/>
    <mergeCell ref="JXY8:JYB8"/>
    <mergeCell ref="JYC8:JYF8"/>
    <mergeCell ref="JYG8:JYJ8"/>
    <mergeCell ref="JYK8:JYN8"/>
    <mergeCell ref="JXA8:JXD8"/>
    <mergeCell ref="JXE8:JXH8"/>
    <mergeCell ref="JXI8:JXL8"/>
    <mergeCell ref="JXM8:JXP8"/>
    <mergeCell ref="JXQ8:JXT8"/>
    <mergeCell ref="KHA8:KHD8"/>
    <mergeCell ref="KHE8:KHH8"/>
    <mergeCell ref="KHI8:KHL8"/>
    <mergeCell ref="KHM8:KHP8"/>
    <mergeCell ref="KHQ8:KHT8"/>
    <mergeCell ref="KGG8:KGJ8"/>
    <mergeCell ref="KGK8:KGN8"/>
    <mergeCell ref="KGO8:KGR8"/>
    <mergeCell ref="KGS8:KGV8"/>
    <mergeCell ref="KGW8:KGZ8"/>
    <mergeCell ref="KFM8:KFP8"/>
    <mergeCell ref="KFQ8:KFT8"/>
    <mergeCell ref="KFU8:KFX8"/>
    <mergeCell ref="KFY8:KGB8"/>
    <mergeCell ref="KGC8:KGF8"/>
    <mergeCell ref="KES8:KEV8"/>
    <mergeCell ref="KEW8:KEZ8"/>
    <mergeCell ref="KFA8:KFD8"/>
    <mergeCell ref="KFE8:KFH8"/>
    <mergeCell ref="KFI8:KFL8"/>
    <mergeCell ref="KDY8:KEB8"/>
    <mergeCell ref="KEC8:KEF8"/>
    <mergeCell ref="KEG8:KEJ8"/>
    <mergeCell ref="KEK8:KEN8"/>
    <mergeCell ref="KEO8:KER8"/>
    <mergeCell ref="KDE8:KDH8"/>
    <mergeCell ref="KDI8:KDL8"/>
    <mergeCell ref="KDM8:KDP8"/>
    <mergeCell ref="KDQ8:KDT8"/>
    <mergeCell ref="KDU8:KDX8"/>
    <mergeCell ref="KCK8:KCN8"/>
    <mergeCell ref="KCO8:KCR8"/>
    <mergeCell ref="KCS8:KCV8"/>
    <mergeCell ref="KCW8:KCZ8"/>
    <mergeCell ref="KDA8:KDD8"/>
    <mergeCell ref="KMK8:KMN8"/>
    <mergeCell ref="KMO8:KMR8"/>
    <mergeCell ref="KMS8:KMV8"/>
    <mergeCell ref="KMW8:KMZ8"/>
    <mergeCell ref="KNA8:KND8"/>
    <mergeCell ref="KLQ8:KLT8"/>
    <mergeCell ref="KLU8:KLX8"/>
    <mergeCell ref="KLY8:KMB8"/>
    <mergeCell ref="KMC8:KMF8"/>
    <mergeCell ref="KMG8:KMJ8"/>
    <mergeCell ref="KKW8:KKZ8"/>
    <mergeCell ref="KLA8:KLD8"/>
    <mergeCell ref="KLE8:KLH8"/>
    <mergeCell ref="KLI8:KLL8"/>
    <mergeCell ref="KLM8:KLP8"/>
    <mergeCell ref="KKC8:KKF8"/>
    <mergeCell ref="KKG8:KKJ8"/>
    <mergeCell ref="KKK8:KKN8"/>
    <mergeCell ref="KKO8:KKR8"/>
    <mergeCell ref="KKS8:KKV8"/>
    <mergeCell ref="KJI8:KJL8"/>
    <mergeCell ref="KJM8:KJP8"/>
    <mergeCell ref="KJQ8:KJT8"/>
    <mergeCell ref="KJU8:KJX8"/>
    <mergeCell ref="KJY8:KKB8"/>
    <mergeCell ref="KIO8:KIR8"/>
    <mergeCell ref="KIS8:KIV8"/>
    <mergeCell ref="KIW8:KIZ8"/>
    <mergeCell ref="KJA8:KJD8"/>
    <mergeCell ref="KJE8:KJH8"/>
    <mergeCell ref="KHU8:KHX8"/>
    <mergeCell ref="KHY8:KIB8"/>
    <mergeCell ref="KIC8:KIF8"/>
    <mergeCell ref="KIG8:KIJ8"/>
    <mergeCell ref="KIK8:KIN8"/>
    <mergeCell ref="KRU8:KRX8"/>
    <mergeCell ref="KRY8:KSB8"/>
    <mergeCell ref="KSC8:KSF8"/>
    <mergeCell ref="KSG8:KSJ8"/>
    <mergeCell ref="KSK8:KSN8"/>
    <mergeCell ref="KRA8:KRD8"/>
    <mergeCell ref="KRE8:KRH8"/>
    <mergeCell ref="KRI8:KRL8"/>
    <mergeCell ref="KRM8:KRP8"/>
    <mergeCell ref="KRQ8:KRT8"/>
    <mergeCell ref="KQG8:KQJ8"/>
    <mergeCell ref="KQK8:KQN8"/>
    <mergeCell ref="KQO8:KQR8"/>
    <mergeCell ref="KQS8:KQV8"/>
    <mergeCell ref="KQW8:KQZ8"/>
    <mergeCell ref="KPM8:KPP8"/>
    <mergeCell ref="KPQ8:KPT8"/>
    <mergeCell ref="KPU8:KPX8"/>
    <mergeCell ref="KPY8:KQB8"/>
    <mergeCell ref="KQC8:KQF8"/>
    <mergeCell ref="KOS8:KOV8"/>
    <mergeCell ref="KOW8:KOZ8"/>
    <mergeCell ref="KPA8:KPD8"/>
    <mergeCell ref="KPE8:KPH8"/>
    <mergeCell ref="KPI8:KPL8"/>
    <mergeCell ref="KNY8:KOB8"/>
    <mergeCell ref="KOC8:KOF8"/>
    <mergeCell ref="KOG8:KOJ8"/>
    <mergeCell ref="KOK8:KON8"/>
    <mergeCell ref="KOO8:KOR8"/>
    <mergeCell ref="KNE8:KNH8"/>
    <mergeCell ref="KNI8:KNL8"/>
    <mergeCell ref="KNM8:KNP8"/>
    <mergeCell ref="KNQ8:KNT8"/>
    <mergeCell ref="KNU8:KNX8"/>
    <mergeCell ref="KXE8:KXH8"/>
    <mergeCell ref="KXI8:KXL8"/>
    <mergeCell ref="KXM8:KXP8"/>
    <mergeCell ref="KXQ8:KXT8"/>
    <mergeCell ref="KXU8:KXX8"/>
    <mergeCell ref="KWK8:KWN8"/>
    <mergeCell ref="KWO8:KWR8"/>
    <mergeCell ref="KWS8:KWV8"/>
    <mergeCell ref="KWW8:KWZ8"/>
    <mergeCell ref="KXA8:KXD8"/>
    <mergeCell ref="KVQ8:KVT8"/>
    <mergeCell ref="KVU8:KVX8"/>
    <mergeCell ref="KVY8:KWB8"/>
    <mergeCell ref="KWC8:KWF8"/>
    <mergeCell ref="KWG8:KWJ8"/>
    <mergeCell ref="KUW8:KUZ8"/>
    <mergeCell ref="KVA8:KVD8"/>
    <mergeCell ref="KVE8:KVH8"/>
    <mergeCell ref="KVI8:KVL8"/>
    <mergeCell ref="KVM8:KVP8"/>
    <mergeCell ref="KUC8:KUF8"/>
    <mergeCell ref="KUG8:KUJ8"/>
    <mergeCell ref="KUK8:KUN8"/>
    <mergeCell ref="KUO8:KUR8"/>
    <mergeCell ref="KUS8:KUV8"/>
    <mergeCell ref="KTI8:KTL8"/>
    <mergeCell ref="KTM8:KTP8"/>
    <mergeCell ref="KTQ8:KTT8"/>
    <mergeCell ref="KTU8:KTX8"/>
    <mergeCell ref="KTY8:KUB8"/>
    <mergeCell ref="KSO8:KSR8"/>
    <mergeCell ref="KSS8:KSV8"/>
    <mergeCell ref="KSW8:KSZ8"/>
    <mergeCell ref="KTA8:KTD8"/>
    <mergeCell ref="KTE8:KTH8"/>
    <mergeCell ref="LCO8:LCR8"/>
    <mergeCell ref="LCS8:LCV8"/>
    <mergeCell ref="LCW8:LCZ8"/>
    <mergeCell ref="LDA8:LDD8"/>
    <mergeCell ref="LDE8:LDH8"/>
    <mergeCell ref="LBU8:LBX8"/>
    <mergeCell ref="LBY8:LCB8"/>
    <mergeCell ref="LCC8:LCF8"/>
    <mergeCell ref="LCG8:LCJ8"/>
    <mergeCell ref="LCK8:LCN8"/>
    <mergeCell ref="LBA8:LBD8"/>
    <mergeCell ref="LBE8:LBH8"/>
    <mergeCell ref="LBI8:LBL8"/>
    <mergeCell ref="LBM8:LBP8"/>
    <mergeCell ref="LBQ8:LBT8"/>
    <mergeCell ref="LAG8:LAJ8"/>
    <mergeCell ref="LAK8:LAN8"/>
    <mergeCell ref="LAO8:LAR8"/>
    <mergeCell ref="LAS8:LAV8"/>
    <mergeCell ref="LAW8:LAZ8"/>
    <mergeCell ref="KZM8:KZP8"/>
    <mergeCell ref="KZQ8:KZT8"/>
    <mergeCell ref="KZU8:KZX8"/>
    <mergeCell ref="KZY8:LAB8"/>
    <mergeCell ref="LAC8:LAF8"/>
    <mergeCell ref="KYS8:KYV8"/>
    <mergeCell ref="KYW8:KYZ8"/>
    <mergeCell ref="KZA8:KZD8"/>
    <mergeCell ref="KZE8:KZH8"/>
    <mergeCell ref="KZI8:KZL8"/>
    <mergeCell ref="KXY8:KYB8"/>
    <mergeCell ref="KYC8:KYF8"/>
    <mergeCell ref="KYG8:KYJ8"/>
    <mergeCell ref="KYK8:KYN8"/>
    <mergeCell ref="KYO8:KYR8"/>
    <mergeCell ref="LHY8:LIB8"/>
    <mergeCell ref="LIC8:LIF8"/>
    <mergeCell ref="LIG8:LIJ8"/>
    <mergeCell ref="LIK8:LIN8"/>
    <mergeCell ref="LIO8:LIR8"/>
    <mergeCell ref="LHE8:LHH8"/>
    <mergeCell ref="LHI8:LHL8"/>
    <mergeCell ref="LHM8:LHP8"/>
    <mergeCell ref="LHQ8:LHT8"/>
    <mergeCell ref="LHU8:LHX8"/>
    <mergeCell ref="LGK8:LGN8"/>
    <mergeCell ref="LGO8:LGR8"/>
    <mergeCell ref="LGS8:LGV8"/>
    <mergeCell ref="LGW8:LGZ8"/>
    <mergeCell ref="LHA8:LHD8"/>
    <mergeCell ref="LFQ8:LFT8"/>
    <mergeCell ref="LFU8:LFX8"/>
    <mergeCell ref="LFY8:LGB8"/>
    <mergeCell ref="LGC8:LGF8"/>
    <mergeCell ref="LGG8:LGJ8"/>
    <mergeCell ref="LEW8:LEZ8"/>
    <mergeCell ref="LFA8:LFD8"/>
    <mergeCell ref="LFE8:LFH8"/>
    <mergeCell ref="LFI8:LFL8"/>
    <mergeCell ref="LFM8:LFP8"/>
    <mergeCell ref="LEC8:LEF8"/>
    <mergeCell ref="LEG8:LEJ8"/>
    <mergeCell ref="LEK8:LEN8"/>
    <mergeCell ref="LEO8:LER8"/>
    <mergeCell ref="LES8:LEV8"/>
    <mergeCell ref="LDI8:LDL8"/>
    <mergeCell ref="LDM8:LDP8"/>
    <mergeCell ref="LDQ8:LDT8"/>
    <mergeCell ref="LDU8:LDX8"/>
    <mergeCell ref="LDY8:LEB8"/>
    <mergeCell ref="LNI8:LNL8"/>
    <mergeCell ref="LNM8:LNP8"/>
    <mergeCell ref="LNQ8:LNT8"/>
    <mergeCell ref="LNU8:LNX8"/>
    <mergeCell ref="LNY8:LOB8"/>
    <mergeCell ref="LMO8:LMR8"/>
    <mergeCell ref="LMS8:LMV8"/>
    <mergeCell ref="LMW8:LMZ8"/>
    <mergeCell ref="LNA8:LND8"/>
    <mergeCell ref="LNE8:LNH8"/>
    <mergeCell ref="LLU8:LLX8"/>
    <mergeCell ref="LLY8:LMB8"/>
    <mergeCell ref="LMC8:LMF8"/>
    <mergeCell ref="LMG8:LMJ8"/>
    <mergeCell ref="LMK8:LMN8"/>
    <mergeCell ref="LLA8:LLD8"/>
    <mergeCell ref="LLE8:LLH8"/>
    <mergeCell ref="LLI8:LLL8"/>
    <mergeCell ref="LLM8:LLP8"/>
    <mergeCell ref="LLQ8:LLT8"/>
    <mergeCell ref="LKG8:LKJ8"/>
    <mergeCell ref="LKK8:LKN8"/>
    <mergeCell ref="LKO8:LKR8"/>
    <mergeCell ref="LKS8:LKV8"/>
    <mergeCell ref="LKW8:LKZ8"/>
    <mergeCell ref="LJM8:LJP8"/>
    <mergeCell ref="LJQ8:LJT8"/>
    <mergeCell ref="LJU8:LJX8"/>
    <mergeCell ref="LJY8:LKB8"/>
    <mergeCell ref="LKC8:LKF8"/>
    <mergeCell ref="LIS8:LIV8"/>
    <mergeCell ref="LIW8:LIZ8"/>
    <mergeCell ref="LJA8:LJD8"/>
    <mergeCell ref="LJE8:LJH8"/>
    <mergeCell ref="LJI8:LJL8"/>
    <mergeCell ref="LSS8:LSV8"/>
    <mergeCell ref="LSW8:LSZ8"/>
    <mergeCell ref="LTA8:LTD8"/>
    <mergeCell ref="LTE8:LTH8"/>
    <mergeCell ref="LTI8:LTL8"/>
    <mergeCell ref="LRY8:LSB8"/>
    <mergeCell ref="LSC8:LSF8"/>
    <mergeCell ref="LSG8:LSJ8"/>
    <mergeCell ref="LSK8:LSN8"/>
    <mergeCell ref="LSO8:LSR8"/>
    <mergeCell ref="LRE8:LRH8"/>
    <mergeCell ref="LRI8:LRL8"/>
    <mergeCell ref="LRM8:LRP8"/>
    <mergeCell ref="LRQ8:LRT8"/>
    <mergeCell ref="LRU8:LRX8"/>
    <mergeCell ref="LQK8:LQN8"/>
    <mergeCell ref="LQO8:LQR8"/>
    <mergeCell ref="LQS8:LQV8"/>
    <mergeCell ref="LQW8:LQZ8"/>
    <mergeCell ref="LRA8:LRD8"/>
    <mergeCell ref="LPQ8:LPT8"/>
    <mergeCell ref="LPU8:LPX8"/>
    <mergeCell ref="LPY8:LQB8"/>
    <mergeCell ref="LQC8:LQF8"/>
    <mergeCell ref="LQG8:LQJ8"/>
    <mergeCell ref="LOW8:LOZ8"/>
    <mergeCell ref="LPA8:LPD8"/>
    <mergeCell ref="LPE8:LPH8"/>
    <mergeCell ref="LPI8:LPL8"/>
    <mergeCell ref="LPM8:LPP8"/>
    <mergeCell ref="LOC8:LOF8"/>
    <mergeCell ref="LOG8:LOJ8"/>
    <mergeCell ref="LOK8:LON8"/>
    <mergeCell ref="LOO8:LOR8"/>
    <mergeCell ref="LOS8:LOV8"/>
    <mergeCell ref="LYC8:LYF8"/>
    <mergeCell ref="LYG8:LYJ8"/>
    <mergeCell ref="LYK8:LYN8"/>
    <mergeCell ref="LYO8:LYR8"/>
    <mergeCell ref="LYS8:LYV8"/>
    <mergeCell ref="LXI8:LXL8"/>
    <mergeCell ref="LXM8:LXP8"/>
    <mergeCell ref="LXQ8:LXT8"/>
    <mergeCell ref="LXU8:LXX8"/>
    <mergeCell ref="LXY8:LYB8"/>
    <mergeCell ref="LWO8:LWR8"/>
    <mergeCell ref="LWS8:LWV8"/>
    <mergeCell ref="LWW8:LWZ8"/>
    <mergeCell ref="LXA8:LXD8"/>
    <mergeCell ref="LXE8:LXH8"/>
    <mergeCell ref="LVU8:LVX8"/>
    <mergeCell ref="LVY8:LWB8"/>
    <mergeCell ref="LWC8:LWF8"/>
    <mergeCell ref="LWG8:LWJ8"/>
    <mergeCell ref="LWK8:LWN8"/>
    <mergeCell ref="LVA8:LVD8"/>
    <mergeCell ref="LVE8:LVH8"/>
    <mergeCell ref="LVI8:LVL8"/>
    <mergeCell ref="LVM8:LVP8"/>
    <mergeCell ref="LVQ8:LVT8"/>
    <mergeCell ref="LUG8:LUJ8"/>
    <mergeCell ref="LUK8:LUN8"/>
    <mergeCell ref="LUO8:LUR8"/>
    <mergeCell ref="LUS8:LUV8"/>
    <mergeCell ref="LUW8:LUZ8"/>
    <mergeCell ref="LTM8:LTP8"/>
    <mergeCell ref="LTQ8:LTT8"/>
    <mergeCell ref="LTU8:LTX8"/>
    <mergeCell ref="LTY8:LUB8"/>
    <mergeCell ref="LUC8:LUF8"/>
    <mergeCell ref="MDM8:MDP8"/>
    <mergeCell ref="MDQ8:MDT8"/>
    <mergeCell ref="MDU8:MDX8"/>
    <mergeCell ref="MDY8:MEB8"/>
    <mergeCell ref="MEC8:MEF8"/>
    <mergeCell ref="MCS8:MCV8"/>
    <mergeCell ref="MCW8:MCZ8"/>
    <mergeCell ref="MDA8:MDD8"/>
    <mergeCell ref="MDE8:MDH8"/>
    <mergeCell ref="MDI8:MDL8"/>
    <mergeCell ref="MBY8:MCB8"/>
    <mergeCell ref="MCC8:MCF8"/>
    <mergeCell ref="MCG8:MCJ8"/>
    <mergeCell ref="MCK8:MCN8"/>
    <mergeCell ref="MCO8:MCR8"/>
    <mergeCell ref="MBE8:MBH8"/>
    <mergeCell ref="MBI8:MBL8"/>
    <mergeCell ref="MBM8:MBP8"/>
    <mergeCell ref="MBQ8:MBT8"/>
    <mergeCell ref="MBU8:MBX8"/>
    <mergeCell ref="MAK8:MAN8"/>
    <mergeCell ref="MAO8:MAR8"/>
    <mergeCell ref="MAS8:MAV8"/>
    <mergeCell ref="MAW8:MAZ8"/>
    <mergeCell ref="MBA8:MBD8"/>
    <mergeCell ref="LZQ8:LZT8"/>
    <mergeCell ref="LZU8:LZX8"/>
    <mergeCell ref="LZY8:MAB8"/>
    <mergeCell ref="MAC8:MAF8"/>
    <mergeCell ref="MAG8:MAJ8"/>
    <mergeCell ref="LYW8:LYZ8"/>
    <mergeCell ref="LZA8:LZD8"/>
    <mergeCell ref="LZE8:LZH8"/>
    <mergeCell ref="LZI8:LZL8"/>
    <mergeCell ref="LZM8:LZP8"/>
    <mergeCell ref="MIW8:MIZ8"/>
    <mergeCell ref="MJA8:MJD8"/>
    <mergeCell ref="MJE8:MJH8"/>
    <mergeCell ref="MJI8:MJL8"/>
    <mergeCell ref="MJM8:MJP8"/>
    <mergeCell ref="MIC8:MIF8"/>
    <mergeCell ref="MIG8:MIJ8"/>
    <mergeCell ref="MIK8:MIN8"/>
    <mergeCell ref="MIO8:MIR8"/>
    <mergeCell ref="MIS8:MIV8"/>
    <mergeCell ref="MHI8:MHL8"/>
    <mergeCell ref="MHM8:MHP8"/>
    <mergeCell ref="MHQ8:MHT8"/>
    <mergeCell ref="MHU8:MHX8"/>
    <mergeCell ref="MHY8:MIB8"/>
    <mergeCell ref="MGO8:MGR8"/>
    <mergeCell ref="MGS8:MGV8"/>
    <mergeCell ref="MGW8:MGZ8"/>
    <mergeCell ref="MHA8:MHD8"/>
    <mergeCell ref="MHE8:MHH8"/>
    <mergeCell ref="MFU8:MFX8"/>
    <mergeCell ref="MFY8:MGB8"/>
    <mergeCell ref="MGC8:MGF8"/>
    <mergeCell ref="MGG8:MGJ8"/>
    <mergeCell ref="MGK8:MGN8"/>
    <mergeCell ref="MFA8:MFD8"/>
    <mergeCell ref="MFE8:MFH8"/>
    <mergeCell ref="MFI8:MFL8"/>
    <mergeCell ref="MFM8:MFP8"/>
    <mergeCell ref="MFQ8:MFT8"/>
    <mergeCell ref="MEG8:MEJ8"/>
    <mergeCell ref="MEK8:MEN8"/>
    <mergeCell ref="MEO8:MER8"/>
    <mergeCell ref="MES8:MEV8"/>
    <mergeCell ref="MEW8:MEZ8"/>
    <mergeCell ref="MOG8:MOJ8"/>
    <mergeCell ref="MOK8:MON8"/>
    <mergeCell ref="MOO8:MOR8"/>
    <mergeCell ref="MOS8:MOV8"/>
    <mergeCell ref="MOW8:MOZ8"/>
    <mergeCell ref="MNM8:MNP8"/>
    <mergeCell ref="MNQ8:MNT8"/>
    <mergeCell ref="MNU8:MNX8"/>
    <mergeCell ref="MNY8:MOB8"/>
    <mergeCell ref="MOC8:MOF8"/>
    <mergeCell ref="MMS8:MMV8"/>
    <mergeCell ref="MMW8:MMZ8"/>
    <mergeCell ref="MNA8:MND8"/>
    <mergeCell ref="MNE8:MNH8"/>
    <mergeCell ref="MNI8:MNL8"/>
    <mergeCell ref="MLY8:MMB8"/>
    <mergeCell ref="MMC8:MMF8"/>
    <mergeCell ref="MMG8:MMJ8"/>
    <mergeCell ref="MMK8:MMN8"/>
    <mergeCell ref="MMO8:MMR8"/>
    <mergeCell ref="MLE8:MLH8"/>
    <mergeCell ref="MLI8:MLL8"/>
    <mergeCell ref="MLM8:MLP8"/>
    <mergeCell ref="MLQ8:MLT8"/>
    <mergeCell ref="MLU8:MLX8"/>
    <mergeCell ref="MKK8:MKN8"/>
    <mergeCell ref="MKO8:MKR8"/>
    <mergeCell ref="MKS8:MKV8"/>
    <mergeCell ref="MKW8:MKZ8"/>
    <mergeCell ref="MLA8:MLD8"/>
    <mergeCell ref="MJQ8:MJT8"/>
    <mergeCell ref="MJU8:MJX8"/>
    <mergeCell ref="MJY8:MKB8"/>
    <mergeCell ref="MKC8:MKF8"/>
    <mergeCell ref="MKG8:MKJ8"/>
    <mergeCell ref="MTQ8:MTT8"/>
    <mergeCell ref="MTU8:MTX8"/>
    <mergeCell ref="MTY8:MUB8"/>
    <mergeCell ref="MUC8:MUF8"/>
    <mergeCell ref="MUG8:MUJ8"/>
    <mergeCell ref="MSW8:MSZ8"/>
    <mergeCell ref="MTA8:MTD8"/>
    <mergeCell ref="MTE8:MTH8"/>
    <mergeCell ref="MTI8:MTL8"/>
    <mergeCell ref="MTM8:MTP8"/>
    <mergeCell ref="MSC8:MSF8"/>
    <mergeCell ref="MSG8:MSJ8"/>
    <mergeCell ref="MSK8:MSN8"/>
    <mergeCell ref="MSO8:MSR8"/>
    <mergeCell ref="MSS8:MSV8"/>
    <mergeCell ref="MRI8:MRL8"/>
    <mergeCell ref="MRM8:MRP8"/>
    <mergeCell ref="MRQ8:MRT8"/>
    <mergeCell ref="MRU8:MRX8"/>
    <mergeCell ref="MRY8:MSB8"/>
    <mergeCell ref="MQO8:MQR8"/>
    <mergeCell ref="MQS8:MQV8"/>
    <mergeCell ref="MQW8:MQZ8"/>
    <mergeCell ref="MRA8:MRD8"/>
    <mergeCell ref="MRE8:MRH8"/>
    <mergeCell ref="MPU8:MPX8"/>
    <mergeCell ref="MPY8:MQB8"/>
    <mergeCell ref="MQC8:MQF8"/>
    <mergeCell ref="MQG8:MQJ8"/>
    <mergeCell ref="MQK8:MQN8"/>
    <mergeCell ref="MPA8:MPD8"/>
    <mergeCell ref="MPE8:MPH8"/>
    <mergeCell ref="MPI8:MPL8"/>
    <mergeCell ref="MPM8:MPP8"/>
    <mergeCell ref="MPQ8:MPT8"/>
    <mergeCell ref="MZA8:MZD8"/>
    <mergeCell ref="MZE8:MZH8"/>
    <mergeCell ref="MZI8:MZL8"/>
    <mergeCell ref="MZM8:MZP8"/>
    <mergeCell ref="MZQ8:MZT8"/>
    <mergeCell ref="MYG8:MYJ8"/>
    <mergeCell ref="MYK8:MYN8"/>
    <mergeCell ref="MYO8:MYR8"/>
    <mergeCell ref="MYS8:MYV8"/>
    <mergeCell ref="MYW8:MYZ8"/>
    <mergeCell ref="MXM8:MXP8"/>
    <mergeCell ref="MXQ8:MXT8"/>
    <mergeCell ref="MXU8:MXX8"/>
    <mergeCell ref="MXY8:MYB8"/>
    <mergeCell ref="MYC8:MYF8"/>
    <mergeCell ref="MWS8:MWV8"/>
    <mergeCell ref="MWW8:MWZ8"/>
    <mergeCell ref="MXA8:MXD8"/>
    <mergeCell ref="MXE8:MXH8"/>
    <mergeCell ref="MXI8:MXL8"/>
    <mergeCell ref="MVY8:MWB8"/>
    <mergeCell ref="MWC8:MWF8"/>
    <mergeCell ref="MWG8:MWJ8"/>
    <mergeCell ref="MWK8:MWN8"/>
    <mergeCell ref="MWO8:MWR8"/>
    <mergeCell ref="MVE8:MVH8"/>
    <mergeCell ref="MVI8:MVL8"/>
    <mergeCell ref="MVM8:MVP8"/>
    <mergeCell ref="MVQ8:MVT8"/>
    <mergeCell ref="MVU8:MVX8"/>
    <mergeCell ref="MUK8:MUN8"/>
    <mergeCell ref="MUO8:MUR8"/>
    <mergeCell ref="MUS8:MUV8"/>
    <mergeCell ref="MUW8:MUZ8"/>
    <mergeCell ref="MVA8:MVD8"/>
    <mergeCell ref="NEK8:NEN8"/>
    <mergeCell ref="NEO8:NER8"/>
    <mergeCell ref="NES8:NEV8"/>
    <mergeCell ref="NEW8:NEZ8"/>
    <mergeCell ref="NFA8:NFD8"/>
    <mergeCell ref="NDQ8:NDT8"/>
    <mergeCell ref="NDU8:NDX8"/>
    <mergeCell ref="NDY8:NEB8"/>
    <mergeCell ref="NEC8:NEF8"/>
    <mergeCell ref="NEG8:NEJ8"/>
    <mergeCell ref="NCW8:NCZ8"/>
    <mergeCell ref="NDA8:NDD8"/>
    <mergeCell ref="NDE8:NDH8"/>
    <mergeCell ref="NDI8:NDL8"/>
    <mergeCell ref="NDM8:NDP8"/>
    <mergeCell ref="NCC8:NCF8"/>
    <mergeCell ref="NCG8:NCJ8"/>
    <mergeCell ref="NCK8:NCN8"/>
    <mergeCell ref="NCO8:NCR8"/>
    <mergeCell ref="NCS8:NCV8"/>
    <mergeCell ref="NBI8:NBL8"/>
    <mergeCell ref="NBM8:NBP8"/>
    <mergeCell ref="NBQ8:NBT8"/>
    <mergeCell ref="NBU8:NBX8"/>
    <mergeCell ref="NBY8:NCB8"/>
    <mergeCell ref="NAO8:NAR8"/>
    <mergeCell ref="NAS8:NAV8"/>
    <mergeCell ref="NAW8:NAZ8"/>
    <mergeCell ref="NBA8:NBD8"/>
    <mergeCell ref="NBE8:NBH8"/>
    <mergeCell ref="MZU8:MZX8"/>
    <mergeCell ref="MZY8:NAB8"/>
    <mergeCell ref="NAC8:NAF8"/>
    <mergeCell ref="NAG8:NAJ8"/>
    <mergeCell ref="NAK8:NAN8"/>
    <mergeCell ref="NJU8:NJX8"/>
    <mergeCell ref="NJY8:NKB8"/>
    <mergeCell ref="NKC8:NKF8"/>
    <mergeCell ref="NKG8:NKJ8"/>
    <mergeCell ref="NKK8:NKN8"/>
    <mergeCell ref="NJA8:NJD8"/>
    <mergeCell ref="NJE8:NJH8"/>
    <mergeCell ref="NJI8:NJL8"/>
    <mergeCell ref="NJM8:NJP8"/>
    <mergeCell ref="NJQ8:NJT8"/>
    <mergeCell ref="NIG8:NIJ8"/>
    <mergeCell ref="NIK8:NIN8"/>
    <mergeCell ref="NIO8:NIR8"/>
    <mergeCell ref="NIS8:NIV8"/>
    <mergeCell ref="NIW8:NIZ8"/>
    <mergeCell ref="NHM8:NHP8"/>
    <mergeCell ref="NHQ8:NHT8"/>
    <mergeCell ref="NHU8:NHX8"/>
    <mergeCell ref="NHY8:NIB8"/>
    <mergeCell ref="NIC8:NIF8"/>
    <mergeCell ref="NGS8:NGV8"/>
    <mergeCell ref="NGW8:NGZ8"/>
    <mergeCell ref="NHA8:NHD8"/>
    <mergeCell ref="NHE8:NHH8"/>
    <mergeCell ref="NHI8:NHL8"/>
    <mergeCell ref="NFY8:NGB8"/>
    <mergeCell ref="NGC8:NGF8"/>
    <mergeCell ref="NGG8:NGJ8"/>
    <mergeCell ref="NGK8:NGN8"/>
    <mergeCell ref="NGO8:NGR8"/>
    <mergeCell ref="NFE8:NFH8"/>
    <mergeCell ref="NFI8:NFL8"/>
    <mergeCell ref="NFM8:NFP8"/>
    <mergeCell ref="NFQ8:NFT8"/>
    <mergeCell ref="NFU8:NFX8"/>
    <mergeCell ref="NPE8:NPH8"/>
    <mergeCell ref="NPI8:NPL8"/>
    <mergeCell ref="NPM8:NPP8"/>
    <mergeCell ref="NPQ8:NPT8"/>
    <mergeCell ref="NPU8:NPX8"/>
    <mergeCell ref="NOK8:NON8"/>
    <mergeCell ref="NOO8:NOR8"/>
    <mergeCell ref="NOS8:NOV8"/>
    <mergeCell ref="NOW8:NOZ8"/>
    <mergeCell ref="NPA8:NPD8"/>
    <mergeCell ref="NNQ8:NNT8"/>
    <mergeCell ref="NNU8:NNX8"/>
    <mergeCell ref="NNY8:NOB8"/>
    <mergeCell ref="NOC8:NOF8"/>
    <mergeCell ref="NOG8:NOJ8"/>
    <mergeCell ref="NMW8:NMZ8"/>
    <mergeCell ref="NNA8:NND8"/>
    <mergeCell ref="NNE8:NNH8"/>
    <mergeCell ref="NNI8:NNL8"/>
    <mergeCell ref="NNM8:NNP8"/>
    <mergeCell ref="NMC8:NMF8"/>
    <mergeCell ref="NMG8:NMJ8"/>
    <mergeCell ref="NMK8:NMN8"/>
    <mergeCell ref="NMO8:NMR8"/>
    <mergeCell ref="NMS8:NMV8"/>
    <mergeCell ref="NLI8:NLL8"/>
    <mergeCell ref="NLM8:NLP8"/>
    <mergeCell ref="NLQ8:NLT8"/>
    <mergeCell ref="NLU8:NLX8"/>
    <mergeCell ref="NLY8:NMB8"/>
    <mergeCell ref="NKO8:NKR8"/>
    <mergeCell ref="NKS8:NKV8"/>
    <mergeCell ref="NKW8:NKZ8"/>
    <mergeCell ref="NLA8:NLD8"/>
    <mergeCell ref="NLE8:NLH8"/>
    <mergeCell ref="NUO8:NUR8"/>
    <mergeCell ref="NUS8:NUV8"/>
    <mergeCell ref="NUW8:NUZ8"/>
    <mergeCell ref="NVA8:NVD8"/>
    <mergeCell ref="NVE8:NVH8"/>
    <mergeCell ref="NTU8:NTX8"/>
    <mergeCell ref="NTY8:NUB8"/>
    <mergeCell ref="NUC8:NUF8"/>
    <mergeCell ref="NUG8:NUJ8"/>
    <mergeCell ref="NUK8:NUN8"/>
    <mergeCell ref="NTA8:NTD8"/>
    <mergeCell ref="NTE8:NTH8"/>
    <mergeCell ref="NTI8:NTL8"/>
    <mergeCell ref="NTM8:NTP8"/>
    <mergeCell ref="NTQ8:NTT8"/>
    <mergeCell ref="NSG8:NSJ8"/>
    <mergeCell ref="NSK8:NSN8"/>
    <mergeCell ref="NSO8:NSR8"/>
    <mergeCell ref="NSS8:NSV8"/>
    <mergeCell ref="NSW8:NSZ8"/>
    <mergeCell ref="NRM8:NRP8"/>
    <mergeCell ref="NRQ8:NRT8"/>
    <mergeCell ref="NRU8:NRX8"/>
    <mergeCell ref="NRY8:NSB8"/>
    <mergeCell ref="NSC8:NSF8"/>
    <mergeCell ref="NQS8:NQV8"/>
    <mergeCell ref="NQW8:NQZ8"/>
    <mergeCell ref="NRA8:NRD8"/>
    <mergeCell ref="NRE8:NRH8"/>
    <mergeCell ref="NRI8:NRL8"/>
    <mergeCell ref="NPY8:NQB8"/>
    <mergeCell ref="NQC8:NQF8"/>
    <mergeCell ref="NQG8:NQJ8"/>
    <mergeCell ref="NQK8:NQN8"/>
    <mergeCell ref="NQO8:NQR8"/>
    <mergeCell ref="NZY8:OAB8"/>
    <mergeCell ref="OAC8:OAF8"/>
    <mergeCell ref="OAG8:OAJ8"/>
    <mergeCell ref="OAK8:OAN8"/>
    <mergeCell ref="OAO8:OAR8"/>
    <mergeCell ref="NZE8:NZH8"/>
    <mergeCell ref="NZI8:NZL8"/>
    <mergeCell ref="NZM8:NZP8"/>
    <mergeCell ref="NZQ8:NZT8"/>
    <mergeCell ref="NZU8:NZX8"/>
    <mergeCell ref="NYK8:NYN8"/>
    <mergeCell ref="NYO8:NYR8"/>
    <mergeCell ref="NYS8:NYV8"/>
    <mergeCell ref="NYW8:NYZ8"/>
    <mergeCell ref="NZA8:NZD8"/>
    <mergeCell ref="NXQ8:NXT8"/>
    <mergeCell ref="NXU8:NXX8"/>
    <mergeCell ref="NXY8:NYB8"/>
    <mergeCell ref="NYC8:NYF8"/>
    <mergeCell ref="NYG8:NYJ8"/>
    <mergeCell ref="NWW8:NWZ8"/>
    <mergeCell ref="NXA8:NXD8"/>
    <mergeCell ref="NXE8:NXH8"/>
    <mergeCell ref="NXI8:NXL8"/>
    <mergeCell ref="NXM8:NXP8"/>
    <mergeCell ref="NWC8:NWF8"/>
    <mergeCell ref="NWG8:NWJ8"/>
    <mergeCell ref="NWK8:NWN8"/>
    <mergeCell ref="NWO8:NWR8"/>
    <mergeCell ref="NWS8:NWV8"/>
    <mergeCell ref="NVI8:NVL8"/>
    <mergeCell ref="NVM8:NVP8"/>
    <mergeCell ref="NVQ8:NVT8"/>
    <mergeCell ref="NVU8:NVX8"/>
    <mergeCell ref="NVY8:NWB8"/>
    <mergeCell ref="OFI8:OFL8"/>
    <mergeCell ref="OFM8:OFP8"/>
    <mergeCell ref="OFQ8:OFT8"/>
    <mergeCell ref="OFU8:OFX8"/>
    <mergeCell ref="OFY8:OGB8"/>
    <mergeCell ref="OEO8:OER8"/>
    <mergeCell ref="OES8:OEV8"/>
    <mergeCell ref="OEW8:OEZ8"/>
    <mergeCell ref="OFA8:OFD8"/>
    <mergeCell ref="OFE8:OFH8"/>
    <mergeCell ref="ODU8:ODX8"/>
    <mergeCell ref="ODY8:OEB8"/>
    <mergeCell ref="OEC8:OEF8"/>
    <mergeCell ref="OEG8:OEJ8"/>
    <mergeCell ref="OEK8:OEN8"/>
    <mergeCell ref="ODA8:ODD8"/>
    <mergeCell ref="ODE8:ODH8"/>
    <mergeCell ref="ODI8:ODL8"/>
    <mergeCell ref="ODM8:ODP8"/>
    <mergeCell ref="ODQ8:ODT8"/>
    <mergeCell ref="OCG8:OCJ8"/>
    <mergeCell ref="OCK8:OCN8"/>
    <mergeCell ref="OCO8:OCR8"/>
    <mergeCell ref="OCS8:OCV8"/>
    <mergeCell ref="OCW8:OCZ8"/>
    <mergeCell ref="OBM8:OBP8"/>
    <mergeCell ref="OBQ8:OBT8"/>
    <mergeCell ref="OBU8:OBX8"/>
    <mergeCell ref="OBY8:OCB8"/>
    <mergeCell ref="OCC8:OCF8"/>
    <mergeCell ref="OAS8:OAV8"/>
    <mergeCell ref="OAW8:OAZ8"/>
    <mergeCell ref="OBA8:OBD8"/>
    <mergeCell ref="OBE8:OBH8"/>
    <mergeCell ref="OBI8:OBL8"/>
    <mergeCell ref="OKS8:OKV8"/>
    <mergeCell ref="OKW8:OKZ8"/>
    <mergeCell ref="OLA8:OLD8"/>
    <mergeCell ref="OLE8:OLH8"/>
    <mergeCell ref="OLI8:OLL8"/>
    <mergeCell ref="OJY8:OKB8"/>
    <mergeCell ref="OKC8:OKF8"/>
    <mergeCell ref="OKG8:OKJ8"/>
    <mergeCell ref="OKK8:OKN8"/>
    <mergeCell ref="OKO8:OKR8"/>
    <mergeCell ref="OJE8:OJH8"/>
    <mergeCell ref="OJI8:OJL8"/>
    <mergeCell ref="OJM8:OJP8"/>
    <mergeCell ref="OJQ8:OJT8"/>
    <mergeCell ref="OJU8:OJX8"/>
    <mergeCell ref="OIK8:OIN8"/>
    <mergeCell ref="OIO8:OIR8"/>
    <mergeCell ref="OIS8:OIV8"/>
    <mergeCell ref="OIW8:OIZ8"/>
    <mergeCell ref="OJA8:OJD8"/>
    <mergeCell ref="OHQ8:OHT8"/>
    <mergeCell ref="OHU8:OHX8"/>
    <mergeCell ref="OHY8:OIB8"/>
    <mergeCell ref="OIC8:OIF8"/>
    <mergeCell ref="OIG8:OIJ8"/>
    <mergeCell ref="OGW8:OGZ8"/>
    <mergeCell ref="OHA8:OHD8"/>
    <mergeCell ref="OHE8:OHH8"/>
    <mergeCell ref="OHI8:OHL8"/>
    <mergeCell ref="OHM8:OHP8"/>
    <mergeCell ref="OGC8:OGF8"/>
    <mergeCell ref="OGG8:OGJ8"/>
    <mergeCell ref="OGK8:OGN8"/>
    <mergeCell ref="OGO8:OGR8"/>
    <mergeCell ref="OGS8:OGV8"/>
    <mergeCell ref="OQC8:OQF8"/>
    <mergeCell ref="OQG8:OQJ8"/>
    <mergeCell ref="OQK8:OQN8"/>
    <mergeCell ref="OQO8:OQR8"/>
    <mergeCell ref="OQS8:OQV8"/>
    <mergeCell ref="OPI8:OPL8"/>
    <mergeCell ref="OPM8:OPP8"/>
    <mergeCell ref="OPQ8:OPT8"/>
    <mergeCell ref="OPU8:OPX8"/>
    <mergeCell ref="OPY8:OQB8"/>
    <mergeCell ref="OOO8:OOR8"/>
    <mergeCell ref="OOS8:OOV8"/>
    <mergeCell ref="OOW8:OOZ8"/>
    <mergeCell ref="OPA8:OPD8"/>
    <mergeCell ref="OPE8:OPH8"/>
    <mergeCell ref="ONU8:ONX8"/>
    <mergeCell ref="ONY8:OOB8"/>
    <mergeCell ref="OOC8:OOF8"/>
    <mergeCell ref="OOG8:OOJ8"/>
    <mergeCell ref="OOK8:OON8"/>
    <mergeCell ref="ONA8:OND8"/>
    <mergeCell ref="ONE8:ONH8"/>
    <mergeCell ref="ONI8:ONL8"/>
    <mergeCell ref="ONM8:ONP8"/>
    <mergeCell ref="ONQ8:ONT8"/>
    <mergeCell ref="OMG8:OMJ8"/>
    <mergeCell ref="OMK8:OMN8"/>
    <mergeCell ref="OMO8:OMR8"/>
    <mergeCell ref="OMS8:OMV8"/>
    <mergeCell ref="OMW8:OMZ8"/>
    <mergeCell ref="OLM8:OLP8"/>
    <mergeCell ref="OLQ8:OLT8"/>
    <mergeCell ref="OLU8:OLX8"/>
    <mergeCell ref="OLY8:OMB8"/>
    <mergeCell ref="OMC8:OMF8"/>
    <mergeCell ref="OVM8:OVP8"/>
    <mergeCell ref="OVQ8:OVT8"/>
    <mergeCell ref="OVU8:OVX8"/>
    <mergeCell ref="OVY8:OWB8"/>
    <mergeCell ref="OWC8:OWF8"/>
    <mergeCell ref="OUS8:OUV8"/>
    <mergeCell ref="OUW8:OUZ8"/>
    <mergeCell ref="OVA8:OVD8"/>
    <mergeCell ref="OVE8:OVH8"/>
    <mergeCell ref="OVI8:OVL8"/>
    <mergeCell ref="OTY8:OUB8"/>
    <mergeCell ref="OUC8:OUF8"/>
    <mergeCell ref="OUG8:OUJ8"/>
    <mergeCell ref="OUK8:OUN8"/>
    <mergeCell ref="OUO8:OUR8"/>
    <mergeCell ref="OTE8:OTH8"/>
    <mergeCell ref="OTI8:OTL8"/>
    <mergeCell ref="OTM8:OTP8"/>
    <mergeCell ref="OTQ8:OTT8"/>
    <mergeCell ref="OTU8:OTX8"/>
    <mergeCell ref="OSK8:OSN8"/>
    <mergeCell ref="OSO8:OSR8"/>
    <mergeCell ref="OSS8:OSV8"/>
    <mergeCell ref="OSW8:OSZ8"/>
    <mergeCell ref="OTA8:OTD8"/>
    <mergeCell ref="ORQ8:ORT8"/>
    <mergeCell ref="ORU8:ORX8"/>
    <mergeCell ref="ORY8:OSB8"/>
    <mergeCell ref="OSC8:OSF8"/>
    <mergeCell ref="OSG8:OSJ8"/>
    <mergeCell ref="OQW8:OQZ8"/>
    <mergeCell ref="ORA8:ORD8"/>
    <mergeCell ref="ORE8:ORH8"/>
    <mergeCell ref="ORI8:ORL8"/>
    <mergeCell ref="ORM8:ORP8"/>
    <mergeCell ref="PAW8:PAZ8"/>
    <mergeCell ref="PBA8:PBD8"/>
    <mergeCell ref="PBE8:PBH8"/>
    <mergeCell ref="PBI8:PBL8"/>
    <mergeCell ref="PBM8:PBP8"/>
    <mergeCell ref="PAC8:PAF8"/>
    <mergeCell ref="PAG8:PAJ8"/>
    <mergeCell ref="PAK8:PAN8"/>
    <mergeCell ref="PAO8:PAR8"/>
    <mergeCell ref="PAS8:PAV8"/>
    <mergeCell ref="OZI8:OZL8"/>
    <mergeCell ref="OZM8:OZP8"/>
    <mergeCell ref="OZQ8:OZT8"/>
    <mergeCell ref="OZU8:OZX8"/>
    <mergeCell ref="OZY8:PAB8"/>
    <mergeCell ref="OYO8:OYR8"/>
    <mergeCell ref="OYS8:OYV8"/>
    <mergeCell ref="OYW8:OYZ8"/>
    <mergeCell ref="OZA8:OZD8"/>
    <mergeCell ref="OZE8:OZH8"/>
    <mergeCell ref="OXU8:OXX8"/>
    <mergeCell ref="OXY8:OYB8"/>
    <mergeCell ref="OYC8:OYF8"/>
    <mergeCell ref="OYG8:OYJ8"/>
    <mergeCell ref="OYK8:OYN8"/>
    <mergeCell ref="OXA8:OXD8"/>
    <mergeCell ref="OXE8:OXH8"/>
    <mergeCell ref="OXI8:OXL8"/>
    <mergeCell ref="OXM8:OXP8"/>
    <mergeCell ref="OXQ8:OXT8"/>
    <mergeCell ref="OWG8:OWJ8"/>
    <mergeCell ref="OWK8:OWN8"/>
    <mergeCell ref="OWO8:OWR8"/>
    <mergeCell ref="OWS8:OWV8"/>
    <mergeCell ref="OWW8:OWZ8"/>
    <mergeCell ref="PGG8:PGJ8"/>
    <mergeCell ref="PGK8:PGN8"/>
    <mergeCell ref="PGO8:PGR8"/>
    <mergeCell ref="PGS8:PGV8"/>
    <mergeCell ref="PGW8:PGZ8"/>
    <mergeCell ref="PFM8:PFP8"/>
    <mergeCell ref="PFQ8:PFT8"/>
    <mergeCell ref="PFU8:PFX8"/>
    <mergeCell ref="PFY8:PGB8"/>
    <mergeCell ref="PGC8:PGF8"/>
    <mergeCell ref="PES8:PEV8"/>
    <mergeCell ref="PEW8:PEZ8"/>
    <mergeCell ref="PFA8:PFD8"/>
    <mergeCell ref="PFE8:PFH8"/>
    <mergeCell ref="PFI8:PFL8"/>
    <mergeCell ref="PDY8:PEB8"/>
    <mergeCell ref="PEC8:PEF8"/>
    <mergeCell ref="PEG8:PEJ8"/>
    <mergeCell ref="PEK8:PEN8"/>
    <mergeCell ref="PEO8:PER8"/>
    <mergeCell ref="PDE8:PDH8"/>
    <mergeCell ref="PDI8:PDL8"/>
    <mergeCell ref="PDM8:PDP8"/>
    <mergeCell ref="PDQ8:PDT8"/>
    <mergeCell ref="PDU8:PDX8"/>
    <mergeCell ref="PCK8:PCN8"/>
    <mergeCell ref="PCO8:PCR8"/>
    <mergeCell ref="PCS8:PCV8"/>
    <mergeCell ref="PCW8:PCZ8"/>
    <mergeCell ref="PDA8:PDD8"/>
    <mergeCell ref="PBQ8:PBT8"/>
    <mergeCell ref="PBU8:PBX8"/>
    <mergeCell ref="PBY8:PCB8"/>
    <mergeCell ref="PCC8:PCF8"/>
    <mergeCell ref="PCG8:PCJ8"/>
    <mergeCell ref="PLQ8:PLT8"/>
    <mergeCell ref="PLU8:PLX8"/>
    <mergeCell ref="PLY8:PMB8"/>
    <mergeCell ref="PMC8:PMF8"/>
    <mergeCell ref="PMG8:PMJ8"/>
    <mergeCell ref="PKW8:PKZ8"/>
    <mergeCell ref="PLA8:PLD8"/>
    <mergeCell ref="PLE8:PLH8"/>
    <mergeCell ref="PLI8:PLL8"/>
    <mergeCell ref="PLM8:PLP8"/>
    <mergeCell ref="PKC8:PKF8"/>
    <mergeCell ref="PKG8:PKJ8"/>
    <mergeCell ref="PKK8:PKN8"/>
    <mergeCell ref="PKO8:PKR8"/>
    <mergeCell ref="PKS8:PKV8"/>
    <mergeCell ref="PJI8:PJL8"/>
    <mergeCell ref="PJM8:PJP8"/>
    <mergeCell ref="PJQ8:PJT8"/>
    <mergeCell ref="PJU8:PJX8"/>
    <mergeCell ref="PJY8:PKB8"/>
    <mergeCell ref="PIO8:PIR8"/>
    <mergeCell ref="PIS8:PIV8"/>
    <mergeCell ref="PIW8:PIZ8"/>
    <mergeCell ref="PJA8:PJD8"/>
    <mergeCell ref="PJE8:PJH8"/>
    <mergeCell ref="PHU8:PHX8"/>
    <mergeCell ref="PHY8:PIB8"/>
    <mergeCell ref="PIC8:PIF8"/>
    <mergeCell ref="PIG8:PIJ8"/>
    <mergeCell ref="PIK8:PIN8"/>
    <mergeCell ref="PHA8:PHD8"/>
    <mergeCell ref="PHE8:PHH8"/>
    <mergeCell ref="PHI8:PHL8"/>
    <mergeCell ref="PHM8:PHP8"/>
    <mergeCell ref="PHQ8:PHT8"/>
    <mergeCell ref="PRA8:PRD8"/>
    <mergeCell ref="PRE8:PRH8"/>
    <mergeCell ref="PRI8:PRL8"/>
    <mergeCell ref="PRM8:PRP8"/>
    <mergeCell ref="PRQ8:PRT8"/>
    <mergeCell ref="PQG8:PQJ8"/>
    <mergeCell ref="PQK8:PQN8"/>
    <mergeCell ref="PQO8:PQR8"/>
    <mergeCell ref="PQS8:PQV8"/>
    <mergeCell ref="PQW8:PQZ8"/>
    <mergeCell ref="PPM8:PPP8"/>
    <mergeCell ref="PPQ8:PPT8"/>
    <mergeCell ref="PPU8:PPX8"/>
    <mergeCell ref="PPY8:PQB8"/>
    <mergeCell ref="PQC8:PQF8"/>
    <mergeCell ref="POS8:POV8"/>
    <mergeCell ref="POW8:POZ8"/>
    <mergeCell ref="PPA8:PPD8"/>
    <mergeCell ref="PPE8:PPH8"/>
    <mergeCell ref="PPI8:PPL8"/>
    <mergeCell ref="PNY8:POB8"/>
    <mergeCell ref="POC8:POF8"/>
    <mergeCell ref="POG8:POJ8"/>
    <mergeCell ref="POK8:PON8"/>
    <mergeCell ref="POO8:POR8"/>
    <mergeCell ref="PNE8:PNH8"/>
    <mergeCell ref="PNI8:PNL8"/>
    <mergeCell ref="PNM8:PNP8"/>
    <mergeCell ref="PNQ8:PNT8"/>
    <mergeCell ref="PNU8:PNX8"/>
    <mergeCell ref="PMK8:PMN8"/>
    <mergeCell ref="PMO8:PMR8"/>
    <mergeCell ref="PMS8:PMV8"/>
    <mergeCell ref="PMW8:PMZ8"/>
    <mergeCell ref="PNA8:PND8"/>
    <mergeCell ref="PWK8:PWN8"/>
    <mergeCell ref="PWO8:PWR8"/>
    <mergeCell ref="PWS8:PWV8"/>
    <mergeCell ref="PWW8:PWZ8"/>
    <mergeCell ref="PXA8:PXD8"/>
    <mergeCell ref="PVQ8:PVT8"/>
    <mergeCell ref="PVU8:PVX8"/>
    <mergeCell ref="PVY8:PWB8"/>
    <mergeCell ref="PWC8:PWF8"/>
    <mergeCell ref="PWG8:PWJ8"/>
    <mergeCell ref="PUW8:PUZ8"/>
    <mergeCell ref="PVA8:PVD8"/>
    <mergeCell ref="PVE8:PVH8"/>
    <mergeCell ref="PVI8:PVL8"/>
    <mergeCell ref="PVM8:PVP8"/>
    <mergeCell ref="PUC8:PUF8"/>
    <mergeCell ref="PUG8:PUJ8"/>
    <mergeCell ref="PUK8:PUN8"/>
    <mergeCell ref="PUO8:PUR8"/>
    <mergeCell ref="PUS8:PUV8"/>
    <mergeCell ref="PTI8:PTL8"/>
    <mergeCell ref="PTM8:PTP8"/>
    <mergeCell ref="PTQ8:PTT8"/>
    <mergeCell ref="PTU8:PTX8"/>
    <mergeCell ref="PTY8:PUB8"/>
    <mergeCell ref="PSO8:PSR8"/>
    <mergeCell ref="PSS8:PSV8"/>
    <mergeCell ref="PSW8:PSZ8"/>
    <mergeCell ref="PTA8:PTD8"/>
    <mergeCell ref="PTE8:PTH8"/>
    <mergeCell ref="PRU8:PRX8"/>
    <mergeCell ref="PRY8:PSB8"/>
    <mergeCell ref="PSC8:PSF8"/>
    <mergeCell ref="PSG8:PSJ8"/>
    <mergeCell ref="PSK8:PSN8"/>
    <mergeCell ref="QBU8:QBX8"/>
    <mergeCell ref="QBY8:QCB8"/>
    <mergeCell ref="QCC8:QCF8"/>
    <mergeCell ref="QCG8:QCJ8"/>
    <mergeCell ref="QCK8:QCN8"/>
    <mergeCell ref="QBA8:QBD8"/>
    <mergeCell ref="QBE8:QBH8"/>
    <mergeCell ref="QBI8:QBL8"/>
    <mergeCell ref="QBM8:QBP8"/>
    <mergeCell ref="QBQ8:QBT8"/>
    <mergeCell ref="QAG8:QAJ8"/>
    <mergeCell ref="QAK8:QAN8"/>
    <mergeCell ref="QAO8:QAR8"/>
    <mergeCell ref="QAS8:QAV8"/>
    <mergeCell ref="QAW8:QAZ8"/>
    <mergeCell ref="PZM8:PZP8"/>
    <mergeCell ref="PZQ8:PZT8"/>
    <mergeCell ref="PZU8:PZX8"/>
    <mergeCell ref="PZY8:QAB8"/>
    <mergeCell ref="QAC8:QAF8"/>
    <mergeCell ref="PYS8:PYV8"/>
    <mergeCell ref="PYW8:PYZ8"/>
    <mergeCell ref="PZA8:PZD8"/>
    <mergeCell ref="PZE8:PZH8"/>
    <mergeCell ref="PZI8:PZL8"/>
    <mergeCell ref="PXY8:PYB8"/>
    <mergeCell ref="PYC8:PYF8"/>
    <mergeCell ref="PYG8:PYJ8"/>
    <mergeCell ref="PYK8:PYN8"/>
    <mergeCell ref="PYO8:PYR8"/>
    <mergeCell ref="PXE8:PXH8"/>
    <mergeCell ref="PXI8:PXL8"/>
    <mergeCell ref="PXM8:PXP8"/>
    <mergeCell ref="PXQ8:PXT8"/>
    <mergeCell ref="PXU8:PXX8"/>
    <mergeCell ref="QHE8:QHH8"/>
    <mergeCell ref="QHI8:QHL8"/>
    <mergeCell ref="QHM8:QHP8"/>
    <mergeCell ref="QHQ8:QHT8"/>
    <mergeCell ref="QHU8:QHX8"/>
    <mergeCell ref="QGK8:QGN8"/>
    <mergeCell ref="QGO8:QGR8"/>
    <mergeCell ref="QGS8:QGV8"/>
    <mergeCell ref="QGW8:QGZ8"/>
    <mergeCell ref="QHA8:QHD8"/>
    <mergeCell ref="QFQ8:QFT8"/>
    <mergeCell ref="QFU8:QFX8"/>
    <mergeCell ref="QFY8:QGB8"/>
    <mergeCell ref="QGC8:QGF8"/>
    <mergeCell ref="QGG8:QGJ8"/>
    <mergeCell ref="QEW8:QEZ8"/>
    <mergeCell ref="QFA8:QFD8"/>
    <mergeCell ref="QFE8:QFH8"/>
    <mergeCell ref="QFI8:QFL8"/>
    <mergeCell ref="QFM8:QFP8"/>
    <mergeCell ref="QEC8:QEF8"/>
    <mergeCell ref="QEG8:QEJ8"/>
    <mergeCell ref="QEK8:QEN8"/>
    <mergeCell ref="QEO8:QER8"/>
    <mergeCell ref="QES8:QEV8"/>
    <mergeCell ref="QDI8:QDL8"/>
    <mergeCell ref="QDM8:QDP8"/>
    <mergeCell ref="QDQ8:QDT8"/>
    <mergeCell ref="QDU8:QDX8"/>
    <mergeCell ref="QDY8:QEB8"/>
    <mergeCell ref="QCO8:QCR8"/>
    <mergeCell ref="QCS8:QCV8"/>
    <mergeCell ref="QCW8:QCZ8"/>
    <mergeCell ref="QDA8:QDD8"/>
    <mergeCell ref="QDE8:QDH8"/>
    <mergeCell ref="QMO8:QMR8"/>
    <mergeCell ref="QMS8:QMV8"/>
    <mergeCell ref="QMW8:QMZ8"/>
    <mergeCell ref="QNA8:QND8"/>
    <mergeCell ref="QNE8:QNH8"/>
    <mergeCell ref="QLU8:QLX8"/>
    <mergeCell ref="QLY8:QMB8"/>
    <mergeCell ref="QMC8:QMF8"/>
    <mergeCell ref="QMG8:QMJ8"/>
    <mergeCell ref="QMK8:QMN8"/>
    <mergeCell ref="QLA8:QLD8"/>
    <mergeCell ref="QLE8:QLH8"/>
    <mergeCell ref="QLI8:QLL8"/>
    <mergeCell ref="QLM8:QLP8"/>
    <mergeCell ref="QLQ8:QLT8"/>
    <mergeCell ref="QKG8:QKJ8"/>
    <mergeCell ref="QKK8:QKN8"/>
    <mergeCell ref="QKO8:QKR8"/>
    <mergeCell ref="QKS8:QKV8"/>
    <mergeCell ref="QKW8:QKZ8"/>
    <mergeCell ref="QJM8:QJP8"/>
    <mergeCell ref="QJQ8:QJT8"/>
    <mergeCell ref="QJU8:QJX8"/>
    <mergeCell ref="QJY8:QKB8"/>
    <mergeCell ref="QKC8:QKF8"/>
    <mergeCell ref="QIS8:QIV8"/>
    <mergeCell ref="QIW8:QIZ8"/>
    <mergeCell ref="QJA8:QJD8"/>
    <mergeCell ref="QJE8:QJH8"/>
    <mergeCell ref="QJI8:QJL8"/>
    <mergeCell ref="QHY8:QIB8"/>
    <mergeCell ref="QIC8:QIF8"/>
    <mergeCell ref="QIG8:QIJ8"/>
    <mergeCell ref="QIK8:QIN8"/>
    <mergeCell ref="QIO8:QIR8"/>
    <mergeCell ref="QRY8:QSB8"/>
    <mergeCell ref="QSC8:QSF8"/>
    <mergeCell ref="QSG8:QSJ8"/>
    <mergeCell ref="QSK8:QSN8"/>
    <mergeCell ref="QSO8:QSR8"/>
    <mergeCell ref="QRE8:QRH8"/>
    <mergeCell ref="QRI8:QRL8"/>
    <mergeCell ref="QRM8:QRP8"/>
    <mergeCell ref="QRQ8:QRT8"/>
    <mergeCell ref="QRU8:QRX8"/>
    <mergeCell ref="QQK8:QQN8"/>
    <mergeCell ref="QQO8:QQR8"/>
    <mergeCell ref="QQS8:QQV8"/>
    <mergeCell ref="QQW8:QQZ8"/>
    <mergeCell ref="QRA8:QRD8"/>
    <mergeCell ref="QPQ8:QPT8"/>
    <mergeCell ref="QPU8:QPX8"/>
    <mergeCell ref="QPY8:QQB8"/>
    <mergeCell ref="QQC8:QQF8"/>
    <mergeCell ref="QQG8:QQJ8"/>
    <mergeCell ref="QOW8:QOZ8"/>
    <mergeCell ref="QPA8:QPD8"/>
    <mergeCell ref="QPE8:QPH8"/>
    <mergeCell ref="QPI8:QPL8"/>
    <mergeCell ref="QPM8:QPP8"/>
    <mergeCell ref="QOC8:QOF8"/>
    <mergeCell ref="QOG8:QOJ8"/>
    <mergeCell ref="QOK8:QON8"/>
    <mergeCell ref="QOO8:QOR8"/>
    <mergeCell ref="QOS8:QOV8"/>
    <mergeCell ref="QNI8:QNL8"/>
    <mergeCell ref="QNM8:QNP8"/>
    <mergeCell ref="QNQ8:QNT8"/>
    <mergeCell ref="QNU8:QNX8"/>
    <mergeCell ref="QNY8:QOB8"/>
    <mergeCell ref="QXI8:QXL8"/>
    <mergeCell ref="QXM8:QXP8"/>
    <mergeCell ref="QXQ8:QXT8"/>
    <mergeCell ref="QXU8:QXX8"/>
    <mergeCell ref="QXY8:QYB8"/>
    <mergeCell ref="QWO8:QWR8"/>
    <mergeCell ref="QWS8:QWV8"/>
    <mergeCell ref="QWW8:QWZ8"/>
    <mergeCell ref="QXA8:QXD8"/>
    <mergeCell ref="QXE8:QXH8"/>
    <mergeCell ref="QVU8:QVX8"/>
    <mergeCell ref="QVY8:QWB8"/>
    <mergeCell ref="QWC8:QWF8"/>
    <mergeCell ref="QWG8:QWJ8"/>
    <mergeCell ref="QWK8:QWN8"/>
    <mergeCell ref="QVA8:QVD8"/>
    <mergeCell ref="QVE8:QVH8"/>
    <mergeCell ref="QVI8:QVL8"/>
    <mergeCell ref="QVM8:QVP8"/>
    <mergeCell ref="QVQ8:QVT8"/>
    <mergeCell ref="QUG8:QUJ8"/>
    <mergeCell ref="QUK8:QUN8"/>
    <mergeCell ref="QUO8:QUR8"/>
    <mergeCell ref="QUS8:QUV8"/>
    <mergeCell ref="QUW8:QUZ8"/>
    <mergeCell ref="QTM8:QTP8"/>
    <mergeCell ref="QTQ8:QTT8"/>
    <mergeCell ref="QTU8:QTX8"/>
    <mergeCell ref="QTY8:QUB8"/>
    <mergeCell ref="QUC8:QUF8"/>
    <mergeCell ref="QSS8:QSV8"/>
    <mergeCell ref="QSW8:QSZ8"/>
    <mergeCell ref="QTA8:QTD8"/>
    <mergeCell ref="QTE8:QTH8"/>
    <mergeCell ref="QTI8:QTL8"/>
    <mergeCell ref="RCS8:RCV8"/>
    <mergeCell ref="RCW8:RCZ8"/>
    <mergeCell ref="RDA8:RDD8"/>
    <mergeCell ref="RDE8:RDH8"/>
    <mergeCell ref="RDI8:RDL8"/>
    <mergeCell ref="RBY8:RCB8"/>
    <mergeCell ref="RCC8:RCF8"/>
    <mergeCell ref="RCG8:RCJ8"/>
    <mergeCell ref="RCK8:RCN8"/>
    <mergeCell ref="RCO8:RCR8"/>
    <mergeCell ref="RBE8:RBH8"/>
    <mergeCell ref="RBI8:RBL8"/>
    <mergeCell ref="RBM8:RBP8"/>
    <mergeCell ref="RBQ8:RBT8"/>
    <mergeCell ref="RBU8:RBX8"/>
    <mergeCell ref="RAK8:RAN8"/>
    <mergeCell ref="RAO8:RAR8"/>
    <mergeCell ref="RAS8:RAV8"/>
    <mergeCell ref="RAW8:RAZ8"/>
    <mergeCell ref="RBA8:RBD8"/>
    <mergeCell ref="QZQ8:QZT8"/>
    <mergeCell ref="QZU8:QZX8"/>
    <mergeCell ref="QZY8:RAB8"/>
    <mergeCell ref="RAC8:RAF8"/>
    <mergeCell ref="RAG8:RAJ8"/>
    <mergeCell ref="QYW8:QYZ8"/>
    <mergeCell ref="QZA8:QZD8"/>
    <mergeCell ref="QZE8:QZH8"/>
    <mergeCell ref="QZI8:QZL8"/>
    <mergeCell ref="QZM8:QZP8"/>
    <mergeCell ref="QYC8:QYF8"/>
    <mergeCell ref="QYG8:QYJ8"/>
    <mergeCell ref="QYK8:QYN8"/>
    <mergeCell ref="QYO8:QYR8"/>
    <mergeCell ref="QYS8:QYV8"/>
    <mergeCell ref="RIC8:RIF8"/>
    <mergeCell ref="RIG8:RIJ8"/>
    <mergeCell ref="RIK8:RIN8"/>
    <mergeCell ref="RIO8:RIR8"/>
    <mergeCell ref="RIS8:RIV8"/>
    <mergeCell ref="RHI8:RHL8"/>
    <mergeCell ref="RHM8:RHP8"/>
    <mergeCell ref="RHQ8:RHT8"/>
    <mergeCell ref="RHU8:RHX8"/>
    <mergeCell ref="RHY8:RIB8"/>
    <mergeCell ref="RGO8:RGR8"/>
    <mergeCell ref="RGS8:RGV8"/>
    <mergeCell ref="RGW8:RGZ8"/>
    <mergeCell ref="RHA8:RHD8"/>
    <mergeCell ref="RHE8:RHH8"/>
    <mergeCell ref="RFU8:RFX8"/>
    <mergeCell ref="RFY8:RGB8"/>
    <mergeCell ref="RGC8:RGF8"/>
    <mergeCell ref="RGG8:RGJ8"/>
    <mergeCell ref="RGK8:RGN8"/>
    <mergeCell ref="RFA8:RFD8"/>
    <mergeCell ref="RFE8:RFH8"/>
    <mergeCell ref="RFI8:RFL8"/>
    <mergeCell ref="RFM8:RFP8"/>
    <mergeCell ref="RFQ8:RFT8"/>
    <mergeCell ref="REG8:REJ8"/>
    <mergeCell ref="REK8:REN8"/>
    <mergeCell ref="REO8:RER8"/>
    <mergeCell ref="RES8:REV8"/>
    <mergeCell ref="REW8:REZ8"/>
    <mergeCell ref="RDM8:RDP8"/>
    <mergeCell ref="RDQ8:RDT8"/>
    <mergeCell ref="RDU8:RDX8"/>
    <mergeCell ref="RDY8:REB8"/>
    <mergeCell ref="REC8:REF8"/>
    <mergeCell ref="RNM8:RNP8"/>
    <mergeCell ref="RNQ8:RNT8"/>
    <mergeCell ref="RNU8:RNX8"/>
    <mergeCell ref="RNY8:ROB8"/>
    <mergeCell ref="ROC8:ROF8"/>
    <mergeCell ref="RMS8:RMV8"/>
    <mergeCell ref="RMW8:RMZ8"/>
    <mergeCell ref="RNA8:RND8"/>
    <mergeCell ref="RNE8:RNH8"/>
    <mergeCell ref="RNI8:RNL8"/>
    <mergeCell ref="RLY8:RMB8"/>
    <mergeCell ref="RMC8:RMF8"/>
    <mergeCell ref="RMG8:RMJ8"/>
    <mergeCell ref="RMK8:RMN8"/>
    <mergeCell ref="RMO8:RMR8"/>
    <mergeCell ref="RLE8:RLH8"/>
    <mergeCell ref="RLI8:RLL8"/>
    <mergeCell ref="RLM8:RLP8"/>
    <mergeCell ref="RLQ8:RLT8"/>
    <mergeCell ref="RLU8:RLX8"/>
    <mergeCell ref="RKK8:RKN8"/>
    <mergeCell ref="RKO8:RKR8"/>
    <mergeCell ref="RKS8:RKV8"/>
    <mergeCell ref="RKW8:RKZ8"/>
    <mergeCell ref="RLA8:RLD8"/>
    <mergeCell ref="RJQ8:RJT8"/>
    <mergeCell ref="RJU8:RJX8"/>
    <mergeCell ref="RJY8:RKB8"/>
    <mergeCell ref="RKC8:RKF8"/>
    <mergeCell ref="RKG8:RKJ8"/>
    <mergeCell ref="RIW8:RIZ8"/>
    <mergeCell ref="RJA8:RJD8"/>
    <mergeCell ref="RJE8:RJH8"/>
    <mergeCell ref="RJI8:RJL8"/>
    <mergeCell ref="RJM8:RJP8"/>
    <mergeCell ref="RSW8:RSZ8"/>
    <mergeCell ref="RTA8:RTD8"/>
    <mergeCell ref="RTE8:RTH8"/>
    <mergeCell ref="RTI8:RTL8"/>
    <mergeCell ref="RTM8:RTP8"/>
    <mergeCell ref="RSC8:RSF8"/>
    <mergeCell ref="RSG8:RSJ8"/>
    <mergeCell ref="RSK8:RSN8"/>
    <mergeCell ref="RSO8:RSR8"/>
    <mergeCell ref="RSS8:RSV8"/>
    <mergeCell ref="RRI8:RRL8"/>
    <mergeCell ref="RRM8:RRP8"/>
    <mergeCell ref="RRQ8:RRT8"/>
    <mergeCell ref="RRU8:RRX8"/>
    <mergeCell ref="RRY8:RSB8"/>
    <mergeCell ref="RQO8:RQR8"/>
    <mergeCell ref="RQS8:RQV8"/>
    <mergeCell ref="RQW8:RQZ8"/>
    <mergeCell ref="RRA8:RRD8"/>
    <mergeCell ref="RRE8:RRH8"/>
    <mergeCell ref="RPU8:RPX8"/>
    <mergeCell ref="RPY8:RQB8"/>
    <mergeCell ref="RQC8:RQF8"/>
    <mergeCell ref="RQG8:RQJ8"/>
    <mergeCell ref="RQK8:RQN8"/>
    <mergeCell ref="RPA8:RPD8"/>
    <mergeCell ref="RPE8:RPH8"/>
    <mergeCell ref="RPI8:RPL8"/>
    <mergeCell ref="RPM8:RPP8"/>
    <mergeCell ref="RPQ8:RPT8"/>
    <mergeCell ref="ROG8:ROJ8"/>
    <mergeCell ref="ROK8:RON8"/>
    <mergeCell ref="ROO8:ROR8"/>
    <mergeCell ref="ROS8:ROV8"/>
    <mergeCell ref="ROW8:ROZ8"/>
    <mergeCell ref="RYG8:RYJ8"/>
    <mergeCell ref="RYK8:RYN8"/>
    <mergeCell ref="RYO8:RYR8"/>
    <mergeCell ref="RYS8:RYV8"/>
    <mergeCell ref="RYW8:RYZ8"/>
    <mergeCell ref="RXM8:RXP8"/>
    <mergeCell ref="RXQ8:RXT8"/>
    <mergeCell ref="RXU8:RXX8"/>
    <mergeCell ref="RXY8:RYB8"/>
    <mergeCell ref="RYC8:RYF8"/>
    <mergeCell ref="RWS8:RWV8"/>
    <mergeCell ref="RWW8:RWZ8"/>
    <mergeCell ref="RXA8:RXD8"/>
    <mergeCell ref="RXE8:RXH8"/>
    <mergeCell ref="RXI8:RXL8"/>
    <mergeCell ref="RVY8:RWB8"/>
    <mergeCell ref="RWC8:RWF8"/>
    <mergeCell ref="RWG8:RWJ8"/>
    <mergeCell ref="RWK8:RWN8"/>
    <mergeCell ref="RWO8:RWR8"/>
    <mergeCell ref="RVE8:RVH8"/>
    <mergeCell ref="RVI8:RVL8"/>
    <mergeCell ref="RVM8:RVP8"/>
    <mergeCell ref="RVQ8:RVT8"/>
    <mergeCell ref="RVU8:RVX8"/>
    <mergeCell ref="RUK8:RUN8"/>
    <mergeCell ref="RUO8:RUR8"/>
    <mergeCell ref="RUS8:RUV8"/>
    <mergeCell ref="RUW8:RUZ8"/>
    <mergeCell ref="RVA8:RVD8"/>
    <mergeCell ref="RTQ8:RTT8"/>
    <mergeCell ref="RTU8:RTX8"/>
    <mergeCell ref="RTY8:RUB8"/>
    <mergeCell ref="RUC8:RUF8"/>
    <mergeCell ref="RUG8:RUJ8"/>
    <mergeCell ref="SDQ8:SDT8"/>
    <mergeCell ref="SDU8:SDX8"/>
    <mergeCell ref="SDY8:SEB8"/>
    <mergeCell ref="SEC8:SEF8"/>
    <mergeCell ref="SEG8:SEJ8"/>
    <mergeCell ref="SCW8:SCZ8"/>
    <mergeCell ref="SDA8:SDD8"/>
    <mergeCell ref="SDE8:SDH8"/>
    <mergeCell ref="SDI8:SDL8"/>
    <mergeCell ref="SDM8:SDP8"/>
    <mergeCell ref="SCC8:SCF8"/>
    <mergeCell ref="SCG8:SCJ8"/>
    <mergeCell ref="SCK8:SCN8"/>
    <mergeCell ref="SCO8:SCR8"/>
    <mergeCell ref="SCS8:SCV8"/>
    <mergeCell ref="SBI8:SBL8"/>
    <mergeCell ref="SBM8:SBP8"/>
    <mergeCell ref="SBQ8:SBT8"/>
    <mergeCell ref="SBU8:SBX8"/>
    <mergeCell ref="SBY8:SCB8"/>
    <mergeCell ref="SAO8:SAR8"/>
    <mergeCell ref="SAS8:SAV8"/>
    <mergeCell ref="SAW8:SAZ8"/>
    <mergeCell ref="SBA8:SBD8"/>
    <mergeCell ref="SBE8:SBH8"/>
    <mergeCell ref="RZU8:RZX8"/>
    <mergeCell ref="RZY8:SAB8"/>
    <mergeCell ref="SAC8:SAF8"/>
    <mergeCell ref="SAG8:SAJ8"/>
    <mergeCell ref="SAK8:SAN8"/>
    <mergeCell ref="RZA8:RZD8"/>
    <mergeCell ref="RZE8:RZH8"/>
    <mergeCell ref="RZI8:RZL8"/>
    <mergeCell ref="RZM8:RZP8"/>
    <mergeCell ref="RZQ8:RZT8"/>
    <mergeCell ref="SJA8:SJD8"/>
    <mergeCell ref="SJE8:SJH8"/>
    <mergeCell ref="SJI8:SJL8"/>
    <mergeCell ref="SJM8:SJP8"/>
    <mergeCell ref="SJQ8:SJT8"/>
    <mergeCell ref="SIG8:SIJ8"/>
    <mergeCell ref="SIK8:SIN8"/>
    <mergeCell ref="SIO8:SIR8"/>
    <mergeCell ref="SIS8:SIV8"/>
    <mergeCell ref="SIW8:SIZ8"/>
    <mergeCell ref="SHM8:SHP8"/>
    <mergeCell ref="SHQ8:SHT8"/>
    <mergeCell ref="SHU8:SHX8"/>
    <mergeCell ref="SHY8:SIB8"/>
    <mergeCell ref="SIC8:SIF8"/>
    <mergeCell ref="SGS8:SGV8"/>
    <mergeCell ref="SGW8:SGZ8"/>
    <mergeCell ref="SHA8:SHD8"/>
    <mergeCell ref="SHE8:SHH8"/>
    <mergeCell ref="SHI8:SHL8"/>
    <mergeCell ref="SFY8:SGB8"/>
    <mergeCell ref="SGC8:SGF8"/>
    <mergeCell ref="SGG8:SGJ8"/>
    <mergeCell ref="SGK8:SGN8"/>
    <mergeCell ref="SGO8:SGR8"/>
    <mergeCell ref="SFE8:SFH8"/>
    <mergeCell ref="SFI8:SFL8"/>
    <mergeCell ref="SFM8:SFP8"/>
    <mergeCell ref="SFQ8:SFT8"/>
    <mergeCell ref="SFU8:SFX8"/>
    <mergeCell ref="SEK8:SEN8"/>
    <mergeCell ref="SEO8:SER8"/>
    <mergeCell ref="SES8:SEV8"/>
    <mergeCell ref="SEW8:SEZ8"/>
    <mergeCell ref="SFA8:SFD8"/>
    <mergeCell ref="SOK8:SON8"/>
    <mergeCell ref="SOO8:SOR8"/>
    <mergeCell ref="SOS8:SOV8"/>
    <mergeCell ref="SOW8:SOZ8"/>
    <mergeCell ref="SPA8:SPD8"/>
    <mergeCell ref="SNQ8:SNT8"/>
    <mergeCell ref="SNU8:SNX8"/>
    <mergeCell ref="SNY8:SOB8"/>
    <mergeCell ref="SOC8:SOF8"/>
    <mergeCell ref="SOG8:SOJ8"/>
    <mergeCell ref="SMW8:SMZ8"/>
    <mergeCell ref="SNA8:SND8"/>
    <mergeCell ref="SNE8:SNH8"/>
    <mergeCell ref="SNI8:SNL8"/>
    <mergeCell ref="SNM8:SNP8"/>
    <mergeCell ref="SMC8:SMF8"/>
    <mergeCell ref="SMG8:SMJ8"/>
    <mergeCell ref="SMK8:SMN8"/>
    <mergeCell ref="SMO8:SMR8"/>
    <mergeCell ref="SMS8:SMV8"/>
    <mergeCell ref="SLI8:SLL8"/>
    <mergeCell ref="SLM8:SLP8"/>
    <mergeCell ref="SLQ8:SLT8"/>
    <mergeCell ref="SLU8:SLX8"/>
    <mergeCell ref="SLY8:SMB8"/>
    <mergeCell ref="SKO8:SKR8"/>
    <mergeCell ref="SKS8:SKV8"/>
    <mergeCell ref="SKW8:SKZ8"/>
    <mergeCell ref="SLA8:SLD8"/>
    <mergeCell ref="SLE8:SLH8"/>
    <mergeCell ref="SJU8:SJX8"/>
    <mergeCell ref="SJY8:SKB8"/>
    <mergeCell ref="SKC8:SKF8"/>
    <mergeCell ref="SKG8:SKJ8"/>
    <mergeCell ref="SKK8:SKN8"/>
    <mergeCell ref="STU8:STX8"/>
    <mergeCell ref="STY8:SUB8"/>
    <mergeCell ref="SUC8:SUF8"/>
    <mergeCell ref="SUG8:SUJ8"/>
    <mergeCell ref="SUK8:SUN8"/>
    <mergeCell ref="STA8:STD8"/>
    <mergeCell ref="STE8:STH8"/>
    <mergeCell ref="STI8:STL8"/>
    <mergeCell ref="STM8:STP8"/>
    <mergeCell ref="STQ8:STT8"/>
    <mergeCell ref="SSG8:SSJ8"/>
    <mergeCell ref="SSK8:SSN8"/>
    <mergeCell ref="SSO8:SSR8"/>
    <mergeCell ref="SSS8:SSV8"/>
    <mergeCell ref="SSW8:SSZ8"/>
    <mergeCell ref="SRM8:SRP8"/>
    <mergeCell ref="SRQ8:SRT8"/>
    <mergeCell ref="SRU8:SRX8"/>
    <mergeCell ref="SRY8:SSB8"/>
    <mergeCell ref="SSC8:SSF8"/>
    <mergeCell ref="SQS8:SQV8"/>
    <mergeCell ref="SQW8:SQZ8"/>
    <mergeCell ref="SRA8:SRD8"/>
    <mergeCell ref="SRE8:SRH8"/>
    <mergeCell ref="SRI8:SRL8"/>
    <mergeCell ref="SPY8:SQB8"/>
    <mergeCell ref="SQC8:SQF8"/>
    <mergeCell ref="SQG8:SQJ8"/>
    <mergeCell ref="SQK8:SQN8"/>
    <mergeCell ref="SQO8:SQR8"/>
    <mergeCell ref="SPE8:SPH8"/>
    <mergeCell ref="SPI8:SPL8"/>
    <mergeCell ref="SPM8:SPP8"/>
    <mergeCell ref="SPQ8:SPT8"/>
    <mergeCell ref="SPU8:SPX8"/>
    <mergeCell ref="SZE8:SZH8"/>
    <mergeCell ref="SZI8:SZL8"/>
    <mergeCell ref="SZM8:SZP8"/>
    <mergeCell ref="SZQ8:SZT8"/>
    <mergeCell ref="SZU8:SZX8"/>
    <mergeCell ref="SYK8:SYN8"/>
    <mergeCell ref="SYO8:SYR8"/>
    <mergeCell ref="SYS8:SYV8"/>
    <mergeCell ref="SYW8:SYZ8"/>
    <mergeCell ref="SZA8:SZD8"/>
    <mergeCell ref="SXQ8:SXT8"/>
    <mergeCell ref="SXU8:SXX8"/>
    <mergeCell ref="SXY8:SYB8"/>
    <mergeCell ref="SYC8:SYF8"/>
    <mergeCell ref="SYG8:SYJ8"/>
    <mergeCell ref="SWW8:SWZ8"/>
    <mergeCell ref="SXA8:SXD8"/>
    <mergeCell ref="SXE8:SXH8"/>
    <mergeCell ref="SXI8:SXL8"/>
    <mergeCell ref="SXM8:SXP8"/>
    <mergeCell ref="SWC8:SWF8"/>
    <mergeCell ref="SWG8:SWJ8"/>
    <mergeCell ref="SWK8:SWN8"/>
    <mergeCell ref="SWO8:SWR8"/>
    <mergeCell ref="SWS8:SWV8"/>
    <mergeCell ref="SVI8:SVL8"/>
    <mergeCell ref="SVM8:SVP8"/>
    <mergeCell ref="SVQ8:SVT8"/>
    <mergeCell ref="SVU8:SVX8"/>
    <mergeCell ref="SVY8:SWB8"/>
    <mergeCell ref="SUO8:SUR8"/>
    <mergeCell ref="SUS8:SUV8"/>
    <mergeCell ref="SUW8:SUZ8"/>
    <mergeCell ref="SVA8:SVD8"/>
    <mergeCell ref="SVE8:SVH8"/>
    <mergeCell ref="TEO8:TER8"/>
    <mergeCell ref="TES8:TEV8"/>
    <mergeCell ref="TEW8:TEZ8"/>
    <mergeCell ref="TFA8:TFD8"/>
    <mergeCell ref="TFE8:TFH8"/>
    <mergeCell ref="TDU8:TDX8"/>
    <mergeCell ref="TDY8:TEB8"/>
    <mergeCell ref="TEC8:TEF8"/>
    <mergeCell ref="TEG8:TEJ8"/>
    <mergeCell ref="TEK8:TEN8"/>
    <mergeCell ref="TDA8:TDD8"/>
    <mergeCell ref="TDE8:TDH8"/>
    <mergeCell ref="TDI8:TDL8"/>
    <mergeCell ref="TDM8:TDP8"/>
    <mergeCell ref="TDQ8:TDT8"/>
    <mergeCell ref="TCG8:TCJ8"/>
    <mergeCell ref="TCK8:TCN8"/>
    <mergeCell ref="TCO8:TCR8"/>
    <mergeCell ref="TCS8:TCV8"/>
    <mergeCell ref="TCW8:TCZ8"/>
    <mergeCell ref="TBM8:TBP8"/>
    <mergeCell ref="TBQ8:TBT8"/>
    <mergeCell ref="TBU8:TBX8"/>
    <mergeCell ref="TBY8:TCB8"/>
    <mergeCell ref="TCC8:TCF8"/>
    <mergeCell ref="TAS8:TAV8"/>
    <mergeCell ref="TAW8:TAZ8"/>
    <mergeCell ref="TBA8:TBD8"/>
    <mergeCell ref="TBE8:TBH8"/>
    <mergeCell ref="TBI8:TBL8"/>
    <mergeCell ref="SZY8:TAB8"/>
    <mergeCell ref="TAC8:TAF8"/>
    <mergeCell ref="TAG8:TAJ8"/>
    <mergeCell ref="TAK8:TAN8"/>
    <mergeCell ref="TAO8:TAR8"/>
    <mergeCell ref="TJY8:TKB8"/>
    <mergeCell ref="TKC8:TKF8"/>
    <mergeCell ref="TKG8:TKJ8"/>
    <mergeCell ref="TKK8:TKN8"/>
    <mergeCell ref="TKO8:TKR8"/>
    <mergeCell ref="TJE8:TJH8"/>
    <mergeCell ref="TJI8:TJL8"/>
    <mergeCell ref="TJM8:TJP8"/>
    <mergeCell ref="TJQ8:TJT8"/>
    <mergeCell ref="TJU8:TJX8"/>
    <mergeCell ref="TIK8:TIN8"/>
    <mergeCell ref="TIO8:TIR8"/>
    <mergeCell ref="TIS8:TIV8"/>
    <mergeCell ref="TIW8:TIZ8"/>
    <mergeCell ref="TJA8:TJD8"/>
    <mergeCell ref="THQ8:THT8"/>
    <mergeCell ref="THU8:THX8"/>
    <mergeCell ref="THY8:TIB8"/>
    <mergeCell ref="TIC8:TIF8"/>
    <mergeCell ref="TIG8:TIJ8"/>
    <mergeCell ref="TGW8:TGZ8"/>
    <mergeCell ref="THA8:THD8"/>
    <mergeCell ref="THE8:THH8"/>
    <mergeCell ref="THI8:THL8"/>
    <mergeCell ref="THM8:THP8"/>
    <mergeCell ref="TGC8:TGF8"/>
    <mergeCell ref="TGG8:TGJ8"/>
    <mergeCell ref="TGK8:TGN8"/>
    <mergeCell ref="TGO8:TGR8"/>
    <mergeCell ref="TGS8:TGV8"/>
    <mergeCell ref="TFI8:TFL8"/>
    <mergeCell ref="TFM8:TFP8"/>
    <mergeCell ref="TFQ8:TFT8"/>
    <mergeCell ref="TFU8:TFX8"/>
    <mergeCell ref="TFY8:TGB8"/>
    <mergeCell ref="TPI8:TPL8"/>
    <mergeCell ref="TPM8:TPP8"/>
    <mergeCell ref="TPQ8:TPT8"/>
    <mergeCell ref="TPU8:TPX8"/>
    <mergeCell ref="TPY8:TQB8"/>
    <mergeCell ref="TOO8:TOR8"/>
    <mergeCell ref="TOS8:TOV8"/>
    <mergeCell ref="TOW8:TOZ8"/>
    <mergeCell ref="TPA8:TPD8"/>
    <mergeCell ref="TPE8:TPH8"/>
    <mergeCell ref="TNU8:TNX8"/>
    <mergeCell ref="TNY8:TOB8"/>
    <mergeCell ref="TOC8:TOF8"/>
    <mergeCell ref="TOG8:TOJ8"/>
    <mergeCell ref="TOK8:TON8"/>
    <mergeCell ref="TNA8:TND8"/>
    <mergeCell ref="TNE8:TNH8"/>
    <mergeCell ref="TNI8:TNL8"/>
    <mergeCell ref="TNM8:TNP8"/>
    <mergeCell ref="TNQ8:TNT8"/>
    <mergeCell ref="TMG8:TMJ8"/>
    <mergeCell ref="TMK8:TMN8"/>
    <mergeCell ref="TMO8:TMR8"/>
    <mergeCell ref="TMS8:TMV8"/>
    <mergeCell ref="TMW8:TMZ8"/>
    <mergeCell ref="TLM8:TLP8"/>
    <mergeCell ref="TLQ8:TLT8"/>
    <mergeCell ref="TLU8:TLX8"/>
    <mergeCell ref="TLY8:TMB8"/>
    <mergeCell ref="TMC8:TMF8"/>
    <mergeCell ref="TKS8:TKV8"/>
    <mergeCell ref="TKW8:TKZ8"/>
    <mergeCell ref="TLA8:TLD8"/>
    <mergeCell ref="TLE8:TLH8"/>
    <mergeCell ref="TLI8:TLL8"/>
    <mergeCell ref="TUS8:TUV8"/>
    <mergeCell ref="TUW8:TUZ8"/>
    <mergeCell ref="TVA8:TVD8"/>
    <mergeCell ref="TVE8:TVH8"/>
    <mergeCell ref="TVI8:TVL8"/>
    <mergeCell ref="TTY8:TUB8"/>
    <mergeCell ref="TUC8:TUF8"/>
    <mergeCell ref="TUG8:TUJ8"/>
    <mergeCell ref="TUK8:TUN8"/>
    <mergeCell ref="TUO8:TUR8"/>
    <mergeCell ref="TTE8:TTH8"/>
    <mergeCell ref="TTI8:TTL8"/>
    <mergeCell ref="TTM8:TTP8"/>
    <mergeCell ref="TTQ8:TTT8"/>
    <mergeCell ref="TTU8:TTX8"/>
    <mergeCell ref="TSK8:TSN8"/>
    <mergeCell ref="TSO8:TSR8"/>
    <mergeCell ref="TSS8:TSV8"/>
    <mergeCell ref="TSW8:TSZ8"/>
    <mergeCell ref="TTA8:TTD8"/>
    <mergeCell ref="TRQ8:TRT8"/>
    <mergeCell ref="TRU8:TRX8"/>
    <mergeCell ref="TRY8:TSB8"/>
    <mergeCell ref="TSC8:TSF8"/>
    <mergeCell ref="TSG8:TSJ8"/>
    <mergeCell ref="TQW8:TQZ8"/>
    <mergeCell ref="TRA8:TRD8"/>
    <mergeCell ref="TRE8:TRH8"/>
    <mergeCell ref="TRI8:TRL8"/>
    <mergeCell ref="TRM8:TRP8"/>
    <mergeCell ref="TQC8:TQF8"/>
    <mergeCell ref="TQG8:TQJ8"/>
    <mergeCell ref="TQK8:TQN8"/>
    <mergeCell ref="TQO8:TQR8"/>
    <mergeCell ref="TQS8:TQV8"/>
    <mergeCell ref="UAC8:UAF8"/>
    <mergeCell ref="UAG8:UAJ8"/>
    <mergeCell ref="UAK8:UAN8"/>
    <mergeCell ref="UAO8:UAR8"/>
    <mergeCell ref="UAS8:UAV8"/>
    <mergeCell ref="TZI8:TZL8"/>
    <mergeCell ref="TZM8:TZP8"/>
    <mergeCell ref="TZQ8:TZT8"/>
    <mergeCell ref="TZU8:TZX8"/>
    <mergeCell ref="TZY8:UAB8"/>
    <mergeCell ref="TYO8:TYR8"/>
    <mergeCell ref="TYS8:TYV8"/>
    <mergeCell ref="TYW8:TYZ8"/>
    <mergeCell ref="TZA8:TZD8"/>
    <mergeCell ref="TZE8:TZH8"/>
    <mergeCell ref="TXU8:TXX8"/>
    <mergeCell ref="TXY8:TYB8"/>
    <mergeCell ref="TYC8:TYF8"/>
    <mergeCell ref="TYG8:TYJ8"/>
    <mergeCell ref="TYK8:TYN8"/>
    <mergeCell ref="TXA8:TXD8"/>
    <mergeCell ref="TXE8:TXH8"/>
    <mergeCell ref="TXI8:TXL8"/>
    <mergeCell ref="TXM8:TXP8"/>
    <mergeCell ref="TXQ8:TXT8"/>
    <mergeCell ref="TWG8:TWJ8"/>
    <mergeCell ref="TWK8:TWN8"/>
    <mergeCell ref="TWO8:TWR8"/>
    <mergeCell ref="TWS8:TWV8"/>
    <mergeCell ref="TWW8:TWZ8"/>
    <mergeCell ref="TVM8:TVP8"/>
    <mergeCell ref="TVQ8:TVT8"/>
    <mergeCell ref="TVU8:TVX8"/>
    <mergeCell ref="TVY8:TWB8"/>
    <mergeCell ref="TWC8:TWF8"/>
    <mergeCell ref="UFM8:UFP8"/>
    <mergeCell ref="UFQ8:UFT8"/>
    <mergeCell ref="UFU8:UFX8"/>
    <mergeCell ref="UFY8:UGB8"/>
    <mergeCell ref="UGC8:UGF8"/>
    <mergeCell ref="UES8:UEV8"/>
    <mergeCell ref="UEW8:UEZ8"/>
    <mergeCell ref="UFA8:UFD8"/>
    <mergeCell ref="UFE8:UFH8"/>
    <mergeCell ref="UFI8:UFL8"/>
    <mergeCell ref="UDY8:UEB8"/>
    <mergeCell ref="UEC8:UEF8"/>
    <mergeCell ref="UEG8:UEJ8"/>
    <mergeCell ref="UEK8:UEN8"/>
    <mergeCell ref="UEO8:UER8"/>
    <mergeCell ref="UDE8:UDH8"/>
    <mergeCell ref="UDI8:UDL8"/>
    <mergeCell ref="UDM8:UDP8"/>
    <mergeCell ref="UDQ8:UDT8"/>
    <mergeCell ref="UDU8:UDX8"/>
    <mergeCell ref="UCK8:UCN8"/>
    <mergeCell ref="UCO8:UCR8"/>
    <mergeCell ref="UCS8:UCV8"/>
    <mergeCell ref="UCW8:UCZ8"/>
    <mergeCell ref="UDA8:UDD8"/>
    <mergeCell ref="UBQ8:UBT8"/>
    <mergeCell ref="UBU8:UBX8"/>
    <mergeCell ref="UBY8:UCB8"/>
    <mergeCell ref="UCC8:UCF8"/>
    <mergeCell ref="UCG8:UCJ8"/>
    <mergeCell ref="UAW8:UAZ8"/>
    <mergeCell ref="UBA8:UBD8"/>
    <mergeCell ref="UBE8:UBH8"/>
    <mergeCell ref="UBI8:UBL8"/>
    <mergeCell ref="UBM8:UBP8"/>
    <mergeCell ref="UKW8:UKZ8"/>
    <mergeCell ref="ULA8:ULD8"/>
    <mergeCell ref="ULE8:ULH8"/>
    <mergeCell ref="ULI8:ULL8"/>
    <mergeCell ref="ULM8:ULP8"/>
    <mergeCell ref="UKC8:UKF8"/>
    <mergeCell ref="UKG8:UKJ8"/>
    <mergeCell ref="UKK8:UKN8"/>
    <mergeCell ref="UKO8:UKR8"/>
    <mergeCell ref="UKS8:UKV8"/>
    <mergeCell ref="UJI8:UJL8"/>
    <mergeCell ref="UJM8:UJP8"/>
    <mergeCell ref="UJQ8:UJT8"/>
    <mergeCell ref="UJU8:UJX8"/>
    <mergeCell ref="UJY8:UKB8"/>
    <mergeCell ref="UIO8:UIR8"/>
    <mergeCell ref="UIS8:UIV8"/>
    <mergeCell ref="UIW8:UIZ8"/>
    <mergeCell ref="UJA8:UJD8"/>
    <mergeCell ref="UJE8:UJH8"/>
    <mergeCell ref="UHU8:UHX8"/>
    <mergeCell ref="UHY8:UIB8"/>
    <mergeCell ref="UIC8:UIF8"/>
    <mergeCell ref="UIG8:UIJ8"/>
    <mergeCell ref="UIK8:UIN8"/>
    <mergeCell ref="UHA8:UHD8"/>
    <mergeCell ref="UHE8:UHH8"/>
    <mergeCell ref="UHI8:UHL8"/>
    <mergeCell ref="UHM8:UHP8"/>
    <mergeCell ref="UHQ8:UHT8"/>
    <mergeCell ref="UGG8:UGJ8"/>
    <mergeCell ref="UGK8:UGN8"/>
    <mergeCell ref="UGO8:UGR8"/>
    <mergeCell ref="UGS8:UGV8"/>
    <mergeCell ref="UGW8:UGZ8"/>
    <mergeCell ref="UQG8:UQJ8"/>
    <mergeCell ref="UQK8:UQN8"/>
    <mergeCell ref="UQO8:UQR8"/>
    <mergeCell ref="UQS8:UQV8"/>
    <mergeCell ref="UQW8:UQZ8"/>
    <mergeCell ref="UPM8:UPP8"/>
    <mergeCell ref="UPQ8:UPT8"/>
    <mergeCell ref="UPU8:UPX8"/>
    <mergeCell ref="UPY8:UQB8"/>
    <mergeCell ref="UQC8:UQF8"/>
    <mergeCell ref="UOS8:UOV8"/>
    <mergeCell ref="UOW8:UOZ8"/>
    <mergeCell ref="UPA8:UPD8"/>
    <mergeCell ref="UPE8:UPH8"/>
    <mergeCell ref="UPI8:UPL8"/>
    <mergeCell ref="UNY8:UOB8"/>
    <mergeCell ref="UOC8:UOF8"/>
    <mergeCell ref="UOG8:UOJ8"/>
    <mergeCell ref="UOK8:UON8"/>
    <mergeCell ref="UOO8:UOR8"/>
    <mergeCell ref="UNE8:UNH8"/>
    <mergeCell ref="UNI8:UNL8"/>
    <mergeCell ref="UNM8:UNP8"/>
    <mergeCell ref="UNQ8:UNT8"/>
    <mergeCell ref="UNU8:UNX8"/>
    <mergeCell ref="UMK8:UMN8"/>
    <mergeCell ref="UMO8:UMR8"/>
    <mergeCell ref="UMS8:UMV8"/>
    <mergeCell ref="UMW8:UMZ8"/>
    <mergeCell ref="UNA8:UND8"/>
    <mergeCell ref="ULQ8:ULT8"/>
    <mergeCell ref="ULU8:ULX8"/>
    <mergeCell ref="ULY8:UMB8"/>
    <mergeCell ref="UMC8:UMF8"/>
    <mergeCell ref="UMG8:UMJ8"/>
    <mergeCell ref="UVQ8:UVT8"/>
    <mergeCell ref="UVU8:UVX8"/>
    <mergeCell ref="UVY8:UWB8"/>
    <mergeCell ref="UWC8:UWF8"/>
    <mergeCell ref="UWG8:UWJ8"/>
    <mergeCell ref="UUW8:UUZ8"/>
    <mergeCell ref="UVA8:UVD8"/>
    <mergeCell ref="UVE8:UVH8"/>
    <mergeCell ref="UVI8:UVL8"/>
    <mergeCell ref="UVM8:UVP8"/>
    <mergeCell ref="UUC8:UUF8"/>
    <mergeCell ref="UUG8:UUJ8"/>
    <mergeCell ref="UUK8:UUN8"/>
    <mergeCell ref="UUO8:UUR8"/>
    <mergeCell ref="UUS8:UUV8"/>
    <mergeCell ref="UTI8:UTL8"/>
    <mergeCell ref="UTM8:UTP8"/>
    <mergeCell ref="UTQ8:UTT8"/>
    <mergeCell ref="UTU8:UTX8"/>
    <mergeCell ref="UTY8:UUB8"/>
    <mergeCell ref="USO8:USR8"/>
    <mergeCell ref="USS8:USV8"/>
    <mergeCell ref="USW8:USZ8"/>
    <mergeCell ref="UTA8:UTD8"/>
    <mergeCell ref="UTE8:UTH8"/>
    <mergeCell ref="URU8:URX8"/>
    <mergeCell ref="URY8:USB8"/>
    <mergeCell ref="USC8:USF8"/>
    <mergeCell ref="USG8:USJ8"/>
    <mergeCell ref="USK8:USN8"/>
    <mergeCell ref="URA8:URD8"/>
    <mergeCell ref="URE8:URH8"/>
    <mergeCell ref="URI8:URL8"/>
    <mergeCell ref="URM8:URP8"/>
    <mergeCell ref="URQ8:URT8"/>
    <mergeCell ref="VBA8:VBD8"/>
    <mergeCell ref="VBE8:VBH8"/>
    <mergeCell ref="VBI8:VBL8"/>
    <mergeCell ref="VBM8:VBP8"/>
    <mergeCell ref="VBQ8:VBT8"/>
    <mergeCell ref="VAG8:VAJ8"/>
    <mergeCell ref="VAK8:VAN8"/>
    <mergeCell ref="VAO8:VAR8"/>
    <mergeCell ref="VAS8:VAV8"/>
    <mergeCell ref="VAW8:VAZ8"/>
    <mergeCell ref="UZM8:UZP8"/>
    <mergeCell ref="UZQ8:UZT8"/>
    <mergeCell ref="UZU8:UZX8"/>
    <mergeCell ref="UZY8:VAB8"/>
    <mergeCell ref="VAC8:VAF8"/>
    <mergeCell ref="UYS8:UYV8"/>
    <mergeCell ref="UYW8:UYZ8"/>
    <mergeCell ref="UZA8:UZD8"/>
    <mergeCell ref="UZE8:UZH8"/>
    <mergeCell ref="UZI8:UZL8"/>
    <mergeCell ref="UXY8:UYB8"/>
    <mergeCell ref="UYC8:UYF8"/>
    <mergeCell ref="UYG8:UYJ8"/>
    <mergeCell ref="UYK8:UYN8"/>
    <mergeCell ref="UYO8:UYR8"/>
    <mergeCell ref="UXE8:UXH8"/>
    <mergeCell ref="UXI8:UXL8"/>
    <mergeCell ref="UXM8:UXP8"/>
    <mergeCell ref="UXQ8:UXT8"/>
    <mergeCell ref="UXU8:UXX8"/>
    <mergeCell ref="UWK8:UWN8"/>
    <mergeCell ref="UWO8:UWR8"/>
    <mergeCell ref="UWS8:UWV8"/>
    <mergeCell ref="UWW8:UWZ8"/>
    <mergeCell ref="UXA8:UXD8"/>
    <mergeCell ref="VGK8:VGN8"/>
    <mergeCell ref="VGO8:VGR8"/>
    <mergeCell ref="VGS8:VGV8"/>
    <mergeCell ref="VGW8:VGZ8"/>
    <mergeCell ref="VHA8:VHD8"/>
    <mergeCell ref="VFQ8:VFT8"/>
    <mergeCell ref="VFU8:VFX8"/>
    <mergeCell ref="VFY8:VGB8"/>
    <mergeCell ref="VGC8:VGF8"/>
    <mergeCell ref="VGG8:VGJ8"/>
    <mergeCell ref="VEW8:VEZ8"/>
    <mergeCell ref="VFA8:VFD8"/>
    <mergeCell ref="VFE8:VFH8"/>
    <mergeCell ref="VFI8:VFL8"/>
    <mergeCell ref="VFM8:VFP8"/>
    <mergeCell ref="VEC8:VEF8"/>
    <mergeCell ref="VEG8:VEJ8"/>
    <mergeCell ref="VEK8:VEN8"/>
    <mergeCell ref="VEO8:VER8"/>
    <mergeCell ref="VES8:VEV8"/>
    <mergeCell ref="VDI8:VDL8"/>
    <mergeCell ref="VDM8:VDP8"/>
    <mergeCell ref="VDQ8:VDT8"/>
    <mergeCell ref="VDU8:VDX8"/>
    <mergeCell ref="VDY8:VEB8"/>
    <mergeCell ref="VCO8:VCR8"/>
    <mergeCell ref="VCS8:VCV8"/>
    <mergeCell ref="VCW8:VCZ8"/>
    <mergeCell ref="VDA8:VDD8"/>
    <mergeCell ref="VDE8:VDH8"/>
    <mergeCell ref="VBU8:VBX8"/>
    <mergeCell ref="VBY8:VCB8"/>
    <mergeCell ref="VCC8:VCF8"/>
    <mergeCell ref="VCG8:VCJ8"/>
    <mergeCell ref="VCK8:VCN8"/>
    <mergeCell ref="VLU8:VLX8"/>
    <mergeCell ref="VLY8:VMB8"/>
    <mergeCell ref="VMC8:VMF8"/>
    <mergeCell ref="VMG8:VMJ8"/>
    <mergeCell ref="VMK8:VMN8"/>
    <mergeCell ref="VLA8:VLD8"/>
    <mergeCell ref="VLE8:VLH8"/>
    <mergeCell ref="VLI8:VLL8"/>
    <mergeCell ref="VLM8:VLP8"/>
    <mergeCell ref="VLQ8:VLT8"/>
    <mergeCell ref="VKG8:VKJ8"/>
    <mergeCell ref="VKK8:VKN8"/>
    <mergeCell ref="VKO8:VKR8"/>
    <mergeCell ref="VKS8:VKV8"/>
    <mergeCell ref="VKW8:VKZ8"/>
    <mergeCell ref="VJM8:VJP8"/>
    <mergeCell ref="VJQ8:VJT8"/>
    <mergeCell ref="VJU8:VJX8"/>
    <mergeCell ref="VJY8:VKB8"/>
    <mergeCell ref="VKC8:VKF8"/>
    <mergeCell ref="VIS8:VIV8"/>
    <mergeCell ref="VIW8:VIZ8"/>
    <mergeCell ref="VJA8:VJD8"/>
    <mergeCell ref="VJE8:VJH8"/>
    <mergeCell ref="VJI8:VJL8"/>
    <mergeCell ref="VHY8:VIB8"/>
    <mergeCell ref="VIC8:VIF8"/>
    <mergeCell ref="VIG8:VIJ8"/>
    <mergeCell ref="VIK8:VIN8"/>
    <mergeCell ref="VIO8:VIR8"/>
    <mergeCell ref="VHE8:VHH8"/>
    <mergeCell ref="VHI8:VHL8"/>
    <mergeCell ref="VHM8:VHP8"/>
    <mergeCell ref="VHQ8:VHT8"/>
    <mergeCell ref="VHU8:VHX8"/>
    <mergeCell ref="VRE8:VRH8"/>
    <mergeCell ref="VRI8:VRL8"/>
    <mergeCell ref="VRM8:VRP8"/>
    <mergeCell ref="VRQ8:VRT8"/>
    <mergeCell ref="VRU8:VRX8"/>
    <mergeCell ref="VQK8:VQN8"/>
    <mergeCell ref="VQO8:VQR8"/>
    <mergeCell ref="VQS8:VQV8"/>
    <mergeCell ref="VQW8:VQZ8"/>
    <mergeCell ref="VRA8:VRD8"/>
    <mergeCell ref="VPQ8:VPT8"/>
    <mergeCell ref="VPU8:VPX8"/>
    <mergeCell ref="VPY8:VQB8"/>
    <mergeCell ref="VQC8:VQF8"/>
    <mergeCell ref="VQG8:VQJ8"/>
    <mergeCell ref="VOW8:VOZ8"/>
    <mergeCell ref="VPA8:VPD8"/>
    <mergeCell ref="VPE8:VPH8"/>
    <mergeCell ref="VPI8:VPL8"/>
    <mergeCell ref="VPM8:VPP8"/>
    <mergeCell ref="VOC8:VOF8"/>
    <mergeCell ref="VOG8:VOJ8"/>
    <mergeCell ref="VOK8:VON8"/>
    <mergeCell ref="VOO8:VOR8"/>
    <mergeCell ref="VOS8:VOV8"/>
    <mergeCell ref="VNI8:VNL8"/>
    <mergeCell ref="VNM8:VNP8"/>
    <mergeCell ref="VNQ8:VNT8"/>
    <mergeCell ref="VNU8:VNX8"/>
    <mergeCell ref="VNY8:VOB8"/>
    <mergeCell ref="VMO8:VMR8"/>
    <mergeCell ref="VMS8:VMV8"/>
    <mergeCell ref="VMW8:VMZ8"/>
    <mergeCell ref="VNA8:VND8"/>
    <mergeCell ref="VNE8:VNH8"/>
    <mergeCell ref="VWO8:VWR8"/>
    <mergeCell ref="VWS8:VWV8"/>
    <mergeCell ref="VWW8:VWZ8"/>
    <mergeCell ref="VXA8:VXD8"/>
    <mergeCell ref="VXE8:VXH8"/>
    <mergeCell ref="VVU8:VVX8"/>
    <mergeCell ref="VVY8:VWB8"/>
    <mergeCell ref="VWC8:VWF8"/>
    <mergeCell ref="VWG8:VWJ8"/>
    <mergeCell ref="VWK8:VWN8"/>
    <mergeCell ref="VVA8:VVD8"/>
    <mergeCell ref="VVE8:VVH8"/>
    <mergeCell ref="VVI8:VVL8"/>
    <mergeCell ref="VVM8:VVP8"/>
    <mergeCell ref="VVQ8:VVT8"/>
    <mergeCell ref="VUG8:VUJ8"/>
    <mergeCell ref="VUK8:VUN8"/>
    <mergeCell ref="VUO8:VUR8"/>
    <mergeCell ref="VUS8:VUV8"/>
    <mergeCell ref="VUW8:VUZ8"/>
    <mergeCell ref="VTM8:VTP8"/>
    <mergeCell ref="VTQ8:VTT8"/>
    <mergeCell ref="VTU8:VTX8"/>
    <mergeCell ref="VTY8:VUB8"/>
    <mergeCell ref="VUC8:VUF8"/>
    <mergeCell ref="VSS8:VSV8"/>
    <mergeCell ref="VSW8:VSZ8"/>
    <mergeCell ref="VTA8:VTD8"/>
    <mergeCell ref="VTE8:VTH8"/>
    <mergeCell ref="VTI8:VTL8"/>
    <mergeCell ref="VRY8:VSB8"/>
    <mergeCell ref="VSC8:VSF8"/>
    <mergeCell ref="VSG8:VSJ8"/>
    <mergeCell ref="VSK8:VSN8"/>
    <mergeCell ref="VSO8:VSR8"/>
    <mergeCell ref="WBY8:WCB8"/>
    <mergeCell ref="WCC8:WCF8"/>
    <mergeCell ref="WCG8:WCJ8"/>
    <mergeCell ref="WCK8:WCN8"/>
    <mergeCell ref="WCO8:WCR8"/>
    <mergeCell ref="WBE8:WBH8"/>
    <mergeCell ref="WBI8:WBL8"/>
    <mergeCell ref="WBM8:WBP8"/>
    <mergeCell ref="WBQ8:WBT8"/>
    <mergeCell ref="WBU8:WBX8"/>
    <mergeCell ref="WAK8:WAN8"/>
    <mergeCell ref="WAO8:WAR8"/>
    <mergeCell ref="WAS8:WAV8"/>
    <mergeCell ref="WAW8:WAZ8"/>
    <mergeCell ref="WBA8:WBD8"/>
    <mergeCell ref="VZQ8:VZT8"/>
    <mergeCell ref="VZU8:VZX8"/>
    <mergeCell ref="VZY8:WAB8"/>
    <mergeCell ref="WAC8:WAF8"/>
    <mergeCell ref="WAG8:WAJ8"/>
    <mergeCell ref="VYW8:VYZ8"/>
    <mergeCell ref="VZA8:VZD8"/>
    <mergeCell ref="VZE8:VZH8"/>
    <mergeCell ref="VZI8:VZL8"/>
    <mergeCell ref="VZM8:VZP8"/>
    <mergeCell ref="VYC8:VYF8"/>
    <mergeCell ref="VYG8:VYJ8"/>
    <mergeCell ref="VYK8:VYN8"/>
    <mergeCell ref="VYO8:VYR8"/>
    <mergeCell ref="VYS8:VYV8"/>
    <mergeCell ref="VXI8:VXL8"/>
    <mergeCell ref="VXM8:VXP8"/>
    <mergeCell ref="VXQ8:VXT8"/>
    <mergeCell ref="VXU8:VXX8"/>
    <mergeCell ref="VXY8:VYB8"/>
    <mergeCell ref="WHI8:WHL8"/>
    <mergeCell ref="WHM8:WHP8"/>
    <mergeCell ref="WHQ8:WHT8"/>
    <mergeCell ref="WHU8:WHX8"/>
    <mergeCell ref="WHY8:WIB8"/>
    <mergeCell ref="WGO8:WGR8"/>
    <mergeCell ref="WGS8:WGV8"/>
    <mergeCell ref="WGW8:WGZ8"/>
    <mergeCell ref="WHA8:WHD8"/>
    <mergeCell ref="WHE8:WHH8"/>
    <mergeCell ref="WFU8:WFX8"/>
    <mergeCell ref="WFY8:WGB8"/>
    <mergeCell ref="WGC8:WGF8"/>
    <mergeCell ref="WGG8:WGJ8"/>
    <mergeCell ref="WGK8:WGN8"/>
    <mergeCell ref="WFA8:WFD8"/>
    <mergeCell ref="WFE8:WFH8"/>
    <mergeCell ref="WFI8:WFL8"/>
    <mergeCell ref="WFM8:WFP8"/>
    <mergeCell ref="WFQ8:WFT8"/>
    <mergeCell ref="WEG8:WEJ8"/>
    <mergeCell ref="WEK8:WEN8"/>
    <mergeCell ref="WEO8:WER8"/>
    <mergeCell ref="WES8:WEV8"/>
    <mergeCell ref="WEW8:WEZ8"/>
    <mergeCell ref="WDM8:WDP8"/>
    <mergeCell ref="WDQ8:WDT8"/>
    <mergeCell ref="WDU8:WDX8"/>
    <mergeCell ref="WDY8:WEB8"/>
    <mergeCell ref="WEC8:WEF8"/>
    <mergeCell ref="WCS8:WCV8"/>
    <mergeCell ref="WCW8:WCZ8"/>
    <mergeCell ref="WDA8:WDD8"/>
    <mergeCell ref="WDE8:WDH8"/>
    <mergeCell ref="WDI8:WDL8"/>
    <mergeCell ref="WMS8:WMV8"/>
    <mergeCell ref="WMW8:WMZ8"/>
    <mergeCell ref="WNA8:WND8"/>
    <mergeCell ref="WNE8:WNH8"/>
    <mergeCell ref="WNI8:WNL8"/>
    <mergeCell ref="WLY8:WMB8"/>
    <mergeCell ref="WMC8:WMF8"/>
    <mergeCell ref="WMG8:WMJ8"/>
    <mergeCell ref="WMK8:WMN8"/>
    <mergeCell ref="WMO8:WMR8"/>
    <mergeCell ref="WLE8:WLH8"/>
    <mergeCell ref="WLI8:WLL8"/>
    <mergeCell ref="WLM8:WLP8"/>
    <mergeCell ref="WLQ8:WLT8"/>
    <mergeCell ref="WLU8:WLX8"/>
    <mergeCell ref="WKK8:WKN8"/>
    <mergeCell ref="WKO8:WKR8"/>
    <mergeCell ref="WKS8:WKV8"/>
    <mergeCell ref="WKW8:WKZ8"/>
    <mergeCell ref="WLA8:WLD8"/>
    <mergeCell ref="WJQ8:WJT8"/>
    <mergeCell ref="WJU8:WJX8"/>
    <mergeCell ref="WJY8:WKB8"/>
    <mergeCell ref="WKC8:WKF8"/>
    <mergeCell ref="WKG8:WKJ8"/>
    <mergeCell ref="WIW8:WIZ8"/>
    <mergeCell ref="WJA8:WJD8"/>
    <mergeCell ref="WJE8:WJH8"/>
    <mergeCell ref="WJI8:WJL8"/>
    <mergeCell ref="WJM8:WJP8"/>
    <mergeCell ref="WIC8:WIF8"/>
    <mergeCell ref="WIG8:WIJ8"/>
    <mergeCell ref="WIK8:WIN8"/>
    <mergeCell ref="WIO8:WIR8"/>
    <mergeCell ref="WIS8:WIV8"/>
    <mergeCell ref="WSC8:WSF8"/>
    <mergeCell ref="WSG8:WSJ8"/>
    <mergeCell ref="WSK8:WSN8"/>
    <mergeCell ref="WSO8:WSR8"/>
    <mergeCell ref="WSS8:WSV8"/>
    <mergeCell ref="WRI8:WRL8"/>
    <mergeCell ref="WRM8:WRP8"/>
    <mergeCell ref="WRQ8:WRT8"/>
    <mergeCell ref="WRU8:WRX8"/>
    <mergeCell ref="WRY8:WSB8"/>
    <mergeCell ref="WQO8:WQR8"/>
    <mergeCell ref="WQS8:WQV8"/>
    <mergeCell ref="WQW8:WQZ8"/>
    <mergeCell ref="WRA8:WRD8"/>
    <mergeCell ref="WRE8:WRH8"/>
    <mergeCell ref="WPU8:WPX8"/>
    <mergeCell ref="WPY8:WQB8"/>
    <mergeCell ref="WQC8:WQF8"/>
    <mergeCell ref="WQG8:WQJ8"/>
    <mergeCell ref="WQK8:WQN8"/>
    <mergeCell ref="WPA8:WPD8"/>
    <mergeCell ref="WPE8:WPH8"/>
    <mergeCell ref="WPI8:WPL8"/>
    <mergeCell ref="WPM8:WPP8"/>
    <mergeCell ref="WPQ8:WPT8"/>
    <mergeCell ref="WOG8:WOJ8"/>
    <mergeCell ref="WOK8:WON8"/>
    <mergeCell ref="WOO8:WOR8"/>
    <mergeCell ref="WOS8:WOV8"/>
    <mergeCell ref="WOW8:WOZ8"/>
    <mergeCell ref="WNM8:WNP8"/>
    <mergeCell ref="WNQ8:WNT8"/>
    <mergeCell ref="WNU8:WNX8"/>
    <mergeCell ref="WNY8:WOB8"/>
    <mergeCell ref="WOC8:WOF8"/>
    <mergeCell ref="WXM8:WXP8"/>
    <mergeCell ref="WXQ8:WXT8"/>
    <mergeCell ref="WXU8:WXX8"/>
    <mergeCell ref="WXY8:WYB8"/>
    <mergeCell ref="WYC8:WYF8"/>
    <mergeCell ref="WWS8:WWV8"/>
    <mergeCell ref="WWW8:WWZ8"/>
    <mergeCell ref="WXA8:WXD8"/>
    <mergeCell ref="WXE8:WXH8"/>
    <mergeCell ref="WXI8:WXL8"/>
    <mergeCell ref="WVY8:WWB8"/>
    <mergeCell ref="WWC8:WWF8"/>
    <mergeCell ref="WWG8:WWJ8"/>
    <mergeCell ref="WWK8:WWN8"/>
    <mergeCell ref="WWO8:WWR8"/>
    <mergeCell ref="WVE8:WVH8"/>
    <mergeCell ref="WVI8:WVL8"/>
    <mergeCell ref="WVM8:WVP8"/>
    <mergeCell ref="WVQ8:WVT8"/>
    <mergeCell ref="WVU8:WVX8"/>
    <mergeCell ref="WUK8:WUN8"/>
    <mergeCell ref="WUO8:WUR8"/>
    <mergeCell ref="WUS8:WUV8"/>
    <mergeCell ref="WUW8:WUZ8"/>
    <mergeCell ref="WVA8:WVD8"/>
    <mergeCell ref="WTQ8:WTT8"/>
    <mergeCell ref="WTU8:WTX8"/>
    <mergeCell ref="WTY8:WUB8"/>
    <mergeCell ref="WUC8:WUF8"/>
    <mergeCell ref="WUG8:WUJ8"/>
    <mergeCell ref="WSW8:WSZ8"/>
    <mergeCell ref="WTA8:WTD8"/>
    <mergeCell ref="WTE8:WTH8"/>
    <mergeCell ref="WTI8:WTL8"/>
    <mergeCell ref="WTM8:WTP8"/>
    <mergeCell ref="BM30:BP30"/>
    <mergeCell ref="BQ30:BT30"/>
    <mergeCell ref="BU30:BX30"/>
    <mergeCell ref="BY30:CB30"/>
    <mergeCell ref="CC30:CF30"/>
    <mergeCell ref="AS30:AV30"/>
    <mergeCell ref="AW30:AZ30"/>
    <mergeCell ref="BA30:BD30"/>
    <mergeCell ref="BE30:BH30"/>
    <mergeCell ref="BI30:BL30"/>
    <mergeCell ref="Y30:AB30"/>
    <mergeCell ref="AC30:AF30"/>
    <mergeCell ref="AG30:AJ30"/>
    <mergeCell ref="AK30:AN30"/>
    <mergeCell ref="AO30:AR30"/>
    <mergeCell ref="I30:L30"/>
    <mergeCell ref="M30:P30"/>
    <mergeCell ref="Q30:T30"/>
    <mergeCell ref="U30:X30"/>
    <mergeCell ref="XEK8:XEN8"/>
    <mergeCell ref="XEO8:XER8"/>
    <mergeCell ref="XES8:XEV8"/>
    <mergeCell ref="XEW8:XEZ8"/>
    <mergeCell ref="XFA8:XFD8"/>
    <mergeCell ref="XDQ8:XDT8"/>
    <mergeCell ref="XDU8:XDX8"/>
    <mergeCell ref="XDY8:XEB8"/>
    <mergeCell ref="XEC8:XEF8"/>
    <mergeCell ref="XEG8:XEJ8"/>
    <mergeCell ref="XCW8:XCZ8"/>
    <mergeCell ref="XDA8:XDD8"/>
    <mergeCell ref="XDE8:XDH8"/>
    <mergeCell ref="XDI8:XDL8"/>
    <mergeCell ref="XDM8:XDP8"/>
    <mergeCell ref="XCC8:XCF8"/>
    <mergeCell ref="XCG8:XCJ8"/>
    <mergeCell ref="XCK8:XCN8"/>
    <mergeCell ref="XCO8:XCR8"/>
    <mergeCell ref="XCS8:XCV8"/>
    <mergeCell ref="XBI8:XBL8"/>
    <mergeCell ref="XBM8:XBP8"/>
    <mergeCell ref="XBQ8:XBT8"/>
    <mergeCell ref="XBU8:XBX8"/>
    <mergeCell ref="XBY8:XCB8"/>
    <mergeCell ref="XAO8:XAR8"/>
    <mergeCell ref="XAS8:XAV8"/>
    <mergeCell ref="XAW8:XAZ8"/>
    <mergeCell ref="XBA8:XBD8"/>
    <mergeCell ref="XBE8:XBH8"/>
    <mergeCell ref="WZU8:WZX8"/>
    <mergeCell ref="WZY8:XAB8"/>
    <mergeCell ref="XAC8:XAF8"/>
    <mergeCell ref="XAG8:XAJ8"/>
    <mergeCell ref="XAK8:XAN8"/>
    <mergeCell ref="WZA8:WZD8"/>
    <mergeCell ref="WZE8:WZH8"/>
    <mergeCell ref="WZI8:WZL8"/>
    <mergeCell ref="WZM8:WZP8"/>
    <mergeCell ref="WZQ8:WZT8"/>
    <mergeCell ref="WYG8:WYJ8"/>
    <mergeCell ref="WYK8:WYN8"/>
    <mergeCell ref="WYO8:WYR8"/>
    <mergeCell ref="WYS8:WYV8"/>
    <mergeCell ref="WYW8:WYZ8"/>
    <mergeCell ref="GW30:GZ30"/>
    <mergeCell ref="HA30:HD30"/>
    <mergeCell ref="HE30:HH30"/>
    <mergeCell ref="HI30:HL30"/>
    <mergeCell ref="HM30:HP30"/>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MG30:MJ30"/>
    <mergeCell ref="MK30:MN30"/>
    <mergeCell ref="MO30:MR30"/>
    <mergeCell ref="MS30:MV30"/>
    <mergeCell ref="MW30:MZ30"/>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RQ30:RT30"/>
    <mergeCell ref="RU30:RX30"/>
    <mergeCell ref="RY30:SB30"/>
    <mergeCell ref="SC30:SF30"/>
    <mergeCell ref="SG30:SJ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XA30:XD30"/>
    <mergeCell ref="XE30:XH30"/>
    <mergeCell ref="XI30:XL30"/>
    <mergeCell ref="XM30:XP30"/>
    <mergeCell ref="XQ30:XT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ACK30:ACN30"/>
    <mergeCell ref="ACO30:ACR30"/>
    <mergeCell ref="ACS30:ACV30"/>
    <mergeCell ref="ACW30:ACZ30"/>
    <mergeCell ref="ADA30:ADD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AHU30:AHX30"/>
    <mergeCell ref="AHY30:AIB30"/>
    <mergeCell ref="AIC30:AIF30"/>
    <mergeCell ref="AIG30:AIJ30"/>
    <mergeCell ref="AIK30:AIN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NE30:ANH30"/>
    <mergeCell ref="ANI30:ANL30"/>
    <mergeCell ref="ANM30:ANP30"/>
    <mergeCell ref="ANQ30:ANT30"/>
    <mergeCell ref="ANU30:ANX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SO30:ASR30"/>
    <mergeCell ref="ASS30:ASV30"/>
    <mergeCell ref="ASW30:ASZ30"/>
    <mergeCell ref="ATA30:ATD30"/>
    <mergeCell ref="ATE30:ATH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XY30:AYB30"/>
    <mergeCell ref="AYC30:AYF30"/>
    <mergeCell ref="AYG30:AYJ30"/>
    <mergeCell ref="AYK30:AYN30"/>
    <mergeCell ref="AYO30:AYR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BDI30:BDL30"/>
    <mergeCell ref="BDM30:BDP30"/>
    <mergeCell ref="BDQ30:BDT30"/>
    <mergeCell ref="BDU30:BDX30"/>
    <mergeCell ref="BDY30:BEB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BIS30:BIV30"/>
    <mergeCell ref="BIW30:BIZ30"/>
    <mergeCell ref="BJA30:BJD30"/>
    <mergeCell ref="BJE30:BJH30"/>
    <mergeCell ref="BJI30:BJL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OC30:BOF30"/>
    <mergeCell ref="BOG30:BOJ30"/>
    <mergeCell ref="BOK30:BON30"/>
    <mergeCell ref="BOO30:BOR30"/>
    <mergeCell ref="BOS30:BOV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TM30:BTP30"/>
    <mergeCell ref="BTQ30:BTT30"/>
    <mergeCell ref="BTU30:BTX30"/>
    <mergeCell ref="BTY30:BUB30"/>
    <mergeCell ref="BUC30:BUF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YW30:BYZ30"/>
    <mergeCell ref="BZA30:BZD30"/>
    <mergeCell ref="BZE30:BZH30"/>
    <mergeCell ref="BZI30:BZL30"/>
    <mergeCell ref="BZM30:BZP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CEG30:CEJ30"/>
    <mergeCell ref="CEK30:CEN30"/>
    <mergeCell ref="CEO30:CER30"/>
    <mergeCell ref="CES30:CEV30"/>
    <mergeCell ref="CEW30:CEZ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CJQ30:CJT30"/>
    <mergeCell ref="CJU30:CJX30"/>
    <mergeCell ref="CJY30:CKB30"/>
    <mergeCell ref="CKC30:CKF30"/>
    <mergeCell ref="CKG30:CKJ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PA30:CPD30"/>
    <mergeCell ref="CPE30:CPH30"/>
    <mergeCell ref="CPI30:CPL30"/>
    <mergeCell ref="CPM30:CPP30"/>
    <mergeCell ref="CPQ30:CPT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UK30:CUN30"/>
    <mergeCell ref="CUO30:CUR30"/>
    <mergeCell ref="CUS30:CUV30"/>
    <mergeCell ref="CUW30:CUZ30"/>
    <mergeCell ref="CVA30:CVD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ZU30:CZX30"/>
    <mergeCell ref="CZY30:DAB30"/>
    <mergeCell ref="DAC30:DAF30"/>
    <mergeCell ref="DAG30:DAJ30"/>
    <mergeCell ref="DAK30:DAN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DFE30:DFH30"/>
    <mergeCell ref="DFI30:DFL30"/>
    <mergeCell ref="DFM30:DFP30"/>
    <mergeCell ref="DFQ30:DFT30"/>
    <mergeCell ref="DFU30:DFX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DKO30:DKR30"/>
    <mergeCell ref="DKS30:DKV30"/>
    <mergeCell ref="DKW30:DKZ30"/>
    <mergeCell ref="DLA30:DLD30"/>
    <mergeCell ref="DLE30:DLH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PY30:DQB30"/>
    <mergeCell ref="DQC30:DQF30"/>
    <mergeCell ref="DQG30:DQJ30"/>
    <mergeCell ref="DQK30:DQN30"/>
    <mergeCell ref="DQO30:DQR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VI30:DVL30"/>
    <mergeCell ref="DVM30:DVP30"/>
    <mergeCell ref="DVQ30:DVT30"/>
    <mergeCell ref="DVU30:DVX30"/>
    <mergeCell ref="DVY30:DWB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EAS30:EAV30"/>
    <mergeCell ref="EAW30:EAZ30"/>
    <mergeCell ref="EBA30:EBD30"/>
    <mergeCell ref="EBE30:EBH30"/>
    <mergeCell ref="EBI30:EBL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EGC30:EGF30"/>
    <mergeCell ref="EGG30:EGJ30"/>
    <mergeCell ref="EGK30:EGN30"/>
    <mergeCell ref="EGO30:EGR30"/>
    <mergeCell ref="EGS30:EGV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LM30:ELP30"/>
    <mergeCell ref="ELQ30:ELT30"/>
    <mergeCell ref="ELU30:ELX30"/>
    <mergeCell ref="ELY30:EMB30"/>
    <mergeCell ref="EMC30:EMF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QW30:EQZ30"/>
    <mergeCell ref="ERA30:ERD30"/>
    <mergeCell ref="ERE30:ERH30"/>
    <mergeCell ref="ERI30:ERL30"/>
    <mergeCell ref="ERM30:ERP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WG30:EWJ30"/>
    <mergeCell ref="EWK30:EWN30"/>
    <mergeCell ref="EWO30:EWR30"/>
    <mergeCell ref="EWS30:EWV30"/>
    <mergeCell ref="EWW30:EWZ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FBQ30:FBT30"/>
    <mergeCell ref="FBU30:FBX30"/>
    <mergeCell ref="FBY30:FCB30"/>
    <mergeCell ref="FCC30:FCF30"/>
    <mergeCell ref="FCG30:FCJ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FHA30:FHD30"/>
    <mergeCell ref="FHE30:FHH30"/>
    <mergeCell ref="FHI30:FHL30"/>
    <mergeCell ref="FHM30:FHP30"/>
    <mergeCell ref="FHQ30:FHT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MK30:FMN30"/>
    <mergeCell ref="FMO30:FMR30"/>
    <mergeCell ref="FMS30:FMV30"/>
    <mergeCell ref="FMW30:FMZ30"/>
    <mergeCell ref="FNA30:FND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RU30:FRX30"/>
    <mergeCell ref="FRY30:FSB30"/>
    <mergeCell ref="FSC30:FSF30"/>
    <mergeCell ref="FSG30:FSJ30"/>
    <mergeCell ref="FSK30:FSN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XE30:FXH30"/>
    <mergeCell ref="FXI30:FXL30"/>
    <mergeCell ref="FXM30:FXP30"/>
    <mergeCell ref="FXQ30:FXT30"/>
    <mergeCell ref="FXU30:FXX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GCO30:GCR30"/>
    <mergeCell ref="GCS30:GCV30"/>
    <mergeCell ref="GCW30:GCZ30"/>
    <mergeCell ref="GDA30:GDD30"/>
    <mergeCell ref="GDE30:GDH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GHY30:GIB30"/>
    <mergeCell ref="GIC30:GIF30"/>
    <mergeCell ref="GIG30:GIJ30"/>
    <mergeCell ref="GIK30:GIN30"/>
    <mergeCell ref="GIO30:GIR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NI30:GNL30"/>
    <mergeCell ref="GNM30:GNP30"/>
    <mergeCell ref="GNQ30:GNT30"/>
    <mergeCell ref="GNU30:GNX30"/>
    <mergeCell ref="GNY30:GOB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SS30:GSV30"/>
    <mergeCell ref="GSW30:GSZ30"/>
    <mergeCell ref="GTA30:GTD30"/>
    <mergeCell ref="GTE30:GTH30"/>
    <mergeCell ref="GTI30:GTL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YC30:GYF30"/>
    <mergeCell ref="GYG30:GYJ30"/>
    <mergeCell ref="GYK30:GYN30"/>
    <mergeCell ref="GYO30:GYR30"/>
    <mergeCell ref="GYS30:GYV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HDM30:HDP30"/>
    <mergeCell ref="HDQ30:HDT30"/>
    <mergeCell ref="HDU30:HDX30"/>
    <mergeCell ref="HDY30:HEB30"/>
    <mergeCell ref="HEC30:HEF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HIW30:HIZ30"/>
    <mergeCell ref="HJA30:HJD30"/>
    <mergeCell ref="HJE30:HJH30"/>
    <mergeCell ref="HJI30:HJL30"/>
    <mergeCell ref="HJM30:HJP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OG30:HOJ30"/>
    <mergeCell ref="HOK30:HON30"/>
    <mergeCell ref="HOO30:HOR30"/>
    <mergeCell ref="HOS30:HOV30"/>
    <mergeCell ref="HOW30:HOZ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TQ30:HTT30"/>
    <mergeCell ref="HTU30:HTX30"/>
    <mergeCell ref="HTY30:HUB30"/>
    <mergeCell ref="HUC30:HUF30"/>
    <mergeCell ref="HUG30:HUJ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ZA30:HZD30"/>
    <mergeCell ref="HZE30:HZH30"/>
    <mergeCell ref="HZI30:HZL30"/>
    <mergeCell ref="HZM30:HZP30"/>
    <mergeCell ref="HZQ30:HZT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IEK30:IEN30"/>
    <mergeCell ref="IEO30:IER30"/>
    <mergeCell ref="IES30:IEV30"/>
    <mergeCell ref="IEW30:IEZ30"/>
    <mergeCell ref="IFA30:IFD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IJU30:IJX30"/>
    <mergeCell ref="IJY30:IKB30"/>
    <mergeCell ref="IKC30:IKF30"/>
    <mergeCell ref="IKG30:IKJ30"/>
    <mergeCell ref="IKK30:IKN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PE30:IPH30"/>
    <mergeCell ref="IPI30:IPL30"/>
    <mergeCell ref="IPM30:IPP30"/>
    <mergeCell ref="IPQ30:IPT30"/>
    <mergeCell ref="IPU30:IPX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UO30:IUR30"/>
    <mergeCell ref="IUS30:IUV30"/>
    <mergeCell ref="IUW30:IUZ30"/>
    <mergeCell ref="IVA30:IVD30"/>
    <mergeCell ref="IVE30:IVH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ZY30:JAB30"/>
    <mergeCell ref="JAC30:JAF30"/>
    <mergeCell ref="JAG30:JAJ30"/>
    <mergeCell ref="JAK30:JAN30"/>
    <mergeCell ref="JAO30:JAR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JFI30:JFL30"/>
    <mergeCell ref="JFM30:JFP30"/>
    <mergeCell ref="JFQ30:JFT30"/>
    <mergeCell ref="JFU30:JFX30"/>
    <mergeCell ref="JFY30:JGB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JKS30:JKV30"/>
    <mergeCell ref="JKW30:JKZ30"/>
    <mergeCell ref="JLA30:JLD30"/>
    <mergeCell ref="JLE30:JLH30"/>
    <mergeCell ref="JLI30:JLL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QC30:JQF30"/>
    <mergeCell ref="JQG30:JQJ30"/>
    <mergeCell ref="JQK30:JQN30"/>
    <mergeCell ref="JQO30:JQR30"/>
    <mergeCell ref="JQS30:JQV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VM30:JVP30"/>
    <mergeCell ref="JVQ30:JVT30"/>
    <mergeCell ref="JVU30:JVX30"/>
    <mergeCell ref="JVY30:JWB30"/>
    <mergeCell ref="JWC30:JWF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KAW30:KAZ30"/>
    <mergeCell ref="KBA30:KBD30"/>
    <mergeCell ref="KBE30:KBH30"/>
    <mergeCell ref="KBI30:KBL30"/>
    <mergeCell ref="KBM30:KBP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KGG30:KGJ30"/>
    <mergeCell ref="KGK30:KGN30"/>
    <mergeCell ref="KGO30:KGR30"/>
    <mergeCell ref="KGS30:KGV30"/>
    <mergeCell ref="KGW30:KGZ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LQ30:KLT30"/>
    <mergeCell ref="KLU30:KLX30"/>
    <mergeCell ref="KLY30:KMB30"/>
    <mergeCell ref="KMC30:KMF30"/>
    <mergeCell ref="KMG30:KMJ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RA30:KRD30"/>
    <mergeCell ref="KRE30:KRH30"/>
    <mergeCell ref="KRI30:KRL30"/>
    <mergeCell ref="KRM30:KRP30"/>
    <mergeCell ref="KRQ30:KRT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WK30:KWN30"/>
    <mergeCell ref="KWO30:KWR30"/>
    <mergeCell ref="KWS30:KWV30"/>
    <mergeCell ref="KWW30:KWZ30"/>
    <mergeCell ref="KXA30:KXD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LBU30:LBX30"/>
    <mergeCell ref="LBY30:LCB30"/>
    <mergeCell ref="LCC30:LCF30"/>
    <mergeCell ref="LCG30:LCJ30"/>
    <mergeCell ref="LCK30:LCN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LHE30:LHH30"/>
    <mergeCell ref="LHI30:LHL30"/>
    <mergeCell ref="LHM30:LHP30"/>
    <mergeCell ref="LHQ30:LHT30"/>
    <mergeCell ref="LHU30:LHX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MO30:LMR30"/>
    <mergeCell ref="LMS30:LMV30"/>
    <mergeCell ref="LMW30:LMZ30"/>
    <mergeCell ref="LNA30:LND30"/>
    <mergeCell ref="LNE30:LNH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RY30:LSB30"/>
    <mergeCell ref="LSC30:LSF30"/>
    <mergeCell ref="LSG30:LSJ30"/>
    <mergeCell ref="LSK30:LSN30"/>
    <mergeCell ref="LSO30:LSR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XI30:LXL30"/>
    <mergeCell ref="LXM30:LXP30"/>
    <mergeCell ref="LXQ30:LXT30"/>
    <mergeCell ref="LXU30:LXX30"/>
    <mergeCell ref="LXY30:LYB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MCS30:MCV30"/>
    <mergeCell ref="MCW30:MCZ30"/>
    <mergeCell ref="MDA30:MDD30"/>
    <mergeCell ref="MDE30:MDH30"/>
    <mergeCell ref="MDI30:MDL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MIC30:MIF30"/>
    <mergeCell ref="MIG30:MIJ30"/>
    <mergeCell ref="MIK30:MIN30"/>
    <mergeCell ref="MIO30:MIR30"/>
    <mergeCell ref="MIS30:MIV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NM30:MNP30"/>
    <mergeCell ref="MNQ30:MNT30"/>
    <mergeCell ref="MNU30:MNX30"/>
    <mergeCell ref="MNY30:MOB30"/>
    <mergeCell ref="MOC30:MOF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SW30:MSZ30"/>
    <mergeCell ref="MTA30:MTD30"/>
    <mergeCell ref="MTE30:MTH30"/>
    <mergeCell ref="MTI30:MTL30"/>
    <mergeCell ref="MTM30:MTP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YG30:MYJ30"/>
    <mergeCell ref="MYK30:MYN30"/>
    <mergeCell ref="MYO30:MYR30"/>
    <mergeCell ref="MYS30:MYV30"/>
    <mergeCell ref="MYW30:MYZ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NDQ30:NDT30"/>
    <mergeCell ref="NDU30:NDX30"/>
    <mergeCell ref="NDY30:NEB30"/>
    <mergeCell ref="NEC30:NEF30"/>
    <mergeCell ref="NEG30:NEJ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NJA30:NJD30"/>
    <mergeCell ref="NJE30:NJH30"/>
    <mergeCell ref="NJI30:NJL30"/>
    <mergeCell ref="NJM30:NJP30"/>
    <mergeCell ref="NJQ30:NJT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OK30:NON30"/>
    <mergeCell ref="NOO30:NOR30"/>
    <mergeCell ref="NOS30:NOV30"/>
    <mergeCell ref="NOW30:NOZ30"/>
    <mergeCell ref="NPA30:NPD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TU30:NTX30"/>
    <mergeCell ref="NTY30:NUB30"/>
    <mergeCell ref="NUC30:NUF30"/>
    <mergeCell ref="NUG30:NUJ30"/>
    <mergeCell ref="NUK30:NUN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ZE30:NZH30"/>
    <mergeCell ref="NZI30:NZL30"/>
    <mergeCell ref="NZM30:NZP30"/>
    <mergeCell ref="NZQ30:NZT30"/>
    <mergeCell ref="NZU30:NZX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OEO30:OER30"/>
    <mergeCell ref="OES30:OEV30"/>
    <mergeCell ref="OEW30:OEZ30"/>
    <mergeCell ref="OFA30:OFD30"/>
    <mergeCell ref="OFE30:OFH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OJY30:OKB30"/>
    <mergeCell ref="OKC30:OKF30"/>
    <mergeCell ref="OKG30:OKJ30"/>
    <mergeCell ref="OKK30:OKN30"/>
    <mergeCell ref="OKO30:OKR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PI30:OPL30"/>
    <mergeCell ref="OPM30:OPP30"/>
    <mergeCell ref="OPQ30:OPT30"/>
    <mergeCell ref="OPU30:OPX30"/>
    <mergeCell ref="OPY30:OQB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US30:OUV30"/>
    <mergeCell ref="OUW30:OUZ30"/>
    <mergeCell ref="OVA30:OVD30"/>
    <mergeCell ref="OVE30:OVH30"/>
    <mergeCell ref="OVI30:OVL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PAC30:PAF30"/>
    <mergeCell ref="PAG30:PAJ30"/>
    <mergeCell ref="PAK30:PAN30"/>
    <mergeCell ref="PAO30:PAR30"/>
    <mergeCell ref="PAS30:PAV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PFM30:PFP30"/>
    <mergeCell ref="PFQ30:PFT30"/>
    <mergeCell ref="PFU30:PFX30"/>
    <mergeCell ref="PFY30:PGB30"/>
    <mergeCell ref="PGC30:PGF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KW30:PKZ30"/>
    <mergeCell ref="PLA30:PLD30"/>
    <mergeCell ref="PLE30:PLH30"/>
    <mergeCell ref="PLI30:PLL30"/>
    <mergeCell ref="PLM30:PLP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QG30:PQJ30"/>
    <mergeCell ref="PQK30:PQN30"/>
    <mergeCell ref="PQO30:PQR30"/>
    <mergeCell ref="PQS30:PQV30"/>
    <mergeCell ref="PQW30:PQZ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VQ30:PVT30"/>
    <mergeCell ref="PVU30:PVX30"/>
    <mergeCell ref="PVY30:PWB30"/>
    <mergeCell ref="PWC30:PWF30"/>
    <mergeCell ref="PWG30:PWJ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QBA30:QBD30"/>
    <mergeCell ref="QBE30:QBH30"/>
    <mergeCell ref="QBI30:QBL30"/>
    <mergeCell ref="QBM30:QBP30"/>
    <mergeCell ref="QBQ30:QBT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QGK30:QGN30"/>
    <mergeCell ref="QGO30:QGR30"/>
    <mergeCell ref="QGS30:QGV30"/>
    <mergeCell ref="QGW30:QGZ30"/>
    <mergeCell ref="QHA30:QHD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LU30:QLX30"/>
    <mergeCell ref="QLY30:QMB30"/>
    <mergeCell ref="QMC30:QMF30"/>
    <mergeCell ref="QMG30:QMJ30"/>
    <mergeCell ref="QMK30:QMN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RE30:QRH30"/>
    <mergeCell ref="QRI30:QRL30"/>
    <mergeCell ref="QRM30:QRP30"/>
    <mergeCell ref="QRQ30:QRT30"/>
    <mergeCell ref="QRU30:QRX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WO30:QWR30"/>
    <mergeCell ref="QWS30:QWV30"/>
    <mergeCell ref="QWW30:QWZ30"/>
    <mergeCell ref="QXA30:QXD30"/>
    <mergeCell ref="QXE30:QXH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RBY30:RCB30"/>
    <mergeCell ref="RCC30:RCF30"/>
    <mergeCell ref="RCG30:RCJ30"/>
    <mergeCell ref="RCK30:RCN30"/>
    <mergeCell ref="RCO30:RCR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RHI30:RHL30"/>
    <mergeCell ref="RHM30:RHP30"/>
    <mergeCell ref="RHQ30:RHT30"/>
    <mergeCell ref="RHU30:RHX30"/>
    <mergeCell ref="RHY30:RIB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MS30:RMV30"/>
    <mergeCell ref="RMW30:RMZ30"/>
    <mergeCell ref="RNA30:RND30"/>
    <mergeCell ref="RNE30:RNH30"/>
    <mergeCell ref="RNI30:RNL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SC30:RSF30"/>
    <mergeCell ref="RSG30:RSJ30"/>
    <mergeCell ref="RSK30:RSN30"/>
    <mergeCell ref="RSO30:RSR30"/>
    <mergeCell ref="RSS30:RSV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XM30:RXP30"/>
    <mergeCell ref="RXQ30:RXT30"/>
    <mergeCell ref="RXU30:RXX30"/>
    <mergeCell ref="RXY30:RYB30"/>
    <mergeCell ref="RYC30:RYF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SCW30:SCZ30"/>
    <mergeCell ref="SDA30:SDD30"/>
    <mergeCell ref="SDE30:SDH30"/>
    <mergeCell ref="SDI30:SDL30"/>
    <mergeCell ref="SDM30:SDP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SIG30:SIJ30"/>
    <mergeCell ref="SIK30:SIN30"/>
    <mergeCell ref="SIO30:SIR30"/>
    <mergeCell ref="SIS30:SIV30"/>
    <mergeCell ref="SIW30:SIZ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NQ30:SNT30"/>
    <mergeCell ref="SNU30:SNX30"/>
    <mergeCell ref="SNY30:SOB30"/>
    <mergeCell ref="SOC30:SOF30"/>
    <mergeCell ref="SOG30:SOJ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TA30:STD30"/>
    <mergeCell ref="STE30:STH30"/>
    <mergeCell ref="STI30:STL30"/>
    <mergeCell ref="STM30:STP30"/>
    <mergeCell ref="STQ30:STT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YK30:SYN30"/>
    <mergeCell ref="SYO30:SYR30"/>
    <mergeCell ref="SYS30:SYV30"/>
    <mergeCell ref="SYW30:SYZ30"/>
    <mergeCell ref="SZA30:SZD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TDU30:TDX30"/>
    <mergeCell ref="TDY30:TEB30"/>
    <mergeCell ref="TEC30:TEF30"/>
    <mergeCell ref="TEG30:TEJ30"/>
    <mergeCell ref="TEK30:TEN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TJE30:TJH30"/>
    <mergeCell ref="TJI30:TJL30"/>
    <mergeCell ref="TJM30:TJP30"/>
    <mergeCell ref="TJQ30:TJT30"/>
    <mergeCell ref="TJU30:TJX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OO30:TOR30"/>
    <mergeCell ref="TOS30:TOV30"/>
    <mergeCell ref="TOW30:TOZ30"/>
    <mergeCell ref="TPA30:TPD30"/>
    <mergeCell ref="TPE30:TPH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TY30:TUB30"/>
    <mergeCell ref="TUC30:TUF30"/>
    <mergeCell ref="TUG30:TUJ30"/>
    <mergeCell ref="TUK30:TUN30"/>
    <mergeCell ref="TUO30:TUR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ZI30:TZL30"/>
    <mergeCell ref="TZM30:TZP30"/>
    <mergeCell ref="TZQ30:TZT30"/>
    <mergeCell ref="TZU30:TZX30"/>
    <mergeCell ref="TZY30:UAB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UES30:UEV30"/>
    <mergeCell ref="UEW30:UEZ30"/>
    <mergeCell ref="UFA30:UFD30"/>
    <mergeCell ref="UFE30:UFH30"/>
    <mergeCell ref="UFI30:UFL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UKC30:UKF30"/>
    <mergeCell ref="UKG30:UKJ30"/>
    <mergeCell ref="UKK30:UKN30"/>
    <mergeCell ref="UKO30:UKR30"/>
    <mergeCell ref="UKS30:UKV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PM30:UPP30"/>
    <mergeCell ref="UPQ30:UPT30"/>
    <mergeCell ref="UPU30:UPX30"/>
    <mergeCell ref="UPY30:UQB30"/>
    <mergeCell ref="UQC30:UQF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UW30:UUZ30"/>
    <mergeCell ref="UVA30:UVD30"/>
    <mergeCell ref="UVE30:UVH30"/>
    <mergeCell ref="UVI30:UVL30"/>
    <mergeCell ref="UVM30:UVP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VAG30:VAJ30"/>
    <mergeCell ref="VAK30:VAN30"/>
    <mergeCell ref="VAO30:VAR30"/>
    <mergeCell ref="VAS30:VAV30"/>
    <mergeCell ref="VAW30:VAZ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VFQ30:VFT30"/>
    <mergeCell ref="VFU30:VFX30"/>
    <mergeCell ref="VFY30:VGB30"/>
    <mergeCell ref="VGC30:VGF30"/>
    <mergeCell ref="VGG30:VGJ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LA30:VLD30"/>
    <mergeCell ref="VLE30:VLH30"/>
    <mergeCell ref="VLI30:VLL30"/>
    <mergeCell ref="VLM30:VLP30"/>
    <mergeCell ref="VLQ30:VLT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QK30:VQN30"/>
    <mergeCell ref="VQO30:VQR30"/>
    <mergeCell ref="VQS30:VQV30"/>
    <mergeCell ref="VQW30:VQZ30"/>
    <mergeCell ref="VRA30:VRD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VU30:VVX30"/>
    <mergeCell ref="VVY30:VWB30"/>
    <mergeCell ref="VWC30:VWF30"/>
    <mergeCell ref="VWG30:VWJ30"/>
    <mergeCell ref="VWK30:VWN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WBE30:WBH30"/>
    <mergeCell ref="WBI30:WBL30"/>
    <mergeCell ref="WBM30:WBP30"/>
    <mergeCell ref="WBQ30:WBT30"/>
    <mergeCell ref="WBU30:WBX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WGO30:WGR30"/>
    <mergeCell ref="WGS30:WGV30"/>
    <mergeCell ref="WGW30:WGZ30"/>
    <mergeCell ref="WHA30:WHD30"/>
    <mergeCell ref="WHE30:WHH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LY30:WMB30"/>
    <mergeCell ref="WMC30:WMF30"/>
    <mergeCell ref="WMG30:WMJ30"/>
    <mergeCell ref="WMK30:WMN30"/>
    <mergeCell ref="WMO30:WMR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RI30:WRL30"/>
    <mergeCell ref="WRM30:WRP30"/>
    <mergeCell ref="WRQ30:WRT30"/>
    <mergeCell ref="WRU30:WRX30"/>
    <mergeCell ref="WRY30:WSB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WS30:WWV30"/>
    <mergeCell ref="WWW30:WWZ30"/>
    <mergeCell ref="WXA30:WXD30"/>
    <mergeCell ref="WXE30:WXH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AS36:AV36"/>
    <mergeCell ref="AW36:AZ36"/>
    <mergeCell ref="BA36:BD36"/>
    <mergeCell ref="BE36:BH36"/>
    <mergeCell ref="BI36:BL36"/>
    <mergeCell ref="Y36:AB36"/>
    <mergeCell ref="AC36:AF36"/>
    <mergeCell ref="AG36:AJ36"/>
    <mergeCell ref="AK36:AN36"/>
    <mergeCell ref="AO36:AR36"/>
    <mergeCell ref="I36:L36"/>
    <mergeCell ref="M36:P36"/>
    <mergeCell ref="Q36:T36"/>
    <mergeCell ref="U36:X36"/>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GC36:GF36"/>
    <mergeCell ref="GG36:GJ36"/>
    <mergeCell ref="GK36:GN36"/>
    <mergeCell ref="GO36:GR36"/>
    <mergeCell ref="GS36:GV36"/>
    <mergeCell ref="FI36:FL36"/>
    <mergeCell ref="FM36:FP36"/>
    <mergeCell ref="FQ36:FT36"/>
    <mergeCell ref="FU36:FX36"/>
    <mergeCell ref="FY36:GB36"/>
    <mergeCell ref="EO36:ER36"/>
    <mergeCell ref="ES36:EV36"/>
    <mergeCell ref="EW36:EZ36"/>
    <mergeCell ref="FA36:FD36"/>
    <mergeCell ref="FE36:FH36"/>
    <mergeCell ref="DU36:DX36"/>
    <mergeCell ref="DY36:EB36"/>
    <mergeCell ref="EC36:EF36"/>
    <mergeCell ref="EG36:EJ36"/>
    <mergeCell ref="EK36:EN36"/>
    <mergeCell ref="DA36:DD36"/>
    <mergeCell ref="DE36:DH36"/>
    <mergeCell ref="DI36:DL36"/>
    <mergeCell ref="DM36:DP36"/>
    <mergeCell ref="DQ36:DT36"/>
    <mergeCell ref="CG36:CJ36"/>
    <mergeCell ref="CK36:CN36"/>
    <mergeCell ref="CO36:CR36"/>
    <mergeCell ref="CS36:CV36"/>
    <mergeCell ref="CW36:CZ36"/>
    <mergeCell ref="BM36:BP36"/>
    <mergeCell ref="BQ36:BT36"/>
    <mergeCell ref="BU36:BX36"/>
    <mergeCell ref="BY36:CB36"/>
    <mergeCell ref="CC36:CF36"/>
    <mergeCell ref="LM36:LP36"/>
    <mergeCell ref="LQ36:LT36"/>
    <mergeCell ref="LU36:LX36"/>
    <mergeCell ref="LY36:MB36"/>
    <mergeCell ref="MC36:MF36"/>
    <mergeCell ref="KS36:KV36"/>
    <mergeCell ref="KW36:KZ36"/>
    <mergeCell ref="LA36:LD36"/>
    <mergeCell ref="LE36:LH36"/>
    <mergeCell ref="LI36:LL36"/>
    <mergeCell ref="JY36:KB36"/>
    <mergeCell ref="KC36:KF36"/>
    <mergeCell ref="KG36:KJ36"/>
    <mergeCell ref="KK36:KN36"/>
    <mergeCell ref="KO36:KR36"/>
    <mergeCell ref="JE36:JH36"/>
    <mergeCell ref="JI36:JL36"/>
    <mergeCell ref="JM36:JP36"/>
    <mergeCell ref="JQ36:JT36"/>
    <mergeCell ref="JU36:JX36"/>
    <mergeCell ref="IK36:IN36"/>
    <mergeCell ref="IO36:IR36"/>
    <mergeCell ref="IS36:IV36"/>
    <mergeCell ref="IW36:IZ36"/>
    <mergeCell ref="JA36:JD36"/>
    <mergeCell ref="HQ36:HT36"/>
    <mergeCell ref="HU36:HX36"/>
    <mergeCell ref="HY36:IB36"/>
    <mergeCell ref="IC36:IF36"/>
    <mergeCell ref="IG36:IJ36"/>
    <mergeCell ref="GW36:GZ36"/>
    <mergeCell ref="HA36:HD36"/>
    <mergeCell ref="HE36:HH36"/>
    <mergeCell ref="HI36:HL36"/>
    <mergeCell ref="HM36:HP36"/>
    <mergeCell ref="QW36:QZ36"/>
    <mergeCell ref="RA36:RD36"/>
    <mergeCell ref="RE36:RH36"/>
    <mergeCell ref="RI36:RL36"/>
    <mergeCell ref="RM36:RP36"/>
    <mergeCell ref="QC36:QF36"/>
    <mergeCell ref="QG36:QJ36"/>
    <mergeCell ref="QK36:QN36"/>
    <mergeCell ref="QO36:QR36"/>
    <mergeCell ref="QS36:QV36"/>
    <mergeCell ref="PI36:PL36"/>
    <mergeCell ref="PM36:PP36"/>
    <mergeCell ref="PQ36:PT36"/>
    <mergeCell ref="PU36:PX36"/>
    <mergeCell ref="PY36:QB36"/>
    <mergeCell ref="OO36:OR36"/>
    <mergeCell ref="OS36:OV36"/>
    <mergeCell ref="OW36:OZ36"/>
    <mergeCell ref="PA36:PD36"/>
    <mergeCell ref="PE36:PH36"/>
    <mergeCell ref="NU36:NX36"/>
    <mergeCell ref="NY36:OB36"/>
    <mergeCell ref="OC36:OF36"/>
    <mergeCell ref="OG36:OJ36"/>
    <mergeCell ref="OK36:ON36"/>
    <mergeCell ref="NA36:ND36"/>
    <mergeCell ref="NE36:NH36"/>
    <mergeCell ref="NI36:NL36"/>
    <mergeCell ref="NM36:NP36"/>
    <mergeCell ref="NQ36:NT36"/>
    <mergeCell ref="MG36:MJ36"/>
    <mergeCell ref="MK36:MN36"/>
    <mergeCell ref="MO36:MR36"/>
    <mergeCell ref="MS36:MV36"/>
    <mergeCell ref="MW36:MZ36"/>
    <mergeCell ref="WG36:WJ36"/>
    <mergeCell ref="WK36:WN36"/>
    <mergeCell ref="WO36:WR36"/>
    <mergeCell ref="WS36:WV36"/>
    <mergeCell ref="WW36:WZ36"/>
    <mergeCell ref="VM36:VP36"/>
    <mergeCell ref="VQ36:VT36"/>
    <mergeCell ref="VU36:VX36"/>
    <mergeCell ref="VY36:WB36"/>
    <mergeCell ref="WC36:WF36"/>
    <mergeCell ref="US36:UV36"/>
    <mergeCell ref="UW36:UZ36"/>
    <mergeCell ref="VA36:VD36"/>
    <mergeCell ref="VE36:VH36"/>
    <mergeCell ref="VI36:VL36"/>
    <mergeCell ref="TY36:UB36"/>
    <mergeCell ref="UC36:UF36"/>
    <mergeCell ref="UG36:UJ36"/>
    <mergeCell ref="UK36:UN36"/>
    <mergeCell ref="UO36:UR36"/>
    <mergeCell ref="TE36:TH36"/>
    <mergeCell ref="TI36:TL36"/>
    <mergeCell ref="TM36:TP36"/>
    <mergeCell ref="TQ36:TT36"/>
    <mergeCell ref="TU36:TX36"/>
    <mergeCell ref="SK36:SN36"/>
    <mergeCell ref="SO36:SR36"/>
    <mergeCell ref="SS36:SV36"/>
    <mergeCell ref="SW36:SZ36"/>
    <mergeCell ref="TA36:TD36"/>
    <mergeCell ref="RQ36:RT36"/>
    <mergeCell ref="RU36:RX36"/>
    <mergeCell ref="RY36:SB36"/>
    <mergeCell ref="SC36:SF36"/>
    <mergeCell ref="SG36:SJ36"/>
    <mergeCell ref="ABQ36:ABT36"/>
    <mergeCell ref="ABU36:ABX36"/>
    <mergeCell ref="ABY36:ACB36"/>
    <mergeCell ref="ACC36:ACF36"/>
    <mergeCell ref="ACG36:ACJ36"/>
    <mergeCell ref="AAW36:AAZ36"/>
    <mergeCell ref="ABA36:ABD36"/>
    <mergeCell ref="ABE36:ABH36"/>
    <mergeCell ref="ABI36:ABL36"/>
    <mergeCell ref="ABM36:ABP36"/>
    <mergeCell ref="AAC36:AAF36"/>
    <mergeCell ref="AAG36:AAJ36"/>
    <mergeCell ref="AAK36:AAN36"/>
    <mergeCell ref="AAO36:AAR36"/>
    <mergeCell ref="AAS36:AAV36"/>
    <mergeCell ref="ZI36:ZL36"/>
    <mergeCell ref="ZM36:ZP36"/>
    <mergeCell ref="ZQ36:ZT36"/>
    <mergeCell ref="ZU36:ZX36"/>
    <mergeCell ref="ZY36:AAB36"/>
    <mergeCell ref="YO36:YR36"/>
    <mergeCell ref="YS36:YV36"/>
    <mergeCell ref="YW36:YZ36"/>
    <mergeCell ref="ZA36:ZD36"/>
    <mergeCell ref="ZE36:ZH36"/>
    <mergeCell ref="XU36:XX36"/>
    <mergeCell ref="XY36:YB36"/>
    <mergeCell ref="YC36:YF36"/>
    <mergeCell ref="YG36:YJ36"/>
    <mergeCell ref="YK36:YN36"/>
    <mergeCell ref="XA36:XD36"/>
    <mergeCell ref="XE36:XH36"/>
    <mergeCell ref="XI36:XL36"/>
    <mergeCell ref="XM36:XP36"/>
    <mergeCell ref="XQ36:XT36"/>
    <mergeCell ref="AHA36:AHD36"/>
    <mergeCell ref="AHE36:AHH36"/>
    <mergeCell ref="AHI36:AHL36"/>
    <mergeCell ref="AHM36:AHP36"/>
    <mergeCell ref="AHQ36:AHT36"/>
    <mergeCell ref="AGG36:AGJ36"/>
    <mergeCell ref="AGK36:AGN36"/>
    <mergeCell ref="AGO36:AGR36"/>
    <mergeCell ref="AGS36:AGV36"/>
    <mergeCell ref="AGW36:AGZ36"/>
    <mergeCell ref="AFM36:AFP36"/>
    <mergeCell ref="AFQ36:AFT36"/>
    <mergeCell ref="AFU36:AFX36"/>
    <mergeCell ref="AFY36:AGB36"/>
    <mergeCell ref="AGC36:AGF36"/>
    <mergeCell ref="AES36:AEV36"/>
    <mergeCell ref="AEW36:AEZ36"/>
    <mergeCell ref="AFA36:AFD36"/>
    <mergeCell ref="AFE36:AFH36"/>
    <mergeCell ref="AFI36:AFL36"/>
    <mergeCell ref="ADY36:AEB36"/>
    <mergeCell ref="AEC36:AEF36"/>
    <mergeCell ref="AEG36:AEJ36"/>
    <mergeCell ref="AEK36:AEN36"/>
    <mergeCell ref="AEO36:AER36"/>
    <mergeCell ref="ADE36:ADH36"/>
    <mergeCell ref="ADI36:ADL36"/>
    <mergeCell ref="ADM36:ADP36"/>
    <mergeCell ref="ADQ36:ADT36"/>
    <mergeCell ref="ADU36:ADX36"/>
    <mergeCell ref="ACK36:ACN36"/>
    <mergeCell ref="ACO36:ACR36"/>
    <mergeCell ref="ACS36:ACV36"/>
    <mergeCell ref="ACW36:ACZ36"/>
    <mergeCell ref="ADA36:ADD36"/>
    <mergeCell ref="AMK36:AMN36"/>
    <mergeCell ref="AMO36:AMR36"/>
    <mergeCell ref="AMS36:AMV36"/>
    <mergeCell ref="AMW36:AMZ36"/>
    <mergeCell ref="ANA36:AND36"/>
    <mergeCell ref="ALQ36:ALT36"/>
    <mergeCell ref="ALU36:ALX36"/>
    <mergeCell ref="ALY36:AMB36"/>
    <mergeCell ref="AMC36:AMF36"/>
    <mergeCell ref="AMG36:AMJ36"/>
    <mergeCell ref="AKW36:AKZ36"/>
    <mergeCell ref="ALA36:ALD36"/>
    <mergeCell ref="ALE36:ALH36"/>
    <mergeCell ref="ALI36:ALL36"/>
    <mergeCell ref="ALM36:ALP36"/>
    <mergeCell ref="AKC36:AKF36"/>
    <mergeCell ref="AKG36:AKJ36"/>
    <mergeCell ref="AKK36:AKN36"/>
    <mergeCell ref="AKO36:AKR36"/>
    <mergeCell ref="AKS36:AKV36"/>
    <mergeCell ref="AJI36:AJL36"/>
    <mergeCell ref="AJM36:AJP36"/>
    <mergeCell ref="AJQ36:AJT36"/>
    <mergeCell ref="AJU36:AJX36"/>
    <mergeCell ref="AJY36:AKB36"/>
    <mergeCell ref="AIO36:AIR36"/>
    <mergeCell ref="AIS36:AIV36"/>
    <mergeCell ref="AIW36:AIZ36"/>
    <mergeCell ref="AJA36:AJD36"/>
    <mergeCell ref="AJE36:AJH36"/>
    <mergeCell ref="AHU36:AHX36"/>
    <mergeCell ref="AHY36:AIB36"/>
    <mergeCell ref="AIC36:AIF36"/>
    <mergeCell ref="AIG36:AIJ36"/>
    <mergeCell ref="AIK36:AIN36"/>
    <mergeCell ref="ARU36:ARX36"/>
    <mergeCell ref="ARY36:ASB36"/>
    <mergeCell ref="ASC36:ASF36"/>
    <mergeCell ref="ASG36:ASJ36"/>
    <mergeCell ref="ASK36:ASN36"/>
    <mergeCell ref="ARA36:ARD36"/>
    <mergeCell ref="ARE36:ARH36"/>
    <mergeCell ref="ARI36:ARL36"/>
    <mergeCell ref="ARM36:ARP36"/>
    <mergeCell ref="ARQ36:ART36"/>
    <mergeCell ref="AQG36:AQJ36"/>
    <mergeCell ref="AQK36:AQN36"/>
    <mergeCell ref="AQO36:AQR36"/>
    <mergeCell ref="AQS36:AQV36"/>
    <mergeCell ref="AQW36:AQZ36"/>
    <mergeCell ref="APM36:APP36"/>
    <mergeCell ref="APQ36:APT36"/>
    <mergeCell ref="APU36:APX36"/>
    <mergeCell ref="APY36:AQB36"/>
    <mergeCell ref="AQC36:AQF36"/>
    <mergeCell ref="AOS36:AOV36"/>
    <mergeCell ref="AOW36:AOZ36"/>
    <mergeCell ref="APA36:APD36"/>
    <mergeCell ref="APE36:APH36"/>
    <mergeCell ref="API36:APL36"/>
    <mergeCell ref="ANY36:AOB36"/>
    <mergeCell ref="AOC36:AOF36"/>
    <mergeCell ref="AOG36:AOJ36"/>
    <mergeCell ref="AOK36:AON36"/>
    <mergeCell ref="AOO36:AOR36"/>
    <mergeCell ref="ANE36:ANH36"/>
    <mergeCell ref="ANI36:ANL36"/>
    <mergeCell ref="ANM36:ANP36"/>
    <mergeCell ref="ANQ36:ANT36"/>
    <mergeCell ref="ANU36:ANX36"/>
    <mergeCell ref="AXE36:AXH36"/>
    <mergeCell ref="AXI36:AXL36"/>
    <mergeCell ref="AXM36:AXP36"/>
    <mergeCell ref="AXQ36:AXT36"/>
    <mergeCell ref="AXU36:AXX36"/>
    <mergeCell ref="AWK36:AWN36"/>
    <mergeCell ref="AWO36:AWR36"/>
    <mergeCell ref="AWS36:AWV36"/>
    <mergeCell ref="AWW36:AWZ36"/>
    <mergeCell ref="AXA36:AXD36"/>
    <mergeCell ref="AVQ36:AVT36"/>
    <mergeCell ref="AVU36:AVX36"/>
    <mergeCell ref="AVY36:AWB36"/>
    <mergeCell ref="AWC36:AWF36"/>
    <mergeCell ref="AWG36:AWJ36"/>
    <mergeCell ref="AUW36:AUZ36"/>
    <mergeCell ref="AVA36:AVD36"/>
    <mergeCell ref="AVE36:AVH36"/>
    <mergeCell ref="AVI36:AVL36"/>
    <mergeCell ref="AVM36:AVP36"/>
    <mergeCell ref="AUC36:AUF36"/>
    <mergeCell ref="AUG36:AUJ36"/>
    <mergeCell ref="AUK36:AUN36"/>
    <mergeCell ref="AUO36:AUR36"/>
    <mergeCell ref="AUS36:AUV36"/>
    <mergeCell ref="ATI36:ATL36"/>
    <mergeCell ref="ATM36:ATP36"/>
    <mergeCell ref="ATQ36:ATT36"/>
    <mergeCell ref="ATU36:ATX36"/>
    <mergeCell ref="ATY36:AUB36"/>
    <mergeCell ref="ASO36:ASR36"/>
    <mergeCell ref="ASS36:ASV36"/>
    <mergeCell ref="ASW36:ASZ36"/>
    <mergeCell ref="ATA36:ATD36"/>
    <mergeCell ref="ATE36:ATH36"/>
    <mergeCell ref="BCO36:BCR36"/>
    <mergeCell ref="BCS36:BCV36"/>
    <mergeCell ref="BCW36:BCZ36"/>
    <mergeCell ref="BDA36:BDD36"/>
    <mergeCell ref="BDE36:BDH36"/>
    <mergeCell ref="BBU36:BBX36"/>
    <mergeCell ref="BBY36:BCB36"/>
    <mergeCell ref="BCC36:BCF36"/>
    <mergeCell ref="BCG36:BCJ36"/>
    <mergeCell ref="BCK36:BCN36"/>
    <mergeCell ref="BBA36:BBD36"/>
    <mergeCell ref="BBE36:BBH36"/>
    <mergeCell ref="BBI36:BBL36"/>
    <mergeCell ref="BBM36:BBP36"/>
    <mergeCell ref="BBQ36:BBT36"/>
    <mergeCell ref="BAG36:BAJ36"/>
    <mergeCell ref="BAK36:BAN36"/>
    <mergeCell ref="BAO36:BAR36"/>
    <mergeCell ref="BAS36:BAV36"/>
    <mergeCell ref="BAW36:BAZ36"/>
    <mergeCell ref="AZM36:AZP36"/>
    <mergeCell ref="AZQ36:AZT36"/>
    <mergeCell ref="AZU36:AZX36"/>
    <mergeCell ref="AZY36:BAB36"/>
    <mergeCell ref="BAC36:BAF36"/>
    <mergeCell ref="AYS36:AYV36"/>
    <mergeCell ref="AYW36:AYZ36"/>
    <mergeCell ref="AZA36:AZD36"/>
    <mergeCell ref="AZE36:AZH36"/>
    <mergeCell ref="AZI36:AZL36"/>
    <mergeCell ref="AXY36:AYB36"/>
    <mergeCell ref="AYC36:AYF36"/>
    <mergeCell ref="AYG36:AYJ36"/>
    <mergeCell ref="AYK36:AYN36"/>
    <mergeCell ref="AYO36:AYR36"/>
    <mergeCell ref="BHY36:BIB36"/>
    <mergeCell ref="BIC36:BIF36"/>
    <mergeCell ref="BIG36:BIJ36"/>
    <mergeCell ref="BIK36:BIN36"/>
    <mergeCell ref="BIO36:BIR36"/>
    <mergeCell ref="BHE36:BHH36"/>
    <mergeCell ref="BHI36:BHL36"/>
    <mergeCell ref="BHM36:BHP36"/>
    <mergeCell ref="BHQ36:BHT36"/>
    <mergeCell ref="BHU36:BHX36"/>
    <mergeCell ref="BGK36:BGN36"/>
    <mergeCell ref="BGO36:BGR36"/>
    <mergeCell ref="BGS36:BGV36"/>
    <mergeCell ref="BGW36:BGZ36"/>
    <mergeCell ref="BHA36:BHD36"/>
    <mergeCell ref="BFQ36:BFT36"/>
    <mergeCell ref="BFU36:BFX36"/>
    <mergeCell ref="BFY36:BGB36"/>
    <mergeCell ref="BGC36:BGF36"/>
    <mergeCell ref="BGG36:BGJ36"/>
    <mergeCell ref="BEW36:BEZ36"/>
    <mergeCell ref="BFA36:BFD36"/>
    <mergeCell ref="BFE36:BFH36"/>
    <mergeCell ref="BFI36:BFL36"/>
    <mergeCell ref="BFM36:BFP36"/>
    <mergeCell ref="BEC36:BEF36"/>
    <mergeCell ref="BEG36:BEJ36"/>
    <mergeCell ref="BEK36:BEN36"/>
    <mergeCell ref="BEO36:BER36"/>
    <mergeCell ref="BES36:BEV36"/>
    <mergeCell ref="BDI36:BDL36"/>
    <mergeCell ref="BDM36:BDP36"/>
    <mergeCell ref="BDQ36:BDT36"/>
    <mergeCell ref="BDU36:BDX36"/>
    <mergeCell ref="BDY36:BEB36"/>
    <mergeCell ref="BNI36:BNL36"/>
    <mergeCell ref="BNM36:BNP36"/>
    <mergeCell ref="BNQ36:BNT36"/>
    <mergeCell ref="BNU36:BNX36"/>
    <mergeCell ref="BNY36:BOB36"/>
    <mergeCell ref="BMO36:BMR36"/>
    <mergeCell ref="BMS36:BMV36"/>
    <mergeCell ref="BMW36:BMZ36"/>
    <mergeCell ref="BNA36:BND36"/>
    <mergeCell ref="BNE36:BNH36"/>
    <mergeCell ref="BLU36:BLX36"/>
    <mergeCell ref="BLY36:BMB36"/>
    <mergeCell ref="BMC36:BMF36"/>
    <mergeCell ref="BMG36:BMJ36"/>
    <mergeCell ref="BMK36:BMN36"/>
    <mergeCell ref="BLA36:BLD36"/>
    <mergeCell ref="BLE36:BLH36"/>
    <mergeCell ref="BLI36:BLL36"/>
    <mergeCell ref="BLM36:BLP36"/>
    <mergeCell ref="BLQ36:BLT36"/>
    <mergeCell ref="BKG36:BKJ36"/>
    <mergeCell ref="BKK36:BKN36"/>
    <mergeCell ref="BKO36:BKR36"/>
    <mergeCell ref="BKS36:BKV36"/>
    <mergeCell ref="BKW36:BKZ36"/>
    <mergeCell ref="BJM36:BJP36"/>
    <mergeCell ref="BJQ36:BJT36"/>
    <mergeCell ref="BJU36:BJX36"/>
    <mergeCell ref="BJY36:BKB36"/>
    <mergeCell ref="BKC36:BKF36"/>
    <mergeCell ref="BIS36:BIV36"/>
    <mergeCell ref="BIW36:BIZ36"/>
    <mergeCell ref="BJA36:BJD36"/>
    <mergeCell ref="BJE36:BJH36"/>
    <mergeCell ref="BJI36:BJL36"/>
    <mergeCell ref="BSS36:BSV36"/>
    <mergeCell ref="BSW36:BSZ36"/>
    <mergeCell ref="BTA36:BTD36"/>
    <mergeCell ref="BTE36:BTH36"/>
    <mergeCell ref="BTI36:BTL36"/>
    <mergeCell ref="BRY36:BSB36"/>
    <mergeCell ref="BSC36:BSF36"/>
    <mergeCell ref="BSG36:BSJ36"/>
    <mergeCell ref="BSK36:BSN36"/>
    <mergeCell ref="BSO36:BSR36"/>
    <mergeCell ref="BRE36:BRH36"/>
    <mergeCell ref="BRI36:BRL36"/>
    <mergeCell ref="BRM36:BRP36"/>
    <mergeCell ref="BRQ36:BRT36"/>
    <mergeCell ref="BRU36:BRX36"/>
    <mergeCell ref="BQK36:BQN36"/>
    <mergeCell ref="BQO36:BQR36"/>
    <mergeCell ref="BQS36:BQV36"/>
    <mergeCell ref="BQW36:BQZ36"/>
    <mergeCell ref="BRA36:BRD36"/>
    <mergeCell ref="BPQ36:BPT36"/>
    <mergeCell ref="BPU36:BPX36"/>
    <mergeCell ref="BPY36:BQB36"/>
    <mergeCell ref="BQC36:BQF36"/>
    <mergeCell ref="BQG36:BQJ36"/>
    <mergeCell ref="BOW36:BOZ36"/>
    <mergeCell ref="BPA36:BPD36"/>
    <mergeCell ref="BPE36:BPH36"/>
    <mergeCell ref="BPI36:BPL36"/>
    <mergeCell ref="BPM36:BPP36"/>
    <mergeCell ref="BOC36:BOF36"/>
    <mergeCell ref="BOG36:BOJ36"/>
    <mergeCell ref="BOK36:BON36"/>
    <mergeCell ref="BOO36:BOR36"/>
    <mergeCell ref="BOS36:BOV36"/>
    <mergeCell ref="BYC36:BYF36"/>
    <mergeCell ref="BYG36:BYJ36"/>
    <mergeCell ref="BYK36:BYN36"/>
    <mergeCell ref="BYO36:BYR36"/>
    <mergeCell ref="BYS36:BYV36"/>
    <mergeCell ref="BXI36:BXL36"/>
    <mergeCell ref="BXM36:BXP36"/>
    <mergeCell ref="BXQ36:BXT36"/>
    <mergeCell ref="BXU36:BXX36"/>
    <mergeCell ref="BXY36:BYB36"/>
    <mergeCell ref="BWO36:BWR36"/>
    <mergeCell ref="BWS36:BWV36"/>
    <mergeCell ref="BWW36:BWZ36"/>
    <mergeCell ref="BXA36:BXD36"/>
    <mergeCell ref="BXE36:BXH36"/>
    <mergeCell ref="BVU36:BVX36"/>
    <mergeCell ref="BVY36:BWB36"/>
    <mergeCell ref="BWC36:BWF36"/>
    <mergeCell ref="BWG36:BWJ36"/>
    <mergeCell ref="BWK36:BWN36"/>
    <mergeCell ref="BVA36:BVD36"/>
    <mergeCell ref="BVE36:BVH36"/>
    <mergeCell ref="BVI36:BVL36"/>
    <mergeCell ref="BVM36:BVP36"/>
    <mergeCell ref="BVQ36:BVT36"/>
    <mergeCell ref="BUG36:BUJ36"/>
    <mergeCell ref="BUK36:BUN36"/>
    <mergeCell ref="BUO36:BUR36"/>
    <mergeCell ref="BUS36:BUV36"/>
    <mergeCell ref="BUW36:BUZ36"/>
    <mergeCell ref="BTM36:BTP36"/>
    <mergeCell ref="BTQ36:BTT36"/>
    <mergeCell ref="BTU36:BTX36"/>
    <mergeCell ref="BTY36:BUB36"/>
    <mergeCell ref="BUC36:BUF36"/>
    <mergeCell ref="CDM36:CDP36"/>
    <mergeCell ref="CDQ36:CDT36"/>
    <mergeCell ref="CDU36:CDX36"/>
    <mergeCell ref="CDY36:CEB36"/>
    <mergeCell ref="CEC36:CEF36"/>
    <mergeCell ref="CCS36:CCV36"/>
    <mergeCell ref="CCW36:CCZ36"/>
    <mergeCell ref="CDA36:CDD36"/>
    <mergeCell ref="CDE36:CDH36"/>
    <mergeCell ref="CDI36:CDL36"/>
    <mergeCell ref="CBY36:CCB36"/>
    <mergeCell ref="CCC36:CCF36"/>
    <mergeCell ref="CCG36:CCJ36"/>
    <mergeCell ref="CCK36:CCN36"/>
    <mergeCell ref="CCO36:CCR36"/>
    <mergeCell ref="CBE36:CBH36"/>
    <mergeCell ref="CBI36:CBL36"/>
    <mergeCell ref="CBM36:CBP36"/>
    <mergeCell ref="CBQ36:CBT36"/>
    <mergeCell ref="CBU36:CBX36"/>
    <mergeCell ref="CAK36:CAN36"/>
    <mergeCell ref="CAO36:CAR36"/>
    <mergeCell ref="CAS36:CAV36"/>
    <mergeCell ref="CAW36:CAZ36"/>
    <mergeCell ref="CBA36:CBD36"/>
    <mergeCell ref="BZQ36:BZT36"/>
    <mergeCell ref="BZU36:BZX36"/>
    <mergeCell ref="BZY36:CAB36"/>
    <mergeCell ref="CAC36:CAF36"/>
    <mergeCell ref="CAG36:CAJ36"/>
    <mergeCell ref="BYW36:BYZ36"/>
    <mergeCell ref="BZA36:BZD36"/>
    <mergeCell ref="BZE36:BZH36"/>
    <mergeCell ref="BZI36:BZL36"/>
    <mergeCell ref="BZM36:BZP36"/>
    <mergeCell ref="CIW36:CIZ36"/>
    <mergeCell ref="CJA36:CJD36"/>
    <mergeCell ref="CJE36:CJH36"/>
    <mergeCell ref="CJI36:CJL36"/>
    <mergeCell ref="CJM36:CJP36"/>
    <mergeCell ref="CIC36:CIF36"/>
    <mergeCell ref="CIG36:CIJ36"/>
    <mergeCell ref="CIK36:CIN36"/>
    <mergeCell ref="CIO36:CIR36"/>
    <mergeCell ref="CIS36:CIV36"/>
    <mergeCell ref="CHI36:CHL36"/>
    <mergeCell ref="CHM36:CHP36"/>
    <mergeCell ref="CHQ36:CHT36"/>
    <mergeCell ref="CHU36:CHX36"/>
    <mergeCell ref="CHY36:CIB36"/>
    <mergeCell ref="CGO36:CGR36"/>
    <mergeCell ref="CGS36:CGV36"/>
    <mergeCell ref="CGW36:CGZ36"/>
    <mergeCell ref="CHA36:CHD36"/>
    <mergeCell ref="CHE36:CHH36"/>
    <mergeCell ref="CFU36:CFX36"/>
    <mergeCell ref="CFY36:CGB36"/>
    <mergeCell ref="CGC36:CGF36"/>
    <mergeCell ref="CGG36:CGJ36"/>
    <mergeCell ref="CGK36:CGN36"/>
    <mergeCell ref="CFA36:CFD36"/>
    <mergeCell ref="CFE36:CFH36"/>
    <mergeCell ref="CFI36:CFL36"/>
    <mergeCell ref="CFM36:CFP36"/>
    <mergeCell ref="CFQ36:CFT36"/>
    <mergeCell ref="CEG36:CEJ36"/>
    <mergeCell ref="CEK36:CEN36"/>
    <mergeCell ref="CEO36:CER36"/>
    <mergeCell ref="CES36:CEV36"/>
    <mergeCell ref="CEW36:CEZ36"/>
    <mergeCell ref="COG36:COJ36"/>
    <mergeCell ref="COK36:CON36"/>
    <mergeCell ref="COO36:COR36"/>
    <mergeCell ref="COS36:COV36"/>
    <mergeCell ref="COW36:COZ36"/>
    <mergeCell ref="CNM36:CNP36"/>
    <mergeCell ref="CNQ36:CNT36"/>
    <mergeCell ref="CNU36:CNX36"/>
    <mergeCell ref="CNY36:COB36"/>
    <mergeCell ref="COC36:COF36"/>
    <mergeCell ref="CMS36:CMV36"/>
    <mergeCell ref="CMW36:CMZ36"/>
    <mergeCell ref="CNA36:CND36"/>
    <mergeCell ref="CNE36:CNH36"/>
    <mergeCell ref="CNI36:CNL36"/>
    <mergeCell ref="CLY36:CMB36"/>
    <mergeCell ref="CMC36:CMF36"/>
    <mergeCell ref="CMG36:CMJ36"/>
    <mergeCell ref="CMK36:CMN36"/>
    <mergeCell ref="CMO36:CMR36"/>
    <mergeCell ref="CLE36:CLH36"/>
    <mergeCell ref="CLI36:CLL36"/>
    <mergeCell ref="CLM36:CLP36"/>
    <mergeCell ref="CLQ36:CLT36"/>
    <mergeCell ref="CLU36:CLX36"/>
    <mergeCell ref="CKK36:CKN36"/>
    <mergeCell ref="CKO36:CKR36"/>
    <mergeCell ref="CKS36:CKV36"/>
    <mergeCell ref="CKW36:CKZ36"/>
    <mergeCell ref="CLA36:CLD36"/>
    <mergeCell ref="CJQ36:CJT36"/>
    <mergeCell ref="CJU36:CJX36"/>
    <mergeCell ref="CJY36:CKB36"/>
    <mergeCell ref="CKC36:CKF36"/>
    <mergeCell ref="CKG36:CKJ36"/>
    <mergeCell ref="CTQ36:CTT36"/>
    <mergeCell ref="CTU36:CTX36"/>
    <mergeCell ref="CTY36:CUB36"/>
    <mergeCell ref="CUC36:CUF36"/>
    <mergeCell ref="CUG36:CUJ36"/>
    <mergeCell ref="CSW36:CSZ36"/>
    <mergeCell ref="CTA36:CTD36"/>
    <mergeCell ref="CTE36:CTH36"/>
    <mergeCell ref="CTI36:CTL36"/>
    <mergeCell ref="CTM36:CTP36"/>
    <mergeCell ref="CSC36:CSF36"/>
    <mergeCell ref="CSG36:CSJ36"/>
    <mergeCell ref="CSK36:CSN36"/>
    <mergeCell ref="CSO36:CSR36"/>
    <mergeCell ref="CSS36:CSV36"/>
    <mergeCell ref="CRI36:CRL36"/>
    <mergeCell ref="CRM36:CRP36"/>
    <mergeCell ref="CRQ36:CRT36"/>
    <mergeCell ref="CRU36:CRX36"/>
    <mergeCell ref="CRY36:CSB36"/>
    <mergeCell ref="CQO36:CQR36"/>
    <mergeCell ref="CQS36:CQV36"/>
    <mergeCell ref="CQW36:CQZ36"/>
    <mergeCell ref="CRA36:CRD36"/>
    <mergeCell ref="CRE36:CRH36"/>
    <mergeCell ref="CPU36:CPX36"/>
    <mergeCell ref="CPY36:CQB36"/>
    <mergeCell ref="CQC36:CQF36"/>
    <mergeCell ref="CQG36:CQJ36"/>
    <mergeCell ref="CQK36:CQN36"/>
    <mergeCell ref="CPA36:CPD36"/>
    <mergeCell ref="CPE36:CPH36"/>
    <mergeCell ref="CPI36:CPL36"/>
    <mergeCell ref="CPM36:CPP36"/>
    <mergeCell ref="CPQ36:CPT36"/>
    <mergeCell ref="CZA36:CZD36"/>
    <mergeCell ref="CZE36:CZH36"/>
    <mergeCell ref="CZI36:CZL36"/>
    <mergeCell ref="CZM36:CZP36"/>
    <mergeCell ref="CZQ36:CZT36"/>
    <mergeCell ref="CYG36:CYJ36"/>
    <mergeCell ref="CYK36:CYN36"/>
    <mergeCell ref="CYO36:CYR36"/>
    <mergeCell ref="CYS36:CYV36"/>
    <mergeCell ref="CYW36:CYZ36"/>
    <mergeCell ref="CXM36:CXP36"/>
    <mergeCell ref="CXQ36:CXT36"/>
    <mergeCell ref="CXU36:CXX36"/>
    <mergeCell ref="CXY36:CYB36"/>
    <mergeCell ref="CYC36:CYF36"/>
    <mergeCell ref="CWS36:CWV36"/>
    <mergeCell ref="CWW36:CWZ36"/>
    <mergeCell ref="CXA36:CXD36"/>
    <mergeCell ref="CXE36:CXH36"/>
    <mergeCell ref="CXI36:CXL36"/>
    <mergeCell ref="CVY36:CWB36"/>
    <mergeCell ref="CWC36:CWF36"/>
    <mergeCell ref="CWG36:CWJ36"/>
    <mergeCell ref="CWK36:CWN36"/>
    <mergeCell ref="CWO36:CWR36"/>
    <mergeCell ref="CVE36:CVH36"/>
    <mergeCell ref="CVI36:CVL36"/>
    <mergeCell ref="CVM36:CVP36"/>
    <mergeCell ref="CVQ36:CVT36"/>
    <mergeCell ref="CVU36:CVX36"/>
    <mergeCell ref="CUK36:CUN36"/>
    <mergeCell ref="CUO36:CUR36"/>
    <mergeCell ref="CUS36:CUV36"/>
    <mergeCell ref="CUW36:CUZ36"/>
    <mergeCell ref="CVA36:CVD36"/>
    <mergeCell ref="DEK36:DEN36"/>
    <mergeCell ref="DEO36:DER36"/>
    <mergeCell ref="DES36:DEV36"/>
    <mergeCell ref="DEW36:DEZ36"/>
    <mergeCell ref="DFA36:DFD36"/>
    <mergeCell ref="DDQ36:DDT36"/>
    <mergeCell ref="DDU36:DDX36"/>
    <mergeCell ref="DDY36:DEB36"/>
    <mergeCell ref="DEC36:DEF36"/>
    <mergeCell ref="DEG36:DEJ36"/>
    <mergeCell ref="DCW36:DCZ36"/>
    <mergeCell ref="DDA36:DDD36"/>
    <mergeCell ref="DDE36:DDH36"/>
    <mergeCell ref="DDI36:DDL36"/>
    <mergeCell ref="DDM36:DDP36"/>
    <mergeCell ref="DCC36:DCF36"/>
    <mergeCell ref="DCG36:DCJ36"/>
    <mergeCell ref="DCK36:DCN36"/>
    <mergeCell ref="DCO36:DCR36"/>
    <mergeCell ref="DCS36:DCV36"/>
    <mergeCell ref="DBI36:DBL36"/>
    <mergeCell ref="DBM36:DBP36"/>
    <mergeCell ref="DBQ36:DBT36"/>
    <mergeCell ref="DBU36:DBX36"/>
    <mergeCell ref="DBY36:DCB36"/>
    <mergeCell ref="DAO36:DAR36"/>
    <mergeCell ref="DAS36:DAV36"/>
    <mergeCell ref="DAW36:DAZ36"/>
    <mergeCell ref="DBA36:DBD36"/>
    <mergeCell ref="DBE36:DBH36"/>
    <mergeCell ref="CZU36:CZX36"/>
    <mergeCell ref="CZY36:DAB36"/>
    <mergeCell ref="DAC36:DAF36"/>
    <mergeCell ref="DAG36:DAJ36"/>
    <mergeCell ref="DAK36:DAN36"/>
    <mergeCell ref="DJU36:DJX36"/>
    <mergeCell ref="DJY36:DKB36"/>
    <mergeCell ref="DKC36:DKF36"/>
    <mergeCell ref="DKG36:DKJ36"/>
    <mergeCell ref="DKK36:DKN36"/>
    <mergeCell ref="DJA36:DJD36"/>
    <mergeCell ref="DJE36:DJH36"/>
    <mergeCell ref="DJI36:DJL36"/>
    <mergeCell ref="DJM36:DJP36"/>
    <mergeCell ref="DJQ36:DJT36"/>
    <mergeCell ref="DIG36:DIJ36"/>
    <mergeCell ref="DIK36:DIN36"/>
    <mergeCell ref="DIO36:DIR36"/>
    <mergeCell ref="DIS36:DIV36"/>
    <mergeCell ref="DIW36:DIZ36"/>
    <mergeCell ref="DHM36:DHP36"/>
    <mergeCell ref="DHQ36:DHT36"/>
    <mergeCell ref="DHU36:DHX36"/>
    <mergeCell ref="DHY36:DIB36"/>
    <mergeCell ref="DIC36:DIF36"/>
    <mergeCell ref="DGS36:DGV36"/>
    <mergeCell ref="DGW36:DGZ36"/>
    <mergeCell ref="DHA36:DHD36"/>
    <mergeCell ref="DHE36:DHH36"/>
    <mergeCell ref="DHI36:DHL36"/>
    <mergeCell ref="DFY36:DGB36"/>
    <mergeCell ref="DGC36:DGF36"/>
    <mergeCell ref="DGG36:DGJ36"/>
    <mergeCell ref="DGK36:DGN36"/>
    <mergeCell ref="DGO36:DGR36"/>
    <mergeCell ref="DFE36:DFH36"/>
    <mergeCell ref="DFI36:DFL36"/>
    <mergeCell ref="DFM36:DFP36"/>
    <mergeCell ref="DFQ36:DFT36"/>
    <mergeCell ref="DFU36:DFX36"/>
    <mergeCell ref="DPE36:DPH36"/>
    <mergeCell ref="DPI36:DPL36"/>
    <mergeCell ref="DPM36:DPP36"/>
    <mergeCell ref="DPQ36:DPT36"/>
    <mergeCell ref="DPU36:DPX36"/>
    <mergeCell ref="DOK36:DON36"/>
    <mergeCell ref="DOO36:DOR36"/>
    <mergeCell ref="DOS36:DOV36"/>
    <mergeCell ref="DOW36:DOZ36"/>
    <mergeCell ref="DPA36:DPD36"/>
    <mergeCell ref="DNQ36:DNT36"/>
    <mergeCell ref="DNU36:DNX36"/>
    <mergeCell ref="DNY36:DOB36"/>
    <mergeCell ref="DOC36:DOF36"/>
    <mergeCell ref="DOG36:DOJ36"/>
    <mergeCell ref="DMW36:DMZ36"/>
    <mergeCell ref="DNA36:DND36"/>
    <mergeCell ref="DNE36:DNH36"/>
    <mergeCell ref="DNI36:DNL36"/>
    <mergeCell ref="DNM36:DNP36"/>
    <mergeCell ref="DMC36:DMF36"/>
    <mergeCell ref="DMG36:DMJ36"/>
    <mergeCell ref="DMK36:DMN36"/>
    <mergeCell ref="DMO36:DMR36"/>
    <mergeCell ref="DMS36:DMV36"/>
    <mergeCell ref="DLI36:DLL36"/>
    <mergeCell ref="DLM36:DLP36"/>
    <mergeCell ref="DLQ36:DLT36"/>
    <mergeCell ref="DLU36:DLX36"/>
    <mergeCell ref="DLY36:DMB36"/>
    <mergeCell ref="DKO36:DKR36"/>
    <mergeCell ref="DKS36:DKV36"/>
    <mergeCell ref="DKW36:DKZ36"/>
    <mergeCell ref="DLA36:DLD36"/>
    <mergeCell ref="DLE36:DLH36"/>
    <mergeCell ref="DUO36:DUR36"/>
    <mergeCell ref="DUS36:DUV36"/>
    <mergeCell ref="DUW36:DUZ36"/>
    <mergeCell ref="DVA36:DVD36"/>
    <mergeCell ref="DVE36:DVH36"/>
    <mergeCell ref="DTU36:DTX36"/>
    <mergeCell ref="DTY36:DUB36"/>
    <mergeCell ref="DUC36:DUF36"/>
    <mergeCell ref="DUG36:DUJ36"/>
    <mergeCell ref="DUK36:DUN36"/>
    <mergeCell ref="DTA36:DTD36"/>
    <mergeCell ref="DTE36:DTH36"/>
    <mergeCell ref="DTI36:DTL36"/>
    <mergeCell ref="DTM36:DTP36"/>
    <mergeCell ref="DTQ36:DTT36"/>
    <mergeCell ref="DSG36:DSJ36"/>
    <mergeCell ref="DSK36:DSN36"/>
    <mergeCell ref="DSO36:DSR36"/>
    <mergeCell ref="DSS36:DSV36"/>
    <mergeCell ref="DSW36:DSZ36"/>
    <mergeCell ref="DRM36:DRP36"/>
    <mergeCell ref="DRQ36:DRT36"/>
    <mergeCell ref="DRU36:DRX36"/>
    <mergeCell ref="DRY36:DSB36"/>
    <mergeCell ref="DSC36:DSF36"/>
    <mergeCell ref="DQS36:DQV36"/>
    <mergeCell ref="DQW36:DQZ36"/>
    <mergeCell ref="DRA36:DRD36"/>
    <mergeCell ref="DRE36:DRH36"/>
    <mergeCell ref="DRI36:DRL36"/>
    <mergeCell ref="DPY36:DQB36"/>
    <mergeCell ref="DQC36:DQF36"/>
    <mergeCell ref="DQG36:DQJ36"/>
    <mergeCell ref="DQK36:DQN36"/>
    <mergeCell ref="DQO36:DQR36"/>
    <mergeCell ref="DZY36:EAB36"/>
    <mergeCell ref="EAC36:EAF36"/>
    <mergeCell ref="EAG36:EAJ36"/>
    <mergeCell ref="EAK36:EAN36"/>
    <mergeCell ref="EAO36:EAR36"/>
    <mergeCell ref="DZE36:DZH36"/>
    <mergeCell ref="DZI36:DZL36"/>
    <mergeCell ref="DZM36:DZP36"/>
    <mergeCell ref="DZQ36:DZT36"/>
    <mergeCell ref="DZU36:DZX36"/>
    <mergeCell ref="DYK36:DYN36"/>
    <mergeCell ref="DYO36:DYR36"/>
    <mergeCell ref="DYS36:DYV36"/>
    <mergeCell ref="DYW36:DYZ36"/>
    <mergeCell ref="DZA36:DZD36"/>
    <mergeCell ref="DXQ36:DXT36"/>
    <mergeCell ref="DXU36:DXX36"/>
    <mergeCell ref="DXY36:DYB36"/>
    <mergeCell ref="DYC36:DYF36"/>
    <mergeCell ref="DYG36:DYJ36"/>
    <mergeCell ref="DWW36:DWZ36"/>
    <mergeCell ref="DXA36:DXD36"/>
    <mergeCell ref="DXE36:DXH36"/>
    <mergeCell ref="DXI36:DXL36"/>
    <mergeCell ref="DXM36:DXP36"/>
    <mergeCell ref="DWC36:DWF36"/>
    <mergeCell ref="DWG36:DWJ36"/>
    <mergeCell ref="DWK36:DWN36"/>
    <mergeCell ref="DWO36:DWR36"/>
    <mergeCell ref="DWS36:DWV36"/>
    <mergeCell ref="DVI36:DVL36"/>
    <mergeCell ref="DVM36:DVP36"/>
    <mergeCell ref="DVQ36:DVT36"/>
    <mergeCell ref="DVU36:DVX36"/>
    <mergeCell ref="DVY36:DWB36"/>
    <mergeCell ref="EFI36:EFL36"/>
    <mergeCell ref="EFM36:EFP36"/>
    <mergeCell ref="EFQ36:EFT36"/>
    <mergeCell ref="EFU36:EFX36"/>
    <mergeCell ref="EFY36:EGB36"/>
    <mergeCell ref="EEO36:EER36"/>
    <mergeCell ref="EES36:EEV36"/>
    <mergeCell ref="EEW36:EEZ36"/>
    <mergeCell ref="EFA36:EFD36"/>
    <mergeCell ref="EFE36:EFH36"/>
    <mergeCell ref="EDU36:EDX36"/>
    <mergeCell ref="EDY36:EEB36"/>
    <mergeCell ref="EEC36:EEF36"/>
    <mergeCell ref="EEG36:EEJ36"/>
    <mergeCell ref="EEK36:EEN36"/>
    <mergeCell ref="EDA36:EDD36"/>
    <mergeCell ref="EDE36:EDH36"/>
    <mergeCell ref="EDI36:EDL36"/>
    <mergeCell ref="EDM36:EDP36"/>
    <mergeCell ref="EDQ36:EDT36"/>
    <mergeCell ref="ECG36:ECJ36"/>
    <mergeCell ref="ECK36:ECN36"/>
    <mergeCell ref="ECO36:ECR36"/>
    <mergeCell ref="ECS36:ECV36"/>
    <mergeCell ref="ECW36:ECZ36"/>
    <mergeCell ref="EBM36:EBP36"/>
    <mergeCell ref="EBQ36:EBT36"/>
    <mergeCell ref="EBU36:EBX36"/>
    <mergeCell ref="EBY36:ECB36"/>
    <mergeCell ref="ECC36:ECF36"/>
    <mergeCell ref="EAS36:EAV36"/>
    <mergeCell ref="EAW36:EAZ36"/>
    <mergeCell ref="EBA36:EBD36"/>
    <mergeCell ref="EBE36:EBH36"/>
    <mergeCell ref="EBI36:EBL36"/>
    <mergeCell ref="EKS36:EKV36"/>
    <mergeCell ref="EKW36:EKZ36"/>
    <mergeCell ref="ELA36:ELD36"/>
    <mergeCell ref="ELE36:ELH36"/>
    <mergeCell ref="ELI36:ELL36"/>
    <mergeCell ref="EJY36:EKB36"/>
    <mergeCell ref="EKC36:EKF36"/>
    <mergeCell ref="EKG36:EKJ36"/>
    <mergeCell ref="EKK36:EKN36"/>
    <mergeCell ref="EKO36:EKR36"/>
    <mergeCell ref="EJE36:EJH36"/>
    <mergeCell ref="EJI36:EJL36"/>
    <mergeCell ref="EJM36:EJP36"/>
    <mergeCell ref="EJQ36:EJT36"/>
    <mergeCell ref="EJU36:EJX36"/>
    <mergeCell ref="EIK36:EIN36"/>
    <mergeCell ref="EIO36:EIR36"/>
    <mergeCell ref="EIS36:EIV36"/>
    <mergeCell ref="EIW36:EIZ36"/>
    <mergeCell ref="EJA36:EJD36"/>
    <mergeCell ref="EHQ36:EHT36"/>
    <mergeCell ref="EHU36:EHX36"/>
    <mergeCell ref="EHY36:EIB36"/>
    <mergeCell ref="EIC36:EIF36"/>
    <mergeCell ref="EIG36:EIJ36"/>
    <mergeCell ref="EGW36:EGZ36"/>
    <mergeCell ref="EHA36:EHD36"/>
    <mergeCell ref="EHE36:EHH36"/>
    <mergeCell ref="EHI36:EHL36"/>
    <mergeCell ref="EHM36:EHP36"/>
    <mergeCell ref="EGC36:EGF36"/>
    <mergeCell ref="EGG36:EGJ36"/>
    <mergeCell ref="EGK36:EGN36"/>
    <mergeCell ref="EGO36:EGR36"/>
    <mergeCell ref="EGS36:EGV36"/>
    <mergeCell ref="EQC36:EQF36"/>
    <mergeCell ref="EQG36:EQJ36"/>
    <mergeCell ref="EQK36:EQN36"/>
    <mergeCell ref="EQO36:EQR36"/>
    <mergeCell ref="EQS36:EQV36"/>
    <mergeCell ref="EPI36:EPL36"/>
    <mergeCell ref="EPM36:EPP36"/>
    <mergeCell ref="EPQ36:EPT36"/>
    <mergeCell ref="EPU36:EPX36"/>
    <mergeCell ref="EPY36:EQB36"/>
    <mergeCell ref="EOO36:EOR36"/>
    <mergeCell ref="EOS36:EOV36"/>
    <mergeCell ref="EOW36:EOZ36"/>
    <mergeCell ref="EPA36:EPD36"/>
    <mergeCell ref="EPE36:EPH36"/>
    <mergeCell ref="ENU36:ENX36"/>
    <mergeCell ref="ENY36:EOB36"/>
    <mergeCell ref="EOC36:EOF36"/>
    <mergeCell ref="EOG36:EOJ36"/>
    <mergeCell ref="EOK36:EON36"/>
    <mergeCell ref="ENA36:END36"/>
    <mergeCell ref="ENE36:ENH36"/>
    <mergeCell ref="ENI36:ENL36"/>
    <mergeCell ref="ENM36:ENP36"/>
    <mergeCell ref="ENQ36:ENT36"/>
    <mergeCell ref="EMG36:EMJ36"/>
    <mergeCell ref="EMK36:EMN36"/>
    <mergeCell ref="EMO36:EMR36"/>
    <mergeCell ref="EMS36:EMV36"/>
    <mergeCell ref="EMW36:EMZ36"/>
    <mergeCell ref="ELM36:ELP36"/>
    <mergeCell ref="ELQ36:ELT36"/>
    <mergeCell ref="ELU36:ELX36"/>
    <mergeCell ref="ELY36:EMB36"/>
    <mergeCell ref="EMC36:EMF36"/>
    <mergeCell ref="EVM36:EVP36"/>
    <mergeCell ref="EVQ36:EVT36"/>
    <mergeCell ref="EVU36:EVX36"/>
    <mergeCell ref="EVY36:EWB36"/>
    <mergeCell ref="EWC36:EWF36"/>
    <mergeCell ref="EUS36:EUV36"/>
    <mergeCell ref="EUW36:EUZ36"/>
    <mergeCell ref="EVA36:EVD36"/>
    <mergeCell ref="EVE36:EVH36"/>
    <mergeCell ref="EVI36:EVL36"/>
    <mergeCell ref="ETY36:EUB36"/>
    <mergeCell ref="EUC36:EUF36"/>
    <mergeCell ref="EUG36:EUJ36"/>
    <mergeCell ref="EUK36:EUN36"/>
    <mergeCell ref="EUO36:EUR36"/>
    <mergeCell ref="ETE36:ETH36"/>
    <mergeCell ref="ETI36:ETL36"/>
    <mergeCell ref="ETM36:ETP36"/>
    <mergeCell ref="ETQ36:ETT36"/>
    <mergeCell ref="ETU36:ETX36"/>
    <mergeCell ref="ESK36:ESN36"/>
    <mergeCell ref="ESO36:ESR36"/>
    <mergeCell ref="ESS36:ESV36"/>
    <mergeCell ref="ESW36:ESZ36"/>
    <mergeCell ref="ETA36:ETD36"/>
    <mergeCell ref="ERQ36:ERT36"/>
    <mergeCell ref="ERU36:ERX36"/>
    <mergeCell ref="ERY36:ESB36"/>
    <mergeCell ref="ESC36:ESF36"/>
    <mergeCell ref="ESG36:ESJ36"/>
    <mergeCell ref="EQW36:EQZ36"/>
    <mergeCell ref="ERA36:ERD36"/>
    <mergeCell ref="ERE36:ERH36"/>
    <mergeCell ref="ERI36:ERL36"/>
    <mergeCell ref="ERM36:ERP36"/>
    <mergeCell ref="FAW36:FAZ36"/>
    <mergeCell ref="FBA36:FBD36"/>
    <mergeCell ref="FBE36:FBH36"/>
    <mergeCell ref="FBI36:FBL36"/>
    <mergeCell ref="FBM36:FBP36"/>
    <mergeCell ref="FAC36:FAF36"/>
    <mergeCell ref="FAG36:FAJ36"/>
    <mergeCell ref="FAK36:FAN36"/>
    <mergeCell ref="FAO36:FAR36"/>
    <mergeCell ref="FAS36:FAV36"/>
    <mergeCell ref="EZI36:EZL36"/>
    <mergeCell ref="EZM36:EZP36"/>
    <mergeCell ref="EZQ36:EZT36"/>
    <mergeCell ref="EZU36:EZX36"/>
    <mergeCell ref="EZY36:FAB36"/>
    <mergeCell ref="EYO36:EYR36"/>
    <mergeCell ref="EYS36:EYV36"/>
    <mergeCell ref="EYW36:EYZ36"/>
    <mergeCell ref="EZA36:EZD36"/>
    <mergeCell ref="EZE36:EZH36"/>
    <mergeCell ref="EXU36:EXX36"/>
    <mergeCell ref="EXY36:EYB36"/>
    <mergeCell ref="EYC36:EYF36"/>
    <mergeCell ref="EYG36:EYJ36"/>
    <mergeCell ref="EYK36:EYN36"/>
    <mergeCell ref="EXA36:EXD36"/>
    <mergeCell ref="EXE36:EXH36"/>
    <mergeCell ref="EXI36:EXL36"/>
    <mergeCell ref="EXM36:EXP36"/>
    <mergeCell ref="EXQ36:EXT36"/>
    <mergeCell ref="EWG36:EWJ36"/>
    <mergeCell ref="EWK36:EWN36"/>
    <mergeCell ref="EWO36:EWR36"/>
    <mergeCell ref="EWS36:EWV36"/>
    <mergeCell ref="EWW36:EWZ36"/>
    <mergeCell ref="FGG36:FGJ36"/>
    <mergeCell ref="FGK36:FGN36"/>
    <mergeCell ref="FGO36:FGR36"/>
    <mergeCell ref="FGS36:FGV36"/>
    <mergeCell ref="FGW36:FGZ36"/>
    <mergeCell ref="FFM36:FFP36"/>
    <mergeCell ref="FFQ36:FFT36"/>
    <mergeCell ref="FFU36:FFX36"/>
    <mergeCell ref="FFY36:FGB36"/>
    <mergeCell ref="FGC36:FGF36"/>
    <mergeCell ref="FES36:FEV36"/>
    <mergeCell ref="FEW36:FEZ36"/>
    <mergeCell ref="FFA36:FFD36"/>
    <mergeCell ref="FFE36:FFH36"/>
    <mergeCell ref="FFI36:FFL36"/>
    <mergeCell ref="FDY36:FEB36"/>
    <mergeCell ref="FEC36:FEF36"/>
    <mergeCell ref="FEG36:FEJ36"/>
    <mergeCell ref="FEK36:FEN36"/>
    <mergeCell ref="FEO36:FER36"/>
    <mergeCell ref="FDE36:FDH36"/>
    <mergeCell ref="FDI36:FDL36"/>
    <mergeCell ref="FDM36:FDP36"/>
    <mergeCell ref="FDQ36:FDT36"/>
    <mergeCell ref="FDU36:FDX36"/>
    <mergeCell ref="FCK36:FCN36"/>
    <mergeCell ref="FCO36:FCR36"/>
    <mergeCell ref="FCS36:FCV36"/>
    <mergeCell ref="FCW36:FCZ36"/>
    <mergeCell ref="FDA36:FDD36"/>
    <mergeCell ref="FBQ36:FBT36"/>
    <mergeCell ref="FBU36:FBX36"/>
    <mergeCell ref="FBY36:FCB36"/>
    <mergeCell ref="FCC36:FCF36"/>
    <mergeCell ref="FCG36:FCJ36"/>
    <mergeCell ref="FLQ36:FLT36"/>
    <mergeCell ref="FLU36:FLX36"/>
    <mergeCell ref="FLY36:FMB36"/>
    <mergeCell ref="FMC36:FMF36"/>
    <mergeCell ref="FMG36:FMJ36"/>
    <mergeCell ref="FKW36:FKZ36"/>
    <mergeCell ref="FLA36:FLD36"/>
    <mergeCell ref="FLE36:FLH36"/>
    <mergeCell ref="FLI36:FLL36"/>
    <mergeCell ref="FLM36:FLP36"/>
    <mergeCell ref="FKC36:FKF36"/>
    <mergeCell ref="FKG36:FKJ36"/>
    <mergeCell ref="FKK36:FKN36"/>
    <mergeCell ref="FKO36:FKR36"/>
    <mergeCell ref="FKS36:FKV36"/>
    <mergeCell ref="FJI36:FJL36"/>
    <mergeCell ref="FJM36:FJP36"/>
    <mergeCell ref="FJQ36:FJT36"/>
    <mergeCell ref="FJU36:FJX36"/>
    <mergeCell ref="FJY36:FKB36"/>
    <mergeCell ref="FIO36:FIR36"/>
    <mergeCell ref="FIS36:FIV36"/>
    <mergeCell ref="FIW36:FIZ36"/>
    <mergeCell ref="FJA36:FJD36"/>
    <mergeCell ref="FJE36:FJH36"/>
    <mergeCell ref="FHU36:FHX36"/>
    <mergeCell ref="FHY36:FIB36"/>
    <mergeCell ref="FIC36:FIF36"/>
    <mergeCell ref="FIG36:FIJ36"/>
    <mergeCell ref="FIK36:FIN36"/>
    <mergeCell ref="FHA36:FHD36"/>
    <mergeCell ref="FHE36:FHH36"/>
    <mergeCell ref="FHI36:FHL36"/>
    <mergeCell ref="FHM36:FHP36"/>
    <mergeCell ref="FHQ36:FHT36"/>
    <mergeCell ref="FRA36:FRD36"/>
    <mergeCell ref="FRE36:FRH36"/>
    <mergeCell ref="FRI36:FRL36"/>
    <mergeCell ref="FRM36:FRP36"/>
    <mergeCell ref="FRQ36:FRT36"/>
    <mergeCell ref="FQG36:FQJ36"/>
    <mergeCell ref="FQK36:FQN36"/>
    <mergeCell ref="FQO36:FQR36"/>
    <mergeCell ref="FQS36:FQV36"/>
    <mergeCell ref="FQW36:FQZ36"/>
    <mergeCell ref="FPM36:FPP36"/>
    <mergeCell ref="FPQ36:FPT36"/>
    <mergeCell ref="FPU36:FPX36"/>
    <mergeCell ref="FPY36:FQB36"/>
    <mergeCell ref="FQC36:FQF36"/>
    <mergeCell ref="FOS36:FOV36"/>
    <mergeCell ref="FOW36:FOZ36"/>
    <mergeCell ref="FPA36:FPD36"/>
    <mergeCell ref="FPE36:FPH36"/>
    <mergeCell ref="FPI36:FPL36"/>
    <mergeCell ref="FNY36:FOB36"/>
    <mergeCell ref="FOC36:FOF36"/>
    <mergeCell ref="FOG36:FOJ36"/>
    <mergeCell ref="FOK36:FON36"/>
    <mergeCell ref="FOO36:FOR36"/>
    <mergeCell ref="FNE36:FNH36"/>
    <mergeCell ref="FNI36:FNL36"/>
    <mergeCell ref="FNM36:FNP36"/>
    <mergeCell ref="FNQ36:FNT36"/>
    <mergeCell ref="FNU36:FNX36"/>
    <mergeCell ref="FMK36:FMN36"/>
    <mergeCell ref="FMO36:FMR36"/>
    <mergeCell ref="FMS36:FMV36"/>
    <mergeCell ref="FMW36:FMZ36"/>
    <mergeCell ref="FNA36:FND36"/>
    <mergeCell ref="FWK36:FWN36"/>
    <mergeCell ref="FWO36:FWR36"/>
    <mergeCell ref="FWS36:FWV36"/>
    <mergeCell ref="FWW36:FWZ36"/>
    <mergeCell ref="FXA36:FXD36"/>
    <mergeCell ref="FVQ36:FVT36"/>
    <mergeCell ref="FVU36:FVX36"/>
    <mergeCell ref="FVY36:FWB36"/>
    <mergeCell ref="FWC36:FWF36"/>
    <mergeCell ref="FWG36:FWJ36"/>
    <mergeCell ref="FUW36:FUZ36"/>
    <mergeCell ref="FVA36:FVD36"/>
    <mergeCell ref="FVE36:FVH36"/>
    <mergeCell ref="FVI36:FVL36"/>
    <mergeCell ref="FVM36:FVP36"/>
    <mergeCell ref="FUC36:FUF36"/>
    <mergeCell ref="FUG36:FUJ36"/>
    <mergeCell ref="FUK36:FUN36"/>
    <mergeCell ref="FUO36:FUR36"/>
    <mergeCell ref="FUS36:FUV36"/>
    <mergeCell ref="FTI36:FTL36"/>
    <mergeCell ref="FTM36:FTP36"/>
    <mergeCell ref="FTQ36:FTT36"/>
    <mergeCell ref="FTU36:FTX36"/>
    <mergeCell ref="FTY36:FUB36"/>
    <mergeCell ref="FSO36:FSR36"/>
    <mergeCell ref="FSS36:FSV36"/>
    <mergeCell ref="FSW36:FSZ36"/>
    <mergeCell ref="FTA36:FTD36"/>
    <mergeCell ref="FTE36:FTH36"/>
    <mergeCell ref="FRU36:FRX36"/>
    <mergeCell ref="FRY36:FSB36"/>
    <mergeCell ref="FSC36:FSF36"/>
    <mergeCell ref="FSG36:FSJ36"/>
    <mergeCell ref="FSK36:FSN36"/>
    <mergeCell ref="GBU36:GBX36"/>
    <mergeCell ref="GBY36:GCB36"/>
    <mergeCell ref="GCC36:GCF36"/>
    <mergeCell ref="GCG36:GCJ36"/>
    <mergeCell ref="GCK36:GCN36"/>
    <mergeCell ref="GBA36:GBD36"/>
    <mergeCell ref="GBE36:GBH36"/>
    <mergeCell ref="GBI36:GBL36"/>
    <mergeCell ref="GBM36:GBP36"/>
    <mergeCell ref="GBQ36:GBT36"/>
    <mergeCell ref="GAG36:GAJ36"/>
    <mergeCell ref="GAK36:GAN36"/>
    <mergeCell ref="GAO36:GAR36"/>
    <mergeCell ref="GAS36:GAV36"/>
    <mergeCell ref="GAW36:GAZ36"/>
    <mergeCell ref="FZM36:FZP36"/>
    <mergeCell ref="FZQ36:FZT36"/>
    <mergeCell ref="FZU36:FZX36"/>
    <mergeCell ref="FZY36:GAB36"/>
    <mergeCell ref="GAC36:GAF36"/>
    <mergeCell ref="FYS36:FYV36"/>
    <mergeCell ref="FYW36:FYZ36"/>
    <mergeCell ref="FZA36:FZD36"/>
    <mergeCell ref="FZE36:FZH36"/>
    <mergeCell ref="FZI36:FZL36"/>
    <mergeCell ref="FXY36:FYB36"/>
    <mergeCell ref="FYC36:FYF36"/>
    <mergeCell ref="FYG36:FYJ36"/>
    <mergeCell ref="FYK36:FYN36"/>
    <mergeCell ref="FYO36:FYR36"/>
    <mergeCell ref="FXE36:FXH36"/>
    <mergeCell ref="FXI36:FXL36"/>
    <mergeCell ref="FXM36:FXP36"/>
    <mergeCell ref="FXQ36:FXT36"/>
    <mergeCell ref="FXU36:FXX36"/>
    <mergeCell ref="GHE36:GHH36"/>
    <mergeCell ref="GHI36:GHL36"/>
    <mergeCell ref="GHM36:GHP36"/>
    <mergeCell ref="GHQ36:GHT36"/>
    <mergeCell ref="GHU36:GHX36"/>
    <mergeCell ref="GGK36:GGN36"/>
    <mergeCell ref="GGO36:GGR36"/>
    <mergeCell ref="GGS36:GGV36"/>
    <mergeCell ref="GGW36:GGZ36"/>
    <mergeCell ref="GHA36:GHD36"/>
    <mergeCell ref="GFQ36:GFT36"/>
    <mergeCell ref="GFU36:GFX36"/>
    <mergeCell ref="GFY36:GGB36"/>
    <mergeCell ref="GGC36:GGF36"/>
    <mergeCell ref="GGG36:GGJ36"/>
    <mergeCell ref="GEW36:GEZ36"/>
    <mergeCell ref="GFA36:GFD36"/>
    <mergeCell ref="GFE36:GFH36"/>
    <mergeCell ref="GFI36:GFL36"/>
    <mergeCell ref="GFM36:GFP36"/>
    <mergeCell ref="GEC36:GEF36"/>
    <mergeCell ref="GEG36:GEJ36"/>
    <mergeCell ref="GEK36:GEN36"/>
    <mergeCell ref="GEO36:GER36"/>
    <mergeCell ref="GES36:GEV36"/>
    <mergeCell ref="GDI36:GDL36"/>
    <mergeCell ref="GDM36:GDP36"/>
    <mergeCell ref="GDQ36:GDT36"/>
    <mergeCell ref="GDU36:GDX36"/>
    <mergeCell ref="GDY36:GEB36"/>
    <mergeCell ref="GCO36:GCR36"/>
    <mergeCell ref="GCS36:GCV36"/>
    <mergeCell ref="GCW36:GCZ36"/>
    <mergeCell ref="GDA36:GDD36"/>
    <mergeCell ref="GDE36:GDH36"/>
    <mergeCell ref="GMO36:GMR36"/>
    <mergeCell ref="GMS36:GMV36"/>
    <mergeCell ref="GMW36:GMZ36"/>
    <mergeCell ref="GNA36:GND36"/>
    <mergeCell ref="GNE36:GNH36"/>
    <mergeCell ref="GLU36:GLX36"/>
    <mergeCell ref="GLY36:GMB36"/>
    <mergeCell ref="GMC36:GMF36"/>
    <mergeCell ref="GMG36:GMJ36"/>
    <mergeCell ref="GMK36:GMN36"/>
    <mergeCell ref="GLA36:GLD36"/>
    <mergeCell ref="GLE36:GLH36"/>
    <mergeCell ref="GLI36:GLL36"/>
    <mergeCell ref="GLM36:GLP36"/>
    <mergeCell ref="GLQ36:GLT36"/>
    <mergeCell ref="GKG36:GKJ36"/>
    <mergeCell ref="GKK36:GKN36"/>
    <mergeCell ref="GKO36:GKR36"/>
    <mergeCell ref="GKS36:GKV36"/>
    <mergeCell ref="GKW36:GKZ36"/>
    <mergeCell ref="GJM36:GJP36"/>
    <mergeCell ref="GJQ36:GJT36"/>
    <mergeCell ref="GJU36:GJX36"/>
    <mergeCell ref="GJY36:GKB36"/>
    <mergeCell ref="GKC36:GKF36"/>
    <mergeCell ref="GIS36:GIV36"/>
    <mergeCell ref="GIW36:GIZ36"/>
    <mergeCell ref="GJA36:GJD36"/>
    <mergeCell ref="GJE36:GJH36"/>
    <mergeCell ref="GJI36:GJL36"/>
    <mergeCell ref="GHY36:GIB36"/>
    <mergeCell ref="GIC36:GIF36"/>
    <mergeCell ref="GIG36:GIJ36"/>
    <mergeCell ref="GIK36:GIN36"/>
    <mergeCell ref="GIO36:GIR36"/>
    <mergeCell ref="GRY36:GSB36"/>
    <mergeCell ref="GSC36:GSF36"/>
    <mergeCell ref="GSG36:GSJ36"/>
    <mergeCell ref="GSK36:GSN36"/>
    <mergeCell ref="GSO36:GSR36"/>
    <mergeCell ref="GRE36:GRH36"/>
    <mergeCell ref="GRI36:GRL36"/>
    <mergeCell ref="GRM36:GRP36"/>
    <mergeCell ref="GRQ36:GRT36"/>
    <mergeCell ref="GRU36:GRX36"/>
    <mergeCell ref="GQK36:GQN36"/>
    <mergeCell ref="GQO36:GQR36"/>
    <mergeCell ref="GQS36:GQV36"/>
    <mergeCell ref="GQW36:GQZ36"/>
    <mergeCell ref="GRA36:GRD36"/>
    <mergeCell ref="GPQ36:GPT36"/>
    <mergeCell ref="GPU36:GPX36"/>
    <mergeCell ref="GPY36:GQB36"/>
    <mergeCell ref="GQC36:GQF36"/>
    <mergeCell ref="GQG36:GQJ36"/>
    <mergeCell ref="GOW36:GOZ36"/>
    <mergeCell ref="GPA36:GPD36"/>
    <mergeCell ref="GPE36:GPH36"/>
    <mergeCell ref="GPI36:GPL36"/>
    <mergeCell ref="GPM36:GPP36"/>
    <mergeCell ref="GOC36:GOF36"/>
    <mergeCell ref="GOG36:GOJ36"/>
    <mergeCell ref="GOK36:GON36"/>
    <mergeCell ref="GOO36:GOR36"/>
    <mergeCell ref="GOS36:GOV36"/>
    <mergeCell ref="GNI36:GNL36"/>
    <mergeCell ref="GNM36:GNP36"/>
    <mergeCell ref="GNQ36:GNT36"/>
    <mergeCell ref="GNU36:GNX36"/>
    <mergeCell ref="GNY36:GOB36"/>
    <mergeCell ref="GXI36:GXL36"/>
    <mergeCell ref="GXM36:GXP36"/>
    <mergeCell ref="GXQ36:GXT36"/>
    <mergeCell ref="GXU36:GXX36"/>
    <mergeCell ref="GXY36:GYB36"/>
    <mergeCell ref="GWO36:GWR36"/>
    <mergeCell ref="GWS36:GWV36"/>
    <mergeCell ref="GWW36:GWZ36"/>
    <mergeCell ref="GXA36:GXD36"/>
    <mergeCell ref="GXE36:GXH36"/>
    <mergeCell ref="GVU36:GVX36"/>
    <mergeCell ref="GVY36:GWB36"/>
    <mergeCell ref="GWC36:GWF36"/>
    <mergeCell ref="GWG36:GWJ36"/>
    <mergeCell ref="GWK36:GWN36"/>
    <mergeCell ref="GVA36:GVD36"/>
    <mergeCell ref="GVE36:GVH36"/>
    <mergeCell ref="GVI36:GVL36"/>
    <mergeCell ref="GVM36:GVP36"/>
    <mergeCell ref="GVQ36:GVT36"/>
    <mergeCell ref="GUG36:GUJ36"/>
    <mergeCell ref="GUK36:GUN36"/>
    <mergeCell ref="GUO36:GUR36"/>
    <mergeCell ref="GUS36:GUV36"/>
    <mergeCell ref="GUW36:GUZ36"/>
    <mergeCell ref="GTM36:GTP36"/>
    <mergeCell ref="GTQ36:GTT36"/>
    <mergeCell ref="GTU36:GTX36"/>
    <mergeCell ref="GTY36:GUB36"/>
    <mergeCell ref="GUC36:GUF36"/>
    <mergeCell ref="GSS36:GSV36"/>
    <mergeCell ref="GSW36:GSZ36"/>
    <mergeCell ref="GTA36:GTD36"/>
    <mergeCell ref="GTE36:GTH36"/>
    <mergeCell ref="GTI36:GTL36"/>
    <mergeCell ref="HCS36:HCV36"/>
    <mergeCell ref="HCW36:HCZ36"/>
    <mergeCell ref="HDA36:HDD36"/>
    <mergeCell ref="HDE36:HDH36"/>
    <mergeCell ref="HDI36:HDL36"/>
    <mergeCell ref="HBY36:HCB36"/>
    <mergeCell ref="HCC36:HCF36"/>
    <mergeCell ref="HCG36:HCJ36"/>
    <mergeCell ref="HCK36:HCN36"/>
    <mergeCell ref="HCO36:HCR36"/>
    <mergeCell ref="HBE36:HBH36"/>
    <mergeCell ref="HBI36:HBL36"/>
    <mergeCell ref="HBM36:HBP36"/>
    <mergeCell ref="HBQ36:HBT36"/>
    <mergeCell ref="HBU36:HBX36"/>
    <mergeCell ref="HAK36:HAN36"/>
    <mergeCell ref="HAO36:HAR36"/>
    <mergeCell ref="HAS36:HAV36"/>
    <mergeCell ref="HAW36:HAZ36"/>
    <mergeCell ref="HBA36:HBD36"/>
    <mergeCell ref="GZQ36:GZT36"/>
    <mergeCell ref="GZU36:GZX36"/>
    <mergeCell ref="GZY36:HAB36"/>
    <mergeCell ref="HAC36:HAF36"/>
    <mergeCell ref="HAG36:HAJ36"/>
    <mergeCell ref="GYW36:GYZ36"/>
    <mergeCell ref="GZA36:GZD36"/>
    <mergeCell ref="GZE36:GZH36"/>
    <mergeCell ref="GZI36:GZL36"/>
    <mergeCell ref="GZM36:GZP36"/>
    <mergeCell ref="GYC36:GYF36"/>
    <mergeCell ref="GYG36:GYJ36"/>
    <mergeCell ref="GYK36:GYN36"/>
    <mergeCell ref="GYO36:GYR36"/>
    <mergeCell ref="GYS36:GYV36"/>
    <mergeCell ref="HIC36:HIF36"/>
    <mergeCell ref="HIG36:HIJ36"/>
    <mergeCell ref="HIK36:HIN36"/>
    <mergeCell ref="HIO36:HIR36"/>
    <mergeCell ref="HIS36:HIV36"/>
    <mergeCell ref="HHI36:HHL36"/>
    <mergeCell ref="HHM36:HHP36"/>
    <mergeCell ref="HHQ36:HHT36"/>
    <mergeCell ref="HHU36:HHX36"/>
    <mergeCell ref="HHY36:HIB36"/>
    <mergeCell ref="HGO36:HGR36"/>
    <mergeCell ref="HGS36:HGV36"/>
    <mergeCell ref="HGW36:HGZ36"/>
    <mergeCell ref="HHA36:HHD36"/>
    <mergeCell ref="HHE36:HHH36"/>
    <mergeCell ref="HFU36:HFX36"/>
    <mergeCell ref="HFY36:HGB36"/>
    <mergeCell ref="HGC36:HGF36"/>
    <mergeCell ref="HGG36:HGJ36"/>
    <mergeCell ref="HGK36:HGN36"/>
    <mergeCell ref="HFA36:HFD36"/>
    <mergeCell ref="HFE36:HFH36"/>
    <mergeCell ref="HFI36:HFL36"/>
    <mergeCell ref="HFM36:HFP36"/>
    <mergeCell ref="HFQ36:HFT36"/>
    <mergeCell ref="HEG36:HEJ36"/>
    <mergeCell ref="HEK36:HEN36"/>
    <mergeCell ref="HEO36:HER36"/>
    <mergeCell ref="HES36:HEV36"/>
    <mergeCell ref="HEW36:HEZ36"/>
    <mergeCell ref="HDM36:HDP36"/>
    <mergeCell ref="HDQ36:HDT36"/>
    <mergeCell ref="HDU36:HDX36"/>
    <mergeCell ref="HDY36:HEB36"/>
    <mergeCell ref="HEC36:HEF36"/>
    <mergeCell ref="HNM36:HNP36"/>
    <mergeCell ref="HNQ36:HNT36"/>
    <mergeCell ref="HNU36:HNX36"/>
    <mergeCell ref="HNY36:HOB36"/>
    <mergeCell ref="HOC36:HOF36"/>
    <mergeCell ref="HMS36:HMV36"/>
    <mergeCell ref="HMW36:HMZ36"/>
    <mergeCell ref="HNA36:HND36"/>
    <mergeCell ref="HNE36:HNH36"/>
    <mergeCell ref="HNI36:HNL36"/>
    <mergeCell ref="HLY36:HMB36"/>
    <mergeCell ref="HMC36:HMF36"/>
    <mergeCell ref="HMG36:HMJ36"/>
    <mergeCell ref="HMK36:HMN36"/>
    <mergeCell ref="HMO36:HMR36"/>
    <mergeCell ref="HLE36:HLH36"/>
    <mergeCell ref="HLI36:HLL36"/>
    <mergeCell ref="HLM36:HLP36"/>
    <mergeCell ref="HLQ36:HLT36"/>
    <mergeCell ref="HLU36:HLX36"/>
    <mergeCell ref="HKK36:HKN36"/>
    <mergeCell ref="HKO36:HKR36"/>
    <mergeCell ref="HKS36:HKV36"/>
    <mergeCell ref="HKW36:HKZ36"/>
    <mergeCell ref="HLA36:HLD36"/>
    <mergeCell ref="HJQ36:HJT36"/>
    <mergeCell ref="HJU36:HJX36"/>
    <mergeCell ref="HJY36:HKB36"/>
    <mergeCell ref="HKC36:HKF36"/>
    <mergeCell ref="HKG36:HKJ36"/>
    <mergeCell ref="HIW36:HIZ36"/>
    <mergeCell ref="HJA36:HJD36"/>
    <mergeCell ref="HJE36:HJH36"/>
    <mergeCell ref="HJI36:HJL36"/>
    <mergeCell ref="HJM36:HJP36"/>
    <mergeCell ref="HSW36:HSZ36"/>
    <mergeCell ref="HTA36:HTD36"/>
    <mergeCell ref="HTE36:HTH36"/>
    <mergeCell ref="HTI36:HTL36"/>
    <mergeCell ref="HTM36:HTP36"/>
    <mergeCell ref="HSC36:HSF36"/>
    <mergeCell ref="HSG36:HSJ36"/>
    <mergeCell ref="HSK36:HSN36"/>
    <mergeCell ref="HSO36:HSR36"/>
    <mergeCell ref="HSS36:HSV36"/>
    <mergeCell ref="HRI36:HRL36"/>
    <mergeCell ref="HRM36:HRP36"/>
    <mergeCell ref="HRQ36:HRT36"/>
    <mergeCell ref="HRU36:HRX36"/>
    <mergeCell ref="HRY36:HSB36"/>
    <mergeCell ref="HQO36:HQR36"/>
    <mergeCell ref="HQS36:HQV36"/>
    <mergeCell ref="HQW36:HQZ36"/>
    <mergeCell ref="HRA36:HRD36"/>
    <mergeCell ref="HRE36:HRH36"/>
    <mergeCell ref="HPU36:HPX36"/>
    <mergeCell ref="HPY36:HQB36"/>
    <mergeCell ref="HQC36:HQF36"/>
    <mergeCell ref="HQG36:HQJ36"/>
    <mergeCell ref="HQK36:HQN36"/>
    <mergeCell ref="HPA36:HPD36"/>
    <mergeCell ref="HPE36:HPH36"/>
    <mergeCell ref="HPI36:HPL36"/>
    <mergeCell ref="HPM36:HPP36"/>
    <mergeCell ref="HPQ36:HPT36"/>
    <mergeCell ref="HOG36:HOJ36"/>
    <mergeCell ref="HOK36:HON36"/>
    <mergeCell ref="HOO36:HOR36"/>
    <mergeCell ref="HOS36:HOV36"/>
    <mergeCell ref="HOW36:HOZ36"/>
    <mergeCell ref="HYG36:HYJ36"/>
    <mergeCell ref="HYK36:HYN36"/>
    <mergeCell ref="HYO36:HYR36"/>
    <mergeCell ref="HYS36:HYV36"/>
    <mergeCell ref="HYW36:HYZ36"/>
    <mergeCell ref="HXM36:HXP36"/>
    <mergeCell ref="HXQ36:HXT36"/>
    <mergeCell ref="HXU36:HXX36"/>
    <mergeCell ref="HXY36:HYB36"/>
    <mergeCell ref="HYC36:HYF36"/>
    <mergeCell ref="HWS36:HWV36"/>
    <mergeCell ref="HWW36:HWZ36"/>
    <mergeCell ref="HXA36:HXD36"/>
    <mergeCell ref="HXE36:HXH36"/>
    <mergeCell ref="HXI36:HXL36"/>
    <mergeCell ref="HVY36:HWB36"/>
    <mergeCell ref="HWC36:HWF36"/>
    <mergeCell ref="HWG36:HWJ36"/>
    <mergeCell ref="HWK36:HWN36"/>
    <mergeCell ref="HWO36:HWR36"/>
    <mergeCell ref="HVE36:HVH36"/>
    <mergeCell ref="HVI36:HVL36"/>
    <mergeCell ref="HVM36:HVP36"/>
    <mergeCell ref="HVQ36:HVT36"/>
    <mergeCell ref="HVU36:HVX36"/>
    <mergeCell ref="HUK36:HUN36"/>
    <mergeCell ref="HUO36:HUR36"/>
    <mergeCell ref="HUS36:HUV36"/>
    <mergeCell ref="HUW36:HUZ36"/>
    <mergeCell ref="HVA36:HVD36"/>
    <mergeCell ref="HTQ36:HTT36"/>
    <mergeCell ref="HTU36:HTX36"/>
    <mergeCell ref="HTY36:HUB36"/>
    <mergeCell ref="HUC36:HUF36"/>
    <mergeCell ref="HUG36:HUJ36"/>
    <mergeCell ref="IDQ36:IDT36"/>
    <mergeCell ref="IDU36:IDX36"/>
    <mergeCell ref="IDY36:IEB36"/>
    <mergeCell ref="IEC36:IEF36"/>
    <mergeCell ref="IEG36:IEJ36"/>
    <mergeCell ref="ICW36:ICZ36"/>
    <mergeCell ref="IDA36:IDD36"/>
    <mergeCell ref="IDE36:IDH36"/>
    <mergeCell ref="IDI36:IDL36"/>
    <mergeCell ref="IDM36:IDP36"/>
    <mergeCell ref="ICC36:ICF36"/>
    <mergeCell ref="ICG36:ICJ36"/>
    <mergeCell ref="ICK36:ICN36"/>
    <mergeCell ref="ICO36:ICR36"/>
    <mergeCell ref="ICS36:ICV36"/>
    <mergeCell ref="IBI36:IBL36"/>
    <mergeCell ref="IBM36:IBP36"/>
    <mergeCell ref="IBQ36:IBT36"/>
    <mergeCell ref="IBU36:IBX36"/>
    <mergeCell ref="IBY36:ICB36"/>
    <mergeCell ref="IAO36:IAR36"/>
    <mergeCell ref="IAS36:IAV36"/>
    <mergeCell ref="IAW36:IAZ36"/>
    <mergeCell ref="IBA36:IBD36"/>
    <mergeCell ref="IBE36:IBH36"/>
    <mergeCell ref="HZU36:HZX36"/>
    <mergeCell ref="HZY36:IAB36"/>
    <mergeCell ref="IAC36:IAF36"/>
    <mergeCell ref="IAG36:IAJ36"/>
    <mergeCell ref="IAK36:IAN36"/>
    <mergeCell ref="HZA36:HZD36"/>
    <mergeCell ref="HZE36:HZH36"/>
    <mergeCell ref="HZI36:HZL36"/>
    <mergeCell ref="HZM36:HZP36"/>
    <mergeCell ref="HZQ36:HZT36"/>
    <mergeCell ref="IJA36:IJD36"/>
    <mergeCell ref="IJE36:IJH36"/>
    <mergeCell ref="IJI36:IJL36"/>
    <mergeCell ref="IJM36:IJP36"/>
    <mergeCell ref="IJQ36:IJT36"/>
    <mergeCell ref="IIG36:IIJ36"/>
    <mergeCell ref="IIK36:IIN36"/>
    <mergeCell ref="IIO36:IIR36"/>
    <mergeCell ref="IIS36:IIV36"/>
    <mergeCell ref="IIW36:IIZ36"/>
    <mergeCell ref="IHM36:IHP36"/>
    <mergeCell ref="IHQ36:IHT36"/>
    <mergeCell ref="IHU36:IHX36"/>
    <mergeCell ref="IHY36:IIB36"/>
    <mergeCell ref="IIC36:IIF36"/>
    <mergeCell ref="IGS36:IGV36"/>
    <mergeCell ref="IGW36:IGZ36"/>
    <mergeCell ref="IHA36:IHD36"/>
    <mergeCell ref="IHE36:IHH36"/>
    <mergeCell ref="IHI36:IHL36"/>
    <mergeCell ref="IFY36:IGB36"/>
    <mergeCell ref="IGC36:IGF36"/>
    <mergeCell ref="IGG36:IGJ36"/>
    <mergeCell ref="IGK36:IGN36"/>
    <mergeCell ref="IGO36:IGR36"/>
    <mergeCell ref="IFE36:IFH36"/>
    <mergeCell ref="IFI36:IFL36"/>
    <mergeCell ref="IFM36:IFP36"/>
    <mergeCell ref="IFQ36:IFT36"/>
    <mergeCell ref="IFU36:IFX36"/>
    <mergeCell ref="IEK36:IEN36"/>
    <mergeCell ref="IEO36:IER36"/>
    <mergeCell ref="IES36:IEV36"/>
    <mergeCell ref="IEW36:IEZ36"/>
    <mergeCell ref="IFA36:IFD36"/>
    <mergeCell ref="IOK36:ION36"/>
    <mergeCell ref="IOO36:IOR36"/>
    <mergeCell ref="IOS36:IOV36"/>
    <mergeCell ref="IOW36:IOZ36"/>
    <mergeCell ref="IPA36:IPD36"/>
    <mergeCell ref="INQ36:INT36"/>
    <mergeCell ref="INU36:INX36"/>
    <mergeCell ref="INY36:IOB36"/>
    <mergeCell ref="IOC36:IOF36"/>
    <mergeCell ref="IOG36:IOJ36"/>
    <mergeCell ref="IMW36:IMZ36"/>
    <mergeCell ref="INA36:IND36"/>
    <mergeCell ref="INE36:INH36"/>
    <mergeCell ref="INI36:INL36"/>
    <mergeCell ref="INM36:INP36"/>
    <mergeCell ref="IMC36:IMF36"/>
    <mergeCell ref="IMG36:IMJ36"/>
    <mergeCell ref="IMK36:IMN36"/>
    <mergeCell ref="IMO36:IMR36"/>
    <mergeCell ref="IMS36:IMV36"/>
    <mergeCell ref="ILI36:ILL36"/>
    <mergeCell ref="ILM36:ILP36"/>
    <mergeCell ref="ILQ36:ILT36"/>
    <mergeCell ref="ILU36:ILX36"/>
    <mergeCell ref="ILY36:IMB36"/>
    <mergeCell ref="IKO36:IKR36"/>
    <mergeCell ref="IKS36:IKV36"/>
    <mergeCell ref="IKW36:IKZ36"/>
    <mergeCell ref="ILA36:ILD36"/>
    <mergeCell ref="ILE36:ILH36"/>
    <mergeCell ref="IJU36:IJX36"/>
    <mergeCell ref="IJY36:IKB36"/>
    <mergeCell ref="IKC36:IKF36"/>
    <mergeCell ref="IKG36:IKJ36"/>
    <mergeCell ref="IKK36:IKN36"/>
    <mergeCell ref="ITU36:ITX36"/>
    <mergeCell ref="ITY36:IUB36"/>
    <mergeCell ref="IUC36:IUF36"/>
    <mergeCell ref="IUG36:IUJ36"/>
    <mergeCell ref="IUK36:IUN36"/>
    <mergeCell ref="ITA36:ITD36"/>
    <mergeCell ref="ITE36:ITH36"/>
    <mergeCell ref="ITI36:ITL36"/>
    <mergeCell ref="ITM36:ITP36"/>
    <mergeCell ref="ITQ36:ITT36"/>
    <mergeCell ref="ISG36:ISJ36"/>
    <mergeCell ref="ISK36:ISN36"/>
    <mergeCell ref="ISO36:ISR36"/>
    <mergeCell ref="ISS36:ISV36"/>
    <mergeCell ref="ISW36:ISZ36"/>
    <mergeCell ref="IRM36:IRP36"/>
    <mergeCell ref="IRQ36:IRT36"/>
    <mergeCell ref="IRU36:IRX36"/>
    <mergeCell ref="IRY36:ISB36"/>
    <mergeCell ref="ISC36:ISF36"/>
    <mergeCell ref="IQS36:IQV36"/>
    <mergeCell ref="IQW36:IQZ36"/>
    <mergeCell ref="IRA36:IRD36"/>
    <mergeCell ref="IRE36:IRH36"/>
    <mergeCell ref="IRI36:IRL36"/>
    <mergeCell ref="IPY36:IQB36"/>
    <mergeCell ref="IQC36:IQF36"/>
    <mergeCell ref="IQG36:IQJ36"/>
    <mergeCell ref="IQK36:IQN36"/>
    <mergeCell ref="IQO36:IQR36"/>
    <mergeCell ref="IPE36:IPH36"/>
    <mergeCell ref="IPI36:IPL36"/>
    <mergeCell ref="IPM36:IPP36"/>
    <mergeCell ref="IPQ36:IPT36"/>
    <mergeCell ref="IPU36:IPX36"/>
    <mergeCell ref="IZE36:IZH36"/>
    <mergeCell ref="IZI36:IZL36"/>
    <mergeCell ref="IZM36:IZP36"/>
    <mergeCell ref="IZQ36:IZT36"/>
    <mergeCell ref="IZU36:IZX36"/>
    <mergeCell ref="IYK36:IYN36"/>
    <mergeCell ref="IYO36:IYR36"/>
    <mergeCell ref="IYS36:IYV36"/>
    <mergeCell ref="IYW36:IYZ36"/>
    <mergeCell ref="IZA36:IZD36"/>
    <mergeCell ref="IXQ36:IXT36"/>
    <mergeCell ref="IXU36:IXX36"/>
    <mergeCell ref="IXY36:IYB36"/>
    <mergeCell ref="IYC36:IYF36"/>
    <mergeCell ref="IYG36:IYJ36"/>
    <mergeCell ref="IWW36:IWZ36"/>
    <mergeCell ref="IXA36:IXD36"/>
    <mergeCell ref="IXE36:IXH36"/>
    <mergeCell ref="IXI36:IXL36"/>
    <mergeCell ref="IXM36:IXP36"/>
    <mergeCell ref="IWC36:IWF36"/>
    <mergeCell ref="IWG36:IWJ36"/>
    <mergeCell ref="IWK36:IWN36"/>
    <mergeCell ref="IWO36:IWR36"/>
    <mergeCell ref="IWS36:IWV36"/>
    <mergeCell ref="IVI36:IVL36"/>
    <mergeCell ref="IVM36:IVP36"/>
    <mergeCell ref="IVQ36:IVT36"/>
    <mergeCell ref="IVU36:IVX36"/>
    <mergeCell ref="IVY36:IWB36"/>
    <mergeCell ref="IUO36:IUR36"/>
    <mergeCell ref="IUS36:IUV36"/>
    <mergeCell ref="IUW36:IUZ36"/>
    <mergeCell ref="IVA36:IVD36"/>
    <mergeCell ref="IVE36:IVH36"/>
    <mergeCell ref="JEO36:JER36"/>
    <mergeCell ref="JES36:JEV36"/>
    <mergeCell ref="JEW36:JEZ36"/>
    <mergeCell ref="JFA36:JFD36"/>
    <mergeCell ref="JFE36:JFH36"/>
    <mergeCell ref="JDU36:JDX36"/>
    <mergeCell ref="JDY36:JEB36"/>
    <mergeCell ref="JEC36:JEF36"/>
    <mergeCell ref="JEG36:JEJ36"/>
    <mergeCell ref="JEK36:JEN36"/>
    <mergeCell ref="JDA36:JDD36"/>
    <mergeCell ref="JDE36:JDH36"/>
    <mergeCell ref="JDI36:JDL36"/>
    <mergeCell ref="JDM36:JDP36"/>
    <mergeCell ref="JDQ36:JDT36"/>
    <mergeCell ref="JCG36:JCJ36"/>
    <mergeCell ref="JCK36:JCN36"/>
    <mergeCell ref="JCO36:JCR36"/>
    <mergeCell ref="JCS36:JCV36"/>
    <mergeCell ref="JCW36:JCZ36"/>
    <mergeCell ref="JBM36:JBP36"/>
    <mergeCell ref="JBQ36:JBT36"/>
    <mergeCell ref="JBU36:JBX36"/>
    <mergeCell ref="JBY36:JCB36"/>
    <mergeCell ref="JCC36:JCF36"/>
    <mergeCell ref="JAS36:JAV36"/>
    <mergeCell ref="JAW36:JAZ36"/>
    <mergeCell ref="JBA36:JBD36"/>
    <mergeCell ref="JBE36:JBH36"/>
    <mergeCell ref="JBI36:JBL36"/>
    <mergeCell ref="IZY36:JAB36"/>
    <mergeCell ref="JAC36:JAF36"/>
    <mergeCell ref="JAG36:JAJ36"/>
    <mergeCell ref="JAK36:JAN36"/>
    <mergeCell ref="JAO36:JAR36"/>
    <mergeCell ref="JJY36:JKB36"/>
    <mergeCell ref="JKC36:JKF36"/>
    <mergeCell ref="JKG36:JKJ36"/>
    <mergeCell ref="JKK36:JKN36"/>
    <mergeCell ref="JKO36:JKR36"/>
    <mergeCell ref="JJE36:JJH36"/>
    <mergeCell ref="JJI36:JJL36"/>
    <mergeCell ref="JJM36:JJP36"/>
    <mergeCell ref="JJQ36:JJT36"/>
    <mergeCell ref="JJU36:JJX36"/>
    <mergeCell ref="JIK36:JIN36"/>
    <mergeCell ref="JIO36:JIR36"/>
    <mergeCell ref="JIS36:JIV36"/>
    <mergeCell ref="JIW36:JIZ36"/>
    <mergeCell ref="JJA36:JJD36"/>
    <mergeCell ref="JHQ36:JHT36"/>
    <mergeCell ref="JHU36:JHX36"/>
    <mergeCell ref="JHY36:JIB36"/>
    <mergeCell ref="JIC36:JIF36"/>
    <mergeCell ref="JIG36:JIJ36"/>
    <mergeCell ref="JGW36:JGZ36"/>
    <mergeCell ref="JHA36:JHD36"/>
    <mergeCell ref="JHE36:JHH36"/>
    <mergeCell ref="JHI36:JHL36"/>
    <mergeCell ref="JHM36:JHP36"/>
    <mergeCell ref="JGC36:JGF36"/>
    <mergeCell ref="JGG36:JGJ36"/>
    <mergeCell ref="JGK36:JGN36"/>
    <mergeCell ref="JGO36:JGR36"/>
    <mergeCell ref="JGS36:JGV36"/>
    <mergeCell ref="JFI36:JFL36"/>
    <mergeCell ref="JFM36:JFP36"/>
    <mergeCell ref="JFQ36:JFT36"/>
    <mergeCell ref="JFU36:JFX36"/>
    <mergeCell ref="JFY36:JGB36"/>
    <mergeCell ref="JPI36:JPL36"/>
    <mergeCell ref="JPM36:JPP36"/>
    <mergeCell ref="JPQ36:JPT36"/>
    <mergeCell ref="JPU36:JPX36"/>
    <mergeCell ref="JPY36:JQB36"/>
    <mergeCell ref="JOO36:JOR36"/>
    <mergeCell ref="JOS36:JOV36"/>
    <mergeCell ref="JOW36:JOZ36"/>
    <mergeCell ref="JPA36:JPD36"/>
    <mergeCell ref="JPE36:JPH36"/>
    <mergeCell ref="JNU36:JNX36"/>
    <mergeCell ref="JNY36:JOB36"/>
    <mergeCell ref="JOC36:JOF36"/>
    <mergeCell ref="JOG36:JOJ36"/>
    <mergeCell ref="JOK36:JON36"/>
    <mergeCell ref="JNA36:JND36"/>
    <mergeCell ref="JNE36:JNH36"/>
    <mergeCell ref="JNI36:JNL36"/>
    <mergeCell ref="JNM36:JNP36"/>
    <mergeCell ref="JNQ36:JNT36"/>
    <mergeCell ref="JMG36:JMJ36"/>
    <mergeCell ref="JMK36:JMN36"/>
    <mergeCell ref="JMO36:JMR36"/>
    <mergeCell ref="JMS36:JMV36"/>
    <mergeCell ref="JMW36:JMZ36"/>
    <mergeCell ref="JLM36:JLP36"/>
    <mergeCell ref="JLQ36:JLT36"/>
    <mergeCell ref="JLU36:JLX36"/>
    <mergeCell ref="JLY36:JMB36"/>
    <mergeCell ref="JMC36:JMF36"/>
    <mergeCell ref="JKS36:JKV36"/>
    <mergeCell ref="JKW36:JKZ36"/>
    <mergeCell ref="JLA36:JLD36"/>
    <mergeCell ref="JLE36:JLH36"/>
    <mergeCell ref="JLI36:JLL36"/>
    <mergeCell ref="JUS36:JUV36"/>
    <mergeCell ref="JUW36:JUZ36"/>
    <mergeCell ref="JVA36:JVD36"/>
    <mergeCell ref="JVE36:JVH36"/>
    <mergeCell ref="JVI36:JVL36"/>
    <mergeCell ref="JTY36:JUB36"/>
    <mergeCell ref="JUC36:JUF36"/>
    <mergeCell ref="JUG36:JUJ36"/>
    <mergeCell ref="JUK36:JUN36"/>
    <mergeCell ref="JUO36:JUR36"/>
    <mergeCell ref="JTE36:JTH36"/>
    <mergeCell ref="JTI36:JTL36"/>
    <mergeCell ref="JTM36:JTP36"/>
    <mergeCell ref="JTQ36:JTT36"/>
    <mergeCell ref="JTU36:JTX36"/>
    <mergeCell ref="JSK36:JSN36"/>
    <mergeCell ref="JSO36:JSR36"/>
    <mergeCell ref="JSS36:JSV36"/>
    <mergeCell ref="JSW36:JSZ36"/>
    <mergeCell ref="JTA36:JTD36"/>
    <mergeCell ref="JRQ36:JRT36"/>
    <mergeCell ref="JRU36:JRX36"/>
    <mergeCell ref="JRY36:JSB36"/>
    <mergeCell ref="JSC36:JSF36"/>
    <mergeCell ref="JSG36:JSJ36"/>
    <mergeCell ref="JQW36:JQZ36"/>
    <mergeCell ref="JRA36:JRD36"/>
    <mergeCell ref="JRE36:JRH36"/>
    <mergeCell ref="JRI36:JRL36"/>
    <mergeCell ref="JRM36:JRP36"/>
    <mergeCell ref="JQC36:JQF36"/>
    <mergeCell ref="JQG36:JQJ36"/>
    <mergeCell ref="JQK36:JQN36"/>
    <mergeCell ref="JQO36:JQR36"/>
    <mergeCell ref="JQS36:JQV36"/>
    <mergeCell ref="KAC36:KAF36"/>
    <mergeCell ref="KAG36:KAJ36"/>
    <mergeCell ref="KAK36:KAN36"/>
    <mergeCell ref="KAO36:KAR36"/>
    <mergeCell ref="KAS36:KAV36"/>
    <mergeCell ref="JZI36:JZL36"/>
    <mergeCell ref="JZM36:JZP36"/>
    <mergeCell ref="JZQ36:JZT36"/>
    <mergeCell ref="JZU36:JZX36"/>
    <mergeCell ref="JZY36:KAB36"/>
    <mergeCell ref="JYO36:JYR36"/>
    <mergeCell ref="JYS36:JYV36"/>
    <mergeCell ref="JYW36:JYZ36"/>
    <mergeCell ref="JZA36:JZD36"/>
    <mergeCell ref="JZE36:JZH36"/>
    <mergeCell ref="JXU36:JXX36"/>
    <mergeCell ref="JXY36:JYB36"/>
    <mergeCell ref="JYC36:JYF36"/>
    <mergeCell ref="JYG36:JYJ36"/>
    <mergeCell ref="JYK36:JYN36"/>
    <mergeCell ref="JXA36:JXD36"/>
    <mergeCell ref="JXE36:JXH36"/>
    <mergeCell ref="JXI36:JXL36"/>
    <mergeCell ref="JXM36:JXP36"/>
    <mergeCell ref="JXQ36:JXT36"/>
    <mergeCell ref="JWG36:JWJ36"/>
    <mergeCell ref="JWK36:JWN36"/>
    <mergeCell ref="JWO36:JWR36"/>
    <mergeCell ref="JWS36:JWV36"/>
    <mergeCell ref="JWW36:JWZ36"/>
    <mergeCell ref="JVM36:JVP36"/>
    <mergeCell ref="JVQ36:JVT36"/>
    <mergeCell ref="JVU36:JVX36"/>
    <mergeCell ref="JVY36:JWB36"/>
    <mergeCell ref="JWC36:JWF36"/>
    <mergeCell ref="KFM36:KFP36"/>
    <mergeCell ref="KFQ36:KFT36"/>
    <mergeCell ref="KFU36:KFX36"/>
    <mergeCell ref="KFY36:KGB36"/>
    <mergeCell ref="KGC36:KGF36"/>
    <mergeCell ref="KES36:KEV36"/>
    <mergeCell ref="KEW36:KEZ36"/>
    <mergeCell ref="KFA36:KFD36"/>
    <mergeCell ref="KFE36:KFH36"/>
    <mergeCell ref="KFI36:KFL36"/>
    <mergeCell ref="KDY36:KEB36"/>
    <mergeCell ref="KEC36:KEF36"/>
    <mergeCell ref="KEG36:KEJ36"/>
    <mergeCell ref="KEK36:KEN36"/>
    <mergeCell ref="KEO36:KER36"/>
    <mergeCell ref="KDE36:KDH36"/>
    <mergeCell ref="KDI36:KDL36"/>
    <mergeCell ref="KDM36:KDP36"/>
    <mergeCell ref="KDQ36:KDT36"/>
    <mergeCell ref="KDU36:KDX36"/>
    <mergeCell ref="KCK36:KCN36"/>
    <mergeCell ref="KCO36:KCR36"/>
    <mergeCell ref="KCS36:KCV36"/>
    <mergeCell ref="KCW36:KCZ36"/>
    <mergeCell ref="KDA36:KDD36"/>
    <mergeCell ref="KBQ36:KBT36"/>
    <mergeCell ref="KBU36:KBX36"/>
    <mergeCell ref="KBY36:KCB36"/>
    <mergeCell ref="KCC36:KCF36"/>
    <mergeCell ref="KCG36:KCJ36"/>
    <mergeCell ref="KAW36:KAZ36"/>
    <mergeCell ref="KBA36:KBD36"/>
    <mergeCell ref="KBE36:KBH36"/>
    <mergeCell ref="KBI36:KBL36"/>
    <mergeCell ref="KBM36:KBP36"/>
    <mergeCell ref="KKW36:KKZ36"/>
    <mergeCell ref="KLA36:KLD36"/>
    <mergeCell ref="KLE36:KLH36"/>
    <mergeCell ref="KLI36:KLL36"/>
    <mergeCell ref="KLM36:KLP36"/>
    <mergeCell ref="KKC36:KKF36"/>
    <mergeCell ref="KKG36:KKJ36"/>
    <mergeCell ref="KKK36:KKN36"/>
    <mergeCell ref="KKO36:KKR36"/>
    <mergeCell ref="KKS36:KKV36"/>
    <mergeCell ref="KJI36:KJL36"/>
    <mergeCell ref="KJM36:KJP36"/>
    <mergeCell ref="KJQ36:KJT36"/>
    <mergeCell ref="KJU36:KJX36"/>
    <mergeCell ref="KJY36:KKB36"/>
    <mergeCell ref="KIO36:KIR36"/>
    <mergeCell ref="KIS36:KIV36"/>
    <mergeCell ref="KIW36:KIZ36"/>
    <mergeCell ref="KJA36:KJD36"/>
    <mergeCell ref="KJE36:KJH36"/>
    <mergeCell ref="KHU36:KHX36"/>
    <mergeCell ref="KHY36:KIB36"/>
    <mergeCell ref="KIC36:KIF36"/>
    <mergeCell ref="KIG36:KIJ36"/>
    <mergeCell ref="KIK36:KIN36"/>
    <mergeCell ref="KHA36:KHD36"/>
    <mergeCell ref="KHE36:KHH36"/>
    <mergeCell ref="KHI36:KHL36"/>
    <mergeCell ref="KHM36:KHP36"/>
    <mergeCell ref="KHQ36:KHT36"/>
    <mergeCell ref="KGG36:KGJ36"/>
    <mergeCell ref="KGK36:KGN36"/>
    <mergeCell ref="KGO36:KGR36"/>
    <mergeCell ref="KGS36:KGV36"/>
    <mergeCell ref="KGW36:KGZ36"/>
    <mergeCell ref="KQG36:KQJ36"/>
    <mergeCell ref="KQK36:KQN36"/>
    <mergeCell ref="KQO36:KQR36"/>
    <mergeCell ref="KQS36:KQV36"/>
    <mergeCell ref="KQW36:KQZ36"/>
    <mergeCell ref="KPM36:KPP36"/>
    <mergeCell ref="KPQ36:KPT36"/>
    <mergeCell ref="KPU36:KPX36"/>
    <mergeCell ref="KPY36:KQB36"/>
    <mergeCell ref="KQC36:KQF36"/>
    <mergeCell ref="KOS36:KOV36"/>
    <mergeCell ref="KOW36:KOZ36"/>
    <mergeCell ref="KPA36:KPD36"/>
    <mergeCell ref="KPE36:KPH36"/>
    <mergeCell ref="KPI36:KPL36"/>
    <mergeCell ref="KNY36:KOB36"/>
    <mergeCell ref="KOC36:KOF36"/>
    <mergeCell ref="KOG36:KOJ36"/>
    <mergeCell ref="KOK36:KON36"/>
    <mergeCell ref="KOO36:KOR36"/>
    <mergeCell ref="KNE36:KNH36"/>
    <mergeCell ref="KNI36:KNL36"/>
    <mergeCell ref="KNM36:KNP36"/>
    <mergeCell ref="KNQ36:KNT36"/>
    <mergeCell ref="KNU36:KNX36"/>
    <mergeCell ref="KMK36:KMN36"/>
    <mergeCell ref="KMO36:KMR36"/>
    <mergeCell ref="KMS36:KMV36"/>
    <mergeCell ref="KMW36:KMZ36"/>
    <mergeCell ref="KNA36:KND36"/>
    <mergeCell ref="KLQ36:KLT36"/>
    <mergeCell ref="KLU36:KLX36"/>
    <mergeCell ref="KLY36:KMB36"/>
    <mergeCell ref="KMC36:KMF36"/>
    <mergeCell ref="KMG36:KMJ36"/>
    <mergeCell ref="KVQ36:KVT36"/>
    <mergeCell ref="KVU36:KVX36"/>
    <mergeCell ref="KVY36:KWB36"/>
    <mergeCell ref="KWC36:KWF36"/>
    <mergeCell ref="KWG36:KWJ36"/>
    <mergeCell ref="KUW36:KUZ36"/>
    <mergeCell ref="KVA36:KVD36"/>
    <mergeCell ref="KVE36:KVH36"/>
    <mergeCell ref="KVI36:KVL36"/>
    <mergeCell ref="KVM36:KVP36"/>
    <mergeCell ref="KUC36:KUF36"/>
    <mergeCell ref="KUG36:KUJ36"/>
    <mergeCell ref="KUK36:KUN36"/>
    <mergeCell ref="KUO36:KUR36"/>
    <mergeCell ref="KUS36:KUV36"/>
    <mergeCell ref="KTI36:KTL36"/>
    <mergeCell ref="KTM36:KTP36"/>
    <mergeCell ref="KTQ36:KTT36"/>
    <mergeCell ref="KTU36:KTX36"/>
    <mergeCell ref="KTY36:KUB36"/>
    <mergeCell ref="KSO36:KSR36"/>
    <mergeCell ref="KSS36:KSV36"/>
    <mergeCell ref="KSW36:KSZ36"/>
    <mergeCell ref="KTA36:KTD36"/>
    <mergeCell ref="KTE36:KTH36"/>
    <mergeCell ref="KRU36:KRX36"/>
    <mergeCell ref="KRY36:KSB36"/>
    <mergeCell ref="KSC36:KSF36"/>
    <mergeCell ref="KSG36:KSJ36"/>
    <mergeCell ref="KSK36:KSN36"/>
    <mergeCell ref="KRA36:KRD36"/>
    <mergeCell ref="KRE36:KRH36"/>
    <mergeCell ref="KRI36:KRL36"/>
    <mergeCell ref="KRM36:KRP36"/>
    <mergeCell ref="KRQ36:KRT36"/>
    <mergeCell ref="LBA36:LBD36"/>
    <mergeCell ref="LBE36:LBH36"/>
    <mergeCell ref="LBI36:LBL36"/>
    <mergeCell ref="LBM36:LBP36"/>
    <mergeCell ref="LBQ36:LBT36"/>
    <mergeCell ref="LAG36:LAJ36"/>
    <mergeCell ref="LAK36:LAN36"/>
    <mergeCell ref="LAO36:LAR36"/>
    <mergeCell ref="LAS36:LAV36"/>
    <mergeCell ref="LAW36:LAZ36"/>
    <mergeCell ref="KZM36:KZP36"/>
    <mergeCell ref="KZQ36:KZT36"/>
    <mergeCell ref="KZU36:KZX36"/>
    <mergeCell ref="KZY36:LAB36"/>
    <mergeCell ref="LAC36:LAF36"/>
    <mergeCell ref="KYS36:KYV36"/>
    <mergeCell ref="KYW36:KYZ36"/>
    <mergeCell ref="KZA36:KZD36"/>
    <mergeCell ref="KZE36:KZH36"/>
    <mergeCell ref="KZI36:KZL36"/>
    <mergeCell ref="KXY36:KYB36"/>
    <mergeCell ref="KYC36:KYF36"/>
    <mergeCell ref="KYG36:KYJ36"/>
    <mergeCell ref="KYK36:KYN36"/>
    <mergeCell ref="KYO36:KYR36"/>
    <mergeCell ref="KXE36:KXH36"/>
    <mergeCell ref="KXI36:KXL36"/>
    <mergeCell ref="KXM36:KXP36"/>
    <mergeCell ref="KXQ36:KXT36"/>
    <mergeCell ref="KXU36:KXX36"/>
    <mergeCell ref="KWK36:KWN36"/>
    <mergeCell ref="KWO36:KWR36"/>
    <mergeCell ref="KWS36:KWV36"/>
    <mergeCell ref="KWW36:KWZ36"/>
    <mergeCell ref="KXA36:KXD36"/>
    <mergeCell ref="LGK36:LGN36"/>
    <mergeCell ref="LGO36:LGR36"/>
    <mergeCell ref="LGS36:LGV36"/>
    <mergeCell ref="LGW36:LGZ36"/>
    <mergeCell ref="LHA36:LHD36"/>
    <mergeCell ref="LFQ36:LFT36"/>
    <mergeCell ref="LFU36:LFX36"/>
    <mergeCell ref="LFY36:LGB36"/>
    <mergeCell ref="LGC36:LGF36"/>
    <mergeCell ref="LGG36:LGJ36"/>
    <mergeCell ref="LEW36:LEZ36"/>
    <mergeCell ref="LFA36:LFD36"/>
    <mergeCell ref="LFE36:LFH36"/>
    <mergeCell ref="LFI36:LFL36"/>
    <mergeCell ref="LFM36:LFP36"/>
    <mergeCell ref="LEC36:LEF36"/>
    <mergeCell ref="LEG36:LEJ36"/>
    <mergeCell ref="LEK36:LEN36"/>
    <mergeCell ref="LEO36:LER36"/>
    <mergeCell ref="LES36:LEV36"/>
    <mergeCell ref="LDI36:LDL36"/>
    <mergeCell ref="LDM36:LDP36"/>
    <mergeCell ref="LDQ36:LDT36"/>
    <mergeCell ref="LDU36:LDX36"/>
    <mergeCell ref="LDY36:LEB36"/>
    <mergeCell ref="LCO36:LCR36"/>
    <mergeCell ref="LCS36:LCV36"/>
    <mergeCell ref="LCW36:LCZ36"/>
    <mergeCell ref="LDA36:LDD36"/>
    <mergeCell ref="LDE36:LDH36"/>
    <mergeCell ref="LBU36:LBX36"/>
    <mergeCell ref="LBY36:LCB36"/>
    <mergeCell ref="LCC36:LCF36"/>
    <mergeCell ref="LCG36:LCJ36"/>
    <mergeCell ref="LCK36:LCN36"/>
    <mergeCell ref="LLU36:LLX36"/>
    <mergeCell ref="LLY36:LMB36"/>
    <mergeCell ref="LMC36:LMF36"/>
    <mergeCell ref="LMG36:LMJ36"/>
    <mergeCell ref="LMK36:LMN36"/>
    <mergeCell ref="LLA36:LLD36"/>
    <mergeCell ref="LLE36:LLH36"/>
    <mergeCell ref="LLI36:LLL36"/>
    <mergeCell ref="LLM36:LLP36"/>
    <mergeCell ref="LLQ36:LLT36"/>
    <mergeCell ref="LKG36:LKJ36"/>
    <mergeCell ref="LKK36:LKN36"/>
    <mergeCell ref="LKO36:LKR36"/>
    <mergeCell ref="LKS36:LKV36"/>
    <mergeCell ref="LKW36:LKZ36"/>
    <mergeCell ref="LJM36:LJP36"/>
    <mergeCell ref="LJQ36:LJT36"/>
    <mergeCell ref="LJU36:LJX36"/>
    <mergeCell ref="LJY36:LKB36"/>
    <mergeCell ref="LKC36:LKF36"/>
    <mergeCell ref="LIS36:LIV36"/>
    <mergeCell ref="LIW36:LIZ36"/>
    <mergeCell ref="LJA36:LJD36"/>
    <mergeCell ref="LJE36:LJH36"/>
    <mergeCell ref="LJI36:LJL36"/>
    <mergeCell ref="LHY36:LIB36"/>
    <mergeCell ref="LIC36:LIF36"/>
    <mergeCell ref="LIG36:LIJ36"/>
    <mergeCell ref="LIK36:LIN36"/>
    <mergeCell ref="LIO36:LIR36"/>
    <mergeCell ref="LHE36:LHH36"/>
    <mergeCell ref="LHI36:LHL36"/>
    <mergeCell ref="LHM36:LHP36"/>
    <mergeCell ref="LHQ36:LHT36"/>
    <mergeCell ref="LHU36:LHX36"/>
    <mergeCell ref="LRE36:LRH36"/>
    <mergeCell ref="LRI36:LRL36"/>
    <mergeCell ref="LRM36:LRP36"/>
    <mergeCell ref="LRQ36:LRT36"/>
    <mergeCell ref="LRU36:LRX36"/>
    <mergeCell ref="LQK36:LQN36"/>
    <mergeCell ref="LQO36:LQR36"/>
    <mergeCell ref="LQS36:LQV36"/>
    <mergeCell ref="LQW36:LQZ36"/>
    <mergeCell ref="LRA36:LRD36"/>
    <mergeCell ref="LPQ36:LPT36"/>
    <mergeCell ref="LPU36:LPX36"/>
    <mergeCell ref="LPY36:LQB36"/>
    <mergeCell ref="LQC36:LQF36"/>
    <mergeCell ref="LQG36:LQJ36"/>
    <mergeCell ref="LOW36:LOZ36"/>
    <mergeCell ref="LPA36:LPD36"/>
    <mergeCell ref="LPE36:LPH36"/>
    <mergeCell ref="LPI36:LPL36"/>
    <mergeCell ref="LPM36:LPP36"/>
    <mergeCell ref="LOC36:LOF36"/>
    <mergeCell ref="LOG36:LOJ36"/>
    <mergeCell ref="LOK36:LON36"/>
    <mergeCell ref="LOO36:LOR36"/>
    <mergeCell ref="LOS36:LOV36"/>
    <mergeCell ref="LNI36:LNL36"/>
    <mergeCell ref="LNM36:LNP36"/>
    <mergeCell ref="LNQ36:LNT36"/>
    <mergeCell ref="LNU36:LNX36"/>
    <mergeCell ref="LNY36:LOB36"/>
    <mergeCell ref="LMO36:LMR36"/>
    <mergeCell ref="LMS36:LMV36"/>
    <mergeCell ref="LMW36:LMZ36"/>
    <mergeCell ref="LNA36:LND36"/>
    <mergeCell ref="LNE36:LNH36"/>
    <mergeCell ref="LWO36:LWR36"/>
    <mergeCell ref="LWS36:LWV36"/>
    <mergeCell ref="LWW36:LWZ36"/>
    <mergeCell ref="LXA36:LXD36"/>
    <mergeCell ref="LXE36:LXH36"/>
    <mergeCell ref="LVU36:LVX36"/>
    <mergeCell ref="LVY36:LWB36"/>
    <mergeCell ref="LWC36:LWF36"/>
    <mergeCell ref="LWG36:LWJ36"/>
    <mergeCell ref="LWK36:LWN36"/>
    <mergeCell ref="LVA36:LVD36"/>
    <mergeCell ref="LVE36:LVH36"/>
    <mergeCell ref="LVI36:LVL36"/>
    <mergeCell ref="LVM36:LVP36"/>
    <mergeCell ref="LVQ36:LVT36"/>
    <mergeCell ref="LUG36:LUJ36"/>
    <mergeCell ref="LUK36:LUN36"/>
    <mergeCell ref="LUO36:LUR36"/>
    <mergeCell ref="LUS36:LUV36"/>
    <mergeCell ref="LUW36:LUZ36"/>
    <mergeCell ref="LTM36:LTP36"/>
    <mergeCell ref="LTQ36:LTT36"/>
    <mergeCell ref="LTU36:LTX36"/>
    <mergeCell ref="LTY36:LUB36"/>
    <mergeCell ref="LUC36:LUF36"/>
    <mergeCell ref="LSS36:LSV36"/>
    <mergeCell ref="LSW36:LSZ36"/>
    <mergeCell ref="LTA36:LTD36"/>
    <mergeCell ref="LTE36:LTH36"/>
    <mergeCell ref="LTI36:LTL36"/>
    <mergeCell ref="LRY36:LSB36"/>
    <mergeCell ref="LSC36:LSF36"/>
    <mergeCell ref="LSG36:LSJ36"/>
    <mergeCell ref="LSK36:LSN36"/>
    <mergeCell ref="LSO36:LSR36"/>
    <mergeCell ref="MBY36:MCB36"/>
    <mergeCell ref="MCC36:MCF36"/>
    <mergeCell ref="MCG36:MCJ36"/>
    <mergeCell ref="MCK36:MCN36"/>
    <mergeCell ref="MCO36:MCR36"/>
    <mergeCell ref="MBE36:MBH36"/>
    <mergeCell ref="MBI36:MBL36"/>
    <mergeCell ref="MBM36:MBP36"/>
    <mergeCell ref="MBQ36:MBT36"/>
    <mergeCell ref="MBU36:MBX36"/>
    <mergeCell ref="MAK36:MAN36"/>
    <mergeCell ref="MAO36:MAR36"/>
    <mergeCell ref="MAS36:MAV36"/>
    <mergeCell ref="MAW36:MAZ36"/>
    <mergeCell ref="MBA36:MBD36"/>
    <mergeCell ref="LZQ36:LZT36"/>
    <mergeCell ref="LZU36:LZX36"/>
    <mergeCell ref="LZY36:MAB36"/>
    <mergeCell ref="MAC36:MAF36"/>
    <mergeCell ref="MAG36:MAJ36"/>
    <mergeCell ref="LYW36:LYZ36"/>
    <mergeCell ref="LZA36:LZD36"/>
    <mergeCell ref="LZE36:LZH36"/>
    <mergeCell ref="LZI36:LZL36"/>
    <mergeCell ref="LZM36:LZP36"/>
    <mergeCell ref="LYC36:LYF36"/>
    <mergeCell ref="LYG36:LYJ36"/>
    <mergeCell ref="LYK36:LYN36"/>
    <mergeCell ref="LYO36:LYR36"/>
    <mergeCell ref="LYS36:LYV36"/>
    <mergeCell ref="LXI36:LXL36"/>
    <mergeCell ref="LXM36:LXP36"/>
    <mergeCell ref="LXQ36:LXT36"/>
    <mergeCell ref="LXU36:LXX36"/>
    <mergeCell ref="LXY36:LYB36"/>
    <mergeCell ref="MHI36:MHL36"/>
    <mergeCell ref="MHM36:MHP36"/>
    <mergeCell ref="MHQ36:MHT36"/>
    <mergeCell ref="MHU36:MHX36"/>
    <mergeCell ref="MHY36:MIB36"/>
    <mergeCell ref="MGO36:MGR36"/>
    <mergeCell ref="MGS36:MGV36"/>
    <mergeCell ref="MGW36:MGZ36"/>
    <mergeCell ref="MHA36:MHD36"/>
    <mergeCell ref="MHE36:MHH36"/>
    <mergeCell ref="MFU36:MFX36"/>
    <mergeCell ref="MFY36:MGB36"/>
    <mergeCell ref="MGC36:MGF36"/>
    <mergeCell ref="MGG36:MGJ36"/>
    <mergeCell ref="MGK36:MGN36"/>
    <mergeCell ref="MFA36:MFD36"/>
    <mergeCell ref="MFE36:MFH36"/>
    <mergeCell ref="MFI36:MFL36"/>
    <mergeCell ref="MFM36:MFP36"/>
    <mergeCell ref="MFQ36:MFT36"/>
    <mergeCell ref="MEG36:MEJ36"/>
    <mergeCell ref="MEK36:MEN36"/>
    <mergeCell ref="MEO36:MER36"/>
    <mergeCell ref="MES36:MEV36"/>
    <mergeCell ref="MEW36:MEZ36"/>
    <mergeCell ref="MDM36:MDP36"/>
    <mergeCell ref="MDQ36:MDT36"/>
    <mergeCell ref="MDU36:MDX36"/>
    <mergeCell ref="MDY36:MEB36"/>
    <mergeCell ref="MEC36:MEF36"/>
    <mergeCell ref="MCS36:MCV36"/>
    <mergeCell ref="MCW36:MCZ36"/>
    <mergeCell ref="MDA36:MDD36"/>
    <mergeCell ref="MDE36:MDH36"/>
    <mergeCell ref="MDI36:MDL36"/>
    <mergeCell ref="MMS36:MMV36"/>
    <mergeCell ref="MMW36:MMZ36"/>
    <mergeCell ref="MNA36:MND36"/>
    <mergeCell ref="MNE36:MNH36"/>
    <mergeCell ref="MNI36:MNL36"/>
    <mergeCell ref="MLY36:MMB36"/>
    <mergeCell ref="MMC36:MMF36"/>
    <mergeCell ref="MMG36:MMJ36"/>
    <mergeCell ref="MMK36:MMN36"/>
    <mergeCell ref="MMO36:MMR36"/>
    <mergeCell ref="MLE36:MLH36"/>
    <mergeCell ref="MLI36:MLL36"/>
    <mergeCell ref="MLM36:MLP36"/>
    <mergeCell ref="MLQ36:MLT36"/>
    <mergeCell ref="MLU36:MLX36"/>
    <mergeCell ref="MKK36:MKN36"/>
    <mergeCell ref="MKO36:MKR36"/>
    <mergeCell ref="MKS36:MKV36"/>
    <mergeCell ref="MKW36:MKZ36"/>
    <mergeCell ref="MLA36:MLD36"/>
    <mergeCell ref="MJQ36:MJT36"/>
    <mergeCell ref="MJU36:MJX36"/>
    <mergeCell ref="MJY36:MKB36"/>
    <mergeCell ref="MKC36:MKF36"/>
    <mergeCell ref="MKG36:MKJ36"/>
    <mergeCell ref="MIW36:MIZ36"/>
    <mergeCell ref="MJA36:MJD36"/>
    <mergeCell ref="MJE36:MJH36"/>
    <mergeCell ref="MJI36:MJL36"/>
    <mergeCell ref="MJM36:MJP36"/>
    <mergeCell ref="MIC36:MIF36"/>
    <mergeCell ref="MIG36:MIJ36"/>
    <mergeCell ref="MIK36:MIN36"/>
    <mergeCell ref="MIO36:MIR36"/>
    <mergeCell ref="MIS36:MIV36"/>
    <mergeCell ref="MSC36:MSF36"/>
    <mergeCell ref="MSG36:MSJ36"/>
    <mergeCell ref="MSK36:MSN36"/>
    <mergeCell ref="MSO36:MSR36"/>
    <mergeCell ref="MSS36:MSV36"/>
    <mergeCell ref="MRI36:MRL36"/>
    <mergeCell ref="MRM36:MRP36"/>
    <mergeCell ref="MRQ36:MRT36"/>
    <mergeCell ref="MRU36:MRX36"/>
    <mergeCell ref="MRY36:MSB36"/>
    <mergeCell ref="MQO36:MQR36"/>
    <mergeCell ref="MQS36:MQV36"/>
    <mergeCell ref="MQW36:MQZ36"/>
    <mergeCell ref="MRA36:MRD36"/>
    <mergeCell ref="MRE36:MRH36"/>
    <mergeCell ref="MPU36:MPX36"/>
    <mergeCell ref="MPY36:MQB36"/>
    <mergeCell ref="MQC36:MQF36"/>
    <mergeCell ref="MQG36:MQJ36"/>
    <mergeCell ref="MQK36:MQN36"/>
    <mergeCell ref="MPA36:MPD36"/>
    <mergeCell ref="MPE36:MPH36"/>
    <mergeCell ref="MPI36:MPL36"/>
    <mergeCell ref="MPM36:MPP36"/>
    <mergeCell ref="MPQ36:MPT36"/>
    <mergeCell ref="MOG36:MOJ36"/>
    <mergeCell ref="MOK36:MON36"/>
    <mergeCell ref="MOO36:MOR36"/>
    <mergeCell ref="MOS36:MOV36"/>
    <mergeCell ref="MOW36:MOZ36"/>
    <mergeCell ref="MNM36:MNP36"/>
    <mergeCell ref="MNQ36:MNT36"/>
    <mergeCell ref="MNU36:MNX36"/>
    <mergeCell ref="MNY36:MOB36"/>
    <mergeCell ref="MOC36:MOF36"/>
    <mergeCell ref="MXM36:MXP36"/>
    <mergeCell ref="MXQ36:MXT36"/>
    <mergeCell ref="MXU36:MXX36"/>
    <mergeCell ref="MXY36:MYB36"/>
    <mergeCell ref="MYC36:MYF36"/>
    <mergeCell ref="MWS36:MWV36"/>
    <mergeCell ref="MWW36:MWZ36"/>
    <mergeCell ref="MXA36:MXD36"/>
    <mergeCell ref="MXE36:MXH36"/>
    <mergeCell ref="MXI36:MXL36"/>
    <mergeCell ref="MVY36:MWB36"/>
    <mergeCell ref="MWC36:MWF36"/>
    <mergeCell ref="MWG36:MWJ36"/>
    <mergeCell ref="MWK36:MWN36"/>
    <mergeCell ref="MWO36:MWR36"/>
    <mergeCell ref="MVE36:MVH36"/>
    <mergeCell ref="MVI36:MVL36"/>
    <mergeCell ref="MVM36:MVP36"/>
    <mergeCell ref="MVQ36:MVT36"/>
    <mergeCell ref="MVU36:MVX36"/>
    <mergeCell ref="MUK36:MUN36"/>
    <mergeCell ref="MUO36:MUR36"/>
    <mergeCell ref="MUS36:MUV36"/>
    <mergeCell ref="MUW36:MUZ36"/>
    <mergeCell ref="MVA36:MVD36"/>
    <mergeCell ref="MTQ36:MTT36"/>
    <mergeCell ref="MTU36:MTX36"/>
    <mergeCell ref="MTY36:MUB36"/>
    <mergeCell ref="MUC36:MUF36"/>
    <mergeCell ref="MUG36:MUJ36"/>
    <mergeCell ref="MSW36:MSZ36"/>
    <mergeCell ref="MTA36:MTD36"/>
    <mergeCell ref="MTE36:MTH36"/>
    <mergeCell ref="MTI36:MTL36"/>
    <mergeCell ref="MTM36:MTP36"/>
    <mergeCell ref="NCW36:NCZ36"/>
    <mergeCell ref="NDA36:NDD36"/>
    <mergeCell ref="NDE36:NDH36"/>
    <mergeCell ref="NDI36:NDL36"/>
    <mergeCell ref="NDM36:NDP36"/>
    <mergeCell ref="NCC36:NCF36"/>
    <mergeCell ref="NCG36:NCJ36"/>
    <mergeCell ref="NCK36:NCN36"/>
    <mergeCell ref="NCO36:NCR36"/>
    <mergeCell ref="NCS36:NCV36"/>
    <mergeCell ref="NBI36:NBL36"/>
    <mergeCell ref="NBM36:NBP36"/>
    <mergeCell ref="NBQ36:NBT36"/>
    <mergeCell ref="NBU36:NBX36"/>
    <mergeCell ref="NBY36:NCB36"/>
    <mergeCell ref="NAO36:NAR36"/>
    <mergeCell ref="NAS36:NAV36"/>
    <mergeCell ref="NAW36:NAZ36"/>
    <mergeCell ref="NBA36:NBD36"/>
    <mergeCell ref="NBE36:NBH36"/>
    <mergeCell ref="MZU36:MZX36"/>
    <mergeCell ref="MZY36:NAB36"/>
    <mergeCell ref="NAC36:NAF36"/>
    <mergeCell ref="NAG36:NAJ36"/>
    <mergeCell ref="NAK36:NAN36"/>
    <mergeCell ref="MZA36:MZD36"/>
    <mergeCell ref="MZE36:MZH36"/>
    <mergeCell ref="MZI36:MZL36"/>
    <mergeCell ref="MZM36:MZP36"/>
    <mergeCell ref="MZQ36:MZT36"/>
    <mergeCell ref="MYG36:MYJ36"/>
    <mergeCell ref="MYK36:MYN36"/>
    <mergeCell ref="MYO36:MYR36"/>
    <mergeCell ref="MYS36:MYV36"/>
    <mergeCell ref="MYW36:MYZ36"/>
    <mergeCell ref="NIG36:NIJ36"/>
    <mergeCell ref="NIK36:NIN36"/>
    <mergeCell ref="NIO36:NIR36"/>
    <mergeCell ref="NIS36:NIV36"/>
    <mergeCell ref="NIW36:NIZ36"/>
    <mergeCell ref="NHM36:NHP36"/>
    <mergeCell ref="NHQ36:NHT36"/>
    <mergeCell ref="NHU36:NHX36"/>
    <mergeCell ref="NHY36:NIB36"/>
    <mergeCell ref="NIC36:NIF36"/>
    <mergeCell ref="NGS36:NGV36"/>
    <mergeCell ref="NGW36:NGZ36"/>
    <mergeCell ref="NHA36:NHD36"/>
    <mergeCell ref="NHE36:NHH36"/>
    <mergeCell ref="NHI36:NHL36"/>
    <mergeCell ref="NFY36:NGB36"/>
    <mergeCell ref="NGC36:NGF36"/>
    <mergeCell ref="NGG36:NGJ36"/>
    <mergeCell ref="NGK36:NGN36"/>
    <mergeCell ref="NGO36:NGR36"/>
    <mergeCell ref="NFE36:NFH36"/>
    <mergeCell ref="NFI36:NFL36"/>
    <mergeCell ref="NFM36:NFP36"/>
    <mergeCell ref="NFQ36:NFT36"/>
    <mergeCell ref="NFU36:NFX36"/>
    <mergeCell ref="NEK36:NEN36"/>
    <mergeCell ref="NEO36:NER36"/>
    <mergeCell ref="NES36:NEV36"/>
    <mergeCell ref="NEW36:NEZ36"/>
    <mergeCell ref="NFA36:NFD36"/>
    <mergeCell ref="NDQ36:NDT36"/>
    <mergeCell ref="NDU36:NDX36"/>
    <mergeCell ref="NDY36:NEB36"/>
    <mergeCell ref="NEC36:NEF36"/>
    <mergeCell ref="NEG36:NEJ36"/>
    <mergeCell ref="NNQ36:NNT36"/>
    <mergeCell ref="NNU36:NNX36"/>
    <mergeCell ref="NNY36:NOB36"/>
    <mergeCell ref="NOC36:NOF36"/>
    <mergeCell ref="NOG36:NOJ36"/>
    <mergeCell ref="NMW36:NMZ36"/>
    <mergeCell ref="NNA36:NND36"/>
    <mergeCell ref="NNE36:NNH36"/>
    <mergeCell ref="NNI36:NNL36"/>
    <mergeCell ref="NNM36:NNP36"/>
    <mergeCell ref="NMC36:NMF36"/>
    <mergeCell ref="NMG36:NMJ36"/>
    <mergeCell ref="NMK36:NMN36"/>
    <mergeCell ref="NMO36:NMR36"/>
    <mergeCell ref="NMS36:NMV36"/>
    <mergeCell ref="NLI36:NLL36"/>
    <mergeCell ref="NLM36:NLP36"/>
    <mergeCell ref="NLQ36:NLT36"/>
    <mergeCell ref="NLU36:NLX36"/>
    <mergeCell ref="NLY36:NMB36"/>
    <mergeCell ref="NKO36:NKR36"/>
    <mergeCell ref="NKS36:NKV36"/>
    <mergeCell ref="NKW36:NKZ36"/>
    <mergeCell ref="NLA36:NLD36"/>
    <mergeCell ref="NLE36:NLH36"/>
    <mergeCell ref="NJU36:NJX36"/>
    <mergeCell ref="NJY36:NKB36"/>
    <mergeCell ref="NKC36:NKF36"/>
    <mergeCell ref="NKG36:NKJ36"/>
    <mergeCell ref="NKK36:NKN36"/>
    <mergeCell ref="NJA36:NJD36"/>
    <mergeCell ref="NJE36:NJH36"/>
    <mergeCell ref="NJI36:NJL36"/>
    <mergeCell ref="NJM36:NJP36"/>
    <mergeCell ref="NJQ36:NJT36"/>
    <mergeCell ref="NTA36:NTD36"/>
    <mergeCell ref="NTE36:NTH36"/>
    <mergeCell ref="NTI36:NTL36"/>
    <mergeCell ref="NTM36:NTP36"/>
    <mergeCell ref="NTQ36:NTT36"/>
    <mergeCell ref="NSG36:NSJ36"/>
    <mergeCell ref="NSK36:NSN36"/>
    <mergeCell ref="NSO36:NSR36"/>
    <mergeCell ref="NSS36:NSV36"/>
    <mergeCell ref="NSW36:NSZ36"/>
    <mergeCell ref="NRM36:NRP36"/>
    <mergeCell ref="NRQ36:NRT36"/>
    <mergeCell ref="NRU36:NRX36"/>
    <mergeCell ref="NRY36:NSB36"/>
    <mergeCell ref="NSC36:NSF36"/>
    <mergeCell ref="NQS36:NQV36"/>
    <mergeCell ref="NQW36:NQZ36"/>
    <mergeCell ref="NRA36:NRD36"/>
    <mergeCell ref="NRE36:NRH36"/>
    <mergeCell ref="NRI36:NRL36"/>
    <mergeCell ref="NPY36:NQB36"/>
    <mergeCell ref="NQC36:NQF36"/>
    <mergeCell ref="NQG36:NQJ36"/>
    <mergeCell ref="NQK36:NQN36"/>
    <mergeCell ref="NQO36:NQR36"/>
    <mergeCell ref="NPE36:NPH36"/>
    <mergeCell ref="NPI36:NPL36"/>
    <mergeCell ref="NPM36:NPP36"/>
    <mergeCell ref="NPQ36:NPT36"/>
    <mergeCell ref="NPU36:NPX36"/>
    <mergeCell ref="NOK36:NON36"/>
    <mergeCell ref="NOO36:NOR36"/>
    <mergeCell ref="NOS36:NOV36"/>
    <mergeCell ref="NOW36:NOZ36"/>
    <mergeCell ref="NPA36:NPD36"/>
    <mergeCell ref="NYK36:NYN36"/>
    <mergeCell ref="NYO36:NYR36"/>
    <mergeCell ref="NYS36:NYV36"/>
    <mergeCell ref="NYW36:NYZ36"/>
    <mergeCell ref="NZA36:NZD36"/>
    <mergeCell ref="NXQ36:NXT36"/>
    <mergeCell ref="NXU36:NXX36"/>
    <mergeCell ref="NXY36:NYB36"/>
    <mergeCell ref="NYC36:NYF36"/>
    <mergeCell ref="NYG36:NYJ36"/>
    <mergeCell ref="NWW36:NWZ36"/>
    <mergeCell ref="NXA36:NXD36"/>
    <mergeCell ref="NXE36:NXH36"/>
    <mergeCell ref="NXI36:NXL36"/>
    <mergeCell ref="NXM36:NXP36"/>
    <mergeCell ref="NWC36:NWF36"/>
    <mergeCell ref="NWG36:NWJ36"/>
    <mergeCell ref="NWK36:NWN36"/>
    <mergeCell ref="NWO36:NWR36"/>
    <mergeCell ref="NWS36:NWV36"/>
    <mergeCell ref="NVI36:NVL36"/>
    <mergeCell ref="NVM36:NVP36"/>
    <mergeCell ref="NVQ36:NVT36"/>
    <mergeCell ref="NVU36:NVX36"/>
    <mergeCell ref="NVY36:NWB36"/>
    <mergeCell ref="NUO36:NUR36"/>
    <mergeCell ref="NUS36:NUV36"/>
    <mergeCell ref="NUW36:NUZ36"/>
    <mergeCell ref="NVA36:NVD36"/>
    <mergeCell ref="NVE36:NVH36"/>
    <mergeCell ref="NTU36:NTX36"/>
    <mergeCell ref="NTY36:NUB36"/>
    <mergeCell ref="NUC36:NUF36"/>
    <mergeCell ref="NUG36:NUJ36"/>
    <mergeCell ref="NUK36:NUN36"/>
    <mergeCell ref="ODU36:ODX36"/>
    <mergeCell ref="ODY36:OEB36"/>
    <mergeCell ref="OEC36:OEF36"/>
    <mergeCell ref="OEG36:OEJ36"/>
    <mergeCell ref="OEK36:OEN36"/>
    <mergeCell ref="ODA36:ODD36"/>
    <mergeCell ref="ODE36:ODH36"/>
    <mergeCell ref="ODI36:ODL36"/>
    <mergeCell ref="ODM36:ODP36"/>
    <mergeCell ref="ODQ36:ODT36"/>
    <mergeCell ref="OCG36:OCJ36"/>
    <mergeCell ref="OCK36:OCN36"/>
    <mergeCell ref="OCO36:OCR36"/>
    <mergeCell ref="OCS36:OCV36"/>
    <mergeCell ref="OCW36:OCZ36"/>
    <mergeCell ref="OBM36:OBP36"/>
    <mergeCell ref="OBQ36:OBT36"/>
    <mergeCell ref="OBU36:OBX36"/>
    <mergeCell ref="OBY36:OCB36"/>
    <mergeCell ref="OCC36:OCF36"/>
    <mergeCell ref="OAS36:OAV36"/>
    <mergeCell ref="OAW36:OAZ36"/>
    <mergeCell ref="OBA36:OBD36"/>
    <mergeCell ref="OBE36:OBH36"/>
    <mergeCell ref="OBI36:OBL36"/>
    <mergeCell ref="NZY36:OAB36"/>
    <mergeCell ref="OAC36:OAF36"/>
    <mergeCell ref="OAG36:OAJ36"/>
    <mergeCell ref="OAK36:OAN36"/>
    <mergeCell ref="OAO36:OAR36"/>
    <mergeCell ref="NZE36:NZH36"/>
    <mergeCell ref="NZI36:NZL36"/>
    <mergeCell ref="NZM36:NZP36"/>
    <mergeCell ref="NZQ36:NZT36"/>
    <mergeCell ref="NZU36:NZX36"/>
    <mergeCell ref="OJE36:OJH36"/>
    <mergeCell ref="OJI36:OJL36"/>
    <mergeCell ref="OJM36:OJP36"/>
    <mergeCell ref="OJQ36:OJT36"/>
    <mergeCell ref="OJU36:OJX36"/>
    <mergeCell ref="OIK36:OIN36"/>
    <mergeCell ref="OIO36:OIR36"/>
    <mergeCell ref="OIS36:OIV36"/>
    <mergeCell ref="OIW36:OIZ36"/>
    <mergeCell ref="OJA36:OJD36"/>
    <mergeCell ref="OHQ36:OHT36"/>
    <mergeCell ref="OHU36:OHX36"/>
    <mergeCell ref="OHY36:OIB36"/>
    <mergeCell ref="OIC36:OIF36"/>
    <mergeCell ref="OIG36:OIJ36"/>
    <mergeCell ref="OGW36:OGZ36"/>
    <mergeCell ref="OHA36:OHD36"/>
    <mergeCell ref="OHE36:OHH36"/>
    <mergeCell ref="OHI36:OHL36"/>
    <mergeCell ref="OHM36:OHP36"/>
    <mergeCell ref="OGC36:OGF36"/>
    <mergeCell ref="OGG36:OGJ36"/>
    <mergeCell ref="OGK36:OGN36"/>
    <mergeCell ref="OGO36:OGR36"/>
    <mergeCell ref="OGS36:OGV36"/>
    <mergeCell ref="OFI36:OFL36"/>
    <mergeCell ref="OFM36:OFP36"/>
    <mergeCell ref="OFQ36:OFT36"/>
    <mergeCell ref="OFU36:OFX36"/>
    <mergeCell ref="OFY36:OGB36"/>
    <mergeCell ref="OEO36:OER36"/>
    <mergeCell ref="OES36:OEV36"/>
    <mergeCell ref="OEW36:OEZ36"/>
    <mergeCell ref="OFA36:OFD36"/>
    <mergeCell ref="OFE36:OFH36"/>
    <mergeCell ref="OOO36:OOR36"/>
    <mergeCell ref="OOS36:OOV36"/>
    <mergeCell ref="OOW36:OOZ36"/>
    <mergeCell ref="OPA36:OPD36"/>
    <mergeCell ref="OPE36:OPH36"/>
    <mergeCell ref="ONU36:ONX36"/>
    <mergeCell ref="ONY36:OOB36"/>
    <mergeCell ref="OOC36:OOF36"/>
    <mergeCell ref="OOG36:OOJ36"/>
    <mergeCell ref="OOK36:OON36"/>
    <mergeCell ref="ONA36:OND36"/>
    <mergeCell ref="ONE36:ONH36"/>
    <mergeCell ref="ONI36:ONL36"/>
    <mergeCell ref="ONM36:ONP36"/>
    <mergeCell ref="ONQ36:ONT36"/>
    <mergeCell ref="OMG36:OMJ36"/>
    <mergeCell ref="OMK36:OMN36"/>
    <mergeCell ref="OMO36:OMR36"/>
    <mergeCell ref="OMS36:OMV36"/>
    <mergeCell ref="OMW36:OMZ36"/>
    <mergeCell ref="OLM36:OLP36"/>
    <mergeCell ref="OLQ36:OLT36"/>
    <mergeCell ref="OLU36:OLX36"/>
    <mergeCell ref="OLY36:OMB36"/>
    <mergeCell ref="OMC36:OMF36"/>
    <mergeCell ref="OKS36:OKV36"/>
    <mergeCell ref="OKW36:OKZ36"/>
    <mergeCell ref="OLA36:OLD36"/>
    <mergeCell ref="OLE36:OLH36"/>
    <mergeCell ref="OLI36:OLL36"/>
    <mergeCell ref="OJY36:OKB36"/>
    <mergeCell ref="OKC36:OKF36"/>
    <mergeCell ref="OKG36:OKJ36"/>
    <mergeCell ref="OKK36:OKN36"/>
    <mergeCell ref="OKO36:OKR36"/>
    <mergeCell ref="OTY36:OUB36"/>
    <mergeCell ref="OUC36:OUF36"/>
    <mergeCell ref="OUG36:OUJ36"/>
    <mergeCell ref="OUK36:OUN36"/>
    <mergeCell ref="OUO36:OUR36"/>
    <mergeCell ref="OTE36:OTH36"/>
    <mergeCell ref="OTI36:OTL36"/>
    <mergeCell ref="OTM36:OTP36"/>
    <mergeCell ref="OTQ36:OTT36"/>
    <mergeCell ref="OTU36:OTX36"/>
    <mergeCell ref="OSK36:OSN36"/>
    <mergeCell ref="OSO36:OSR36"/>
    <mergeCell ref="OSS36:OSV36"/>
    <mergeCell ref="OSW36:OSZ36"/>
    <mergeCell ref="OTA36:OTD36"/>
    <mergeCell ref="ORQ36:ORT36"/>
    <mergeCell ref="ORU36:ORX36"/>
    <mergeCell ref="ORY36:OSB36"/>
    <mergeCell ref="OSC36:OSF36"/>
    <mergeCell ref="OSG36:OSJ36"/>
    <mergeCell ref="OQW36:OQZ36"/>
    <mergeCell ref="ORA36:ORD36"/>
    <mergeCell ref="ORE36:ORH36"/>
    <mergeCell ref="ORI36:ORL36"/>
    <mergeCell ref="ORM36:ORP36"/>
    <mergeCell ref="OQC36:OQF36"/>
    <mergeCell ref="OQG36:OQJ36"/>
    <mergeCell ref="OQK36:OQN36"/>
    <mergeCell ref="OQO36:OQR36"/>
    <mergeCell ref="OQS36:OQV36"/>
    <mergeCell ref="OPI36:OPL36"/>
    <mergeCell ref="OPM36:OPP36"/>
    <mergeCell ref="OPQ36:OPT36"/>
    <mergeCell ref="OPU36:OPX36"/>
    <mergeCell ref="OPY36:OQB36"/>
    <mergeCell ref="OZI36:OZL36"/>
    <mergeCell ref="OZM36:OZP36"/>
    <mergeCell ref="OZQ36:OZT36"/>
    <mergeCell ref="OZU36:OZX36"/>
    <mergeCell ref="OZY36:PAB36"/>
    <mergeCell ref="OYO36:OYR36"/>
    <mergeCell ref="OYS36:OYV36"/>
    <mergeCell ref="OYW36:OYZ36"/>
    <mergeCell ref="OZA36:OZD36"/>
    <mergeCell ref="OZE36:OZH36"/>
    <mergeCell ref="OXU36:OXX36"/>
    <mergeCell ref="OXY36:OYB36"/>
    <mergeCell ref="OYC36:OYF36"/>
    <mergeCell ref="OYG36:OYJ36"/>
    <mergeCell ref="OYK36:OYN36"/>
    <mergeCell ref="OXA36:OXD36"/>
    <mergeCell ref="OXE36:OXH36"/>
    <mergeCell ref="OXI36:OXL36"/>
    <mergeCell ref="OXM36:OXP36"/>
    <mergeCell ref="OXQ36:OXT36"/>
    <mergeCell ref="OWG36:OWJ36"/>
    <mergeCell ref="OWK36:OWN36"/>
    <mergeCell ref="OWO36:OWR36"/>
    <mergeCell ref="OWS36:OWV36"/>
    <mergeCell ref="OWW36:OWZ36"/>
    <mergeCell ref="OVM36:OVP36"/>
    <mergeCell ref="OVQ36:OVT36"/>
    <mergeCell ref="OVU36:OVX36"/>
    <mergeCell ref="OVY36:OWB36"/>
    <mergeCell ref="OWC36:OWF36"/>
    <mergeCell ref="OUS36:OUV36"/>
    <mergeCell ref="OUW36:OUZ36"/>
    <mergeCell ref="OVA36:OVD36"/>
    <mergeCell ref="OVE36:OVH36"/>
    <mergeCell ref="OVI36:OVL36"/>
    <mergeCell ref="PES36:PEV36"/>
    <mergeCell ref="PEW36:PEZ36"/>
    <mergeCell ref="PFA36:PFD36"/>
    <mergeCell ref="PFE36:PFH36"/>
    <mergeCell ref="PFI36:PFL36"/>
    <mergeCell ref="PDY36:PEB36"/>
    <mergeCell ref="PEC36:PEF36"/>
    <mergeCell ref="PEG36:PEJ36"/>
    <mergeCell ref="PEK36:PEN36"/>
    <mergeCell ref="PEO36:PER36"/>
    <mergeCell ref="PDE36:PDH36"/>
    <mergeCell ref="PDI36:PDL36"/>
    <mergeCell ref="PDM36:PDP36"/>
    <mergeCell ref="PDQ36:PDT36"/>
    <mergeCell ref="PDU36:PDX36"/>
    <mergeCell ref="PCK36:PCN36"/>
    <mergeCell ref="PCO36:PCR36"/>
    <mergeCell ref="PCS36:PCV36"/>
    <mergeCell ref="PCW36:PCZ36"/>
    <mergeCell ref="PDA36:PDD36"/>
    <mergeCell ref="PBQ36:PBT36"/>
    <mergeCell ref="PBU36:PBX36"/>
    <mergeCell ref="PBY36:PCB36"/>
    <mergeCell ref="PCC36:PCF36"/>
    <mergeCell ref="PCG36:PCJ36"/>
    <mergeCell ref="PAW36:PAZ36"/>
    <mergeCell ref="PBA36:PBD36"/>
    <mergeCell ref="PBE36:PBH36"/>
    <mergeCell ref="PBI36:PBL36"/>
    <mergeCell ref="PBM36:PBP36"/>
    <mergeCell ref="PAC36:PAF36"/>
    <mergeCell ref="PAG36:PAJ36"/>
    <mergeCell ref="PAK36:PAN36"/>
    <mergeCell ref="PAO36:PAR36"/>
    <mergeCell ref="PAS36:PAV36"/>
    <mergeCell ref="PKC36:PKF36"/>
    <mergeCell ref="PKG36:PKJ36"/>
    <mergeCell ref="PKK36:PKN36"/>
    <mergeCell ref="PKO36:PKR36"/>
    <mergeCell ref="PKS36:PKV36"/>
    <mergeCell ref="PJI36:PJL36"/>
    <mergeCell ref="PJM36:PJP36"/>
    <mergeCell ref="PJQ36:PJT36"/>
    <mergeCell ref="PJU36:PJX36"/>
    <mergeCell ref="PJY36:PKB36"/>
    <mergeCell ref="PIO36:PIR36"/>
    <mergeCell ref="PIS36:PIV36"/>
    <mergeCell ref="PIW36:PIZ36"/>
    <mergeCell ref="PJA36:PJD36"/>
    <mergeCell ref="PJE36:PJH36"/>
    <mergeCell ref="PHU36:PHX36"/>
    <mergeCell ref="PHY36:PIB36"/>
    <mergeCell ref="PIC36:PIF36"/>
    <mergeCell ref="PIG36:PIJ36"/>
    <mergeCell ref="PIK36:PIN36"/>
    <mergeCell ref="PHA36:PHD36"/>
    <mergeCell ref="PHE36:PHH36"/>
    <mergeCell ref="PHI36:PHL36"/>
    <mergeCell ref="PHM36:PHP36"/>
    <mergeCell ref="PHQ36:PHT36"/>
    <mergeCell ref="PGG36:PGJ36"/>
    <mergeCell ref="PGK36:PGN36"/>
    <mergeCell ref="PGO36:PGR36"/>
    <mergeCell ref="PGS36:PGV36"/>
    <mergeCell ref="PGW36:PGZ36"/>
    <mergeCell ref="PFM36:PFP36"/>
    <mergeCell ref="PFQ36:PFT36"/>
    <mergeCell ref="PFU36:PFX36"/>
    <mergeCell ref="PFY36:PGB36"/>
    <mergeCell ref="PGC36:PGF36"/>
    <mergeCell ref="PPM36:PPP36"/>
    <mergeCell ref="PPQ36:PPT36"/>
    <mergeCell ref="PPU36:PPX36"/>
    <mergeCell ref="PPY36:PQB36"/>
    <mergeCell ref="PQC36:PQF36"/>
    <mergeCell ref="POS36:POV36"/>
    <mergeCell ref="POW36:POZ36"/>
    <mergeCell ref="PPA36:PPD36"/>
    <mergeCell ref="PPE36:PPH36"/>
    <mergeCell ref="PPI36:PPL36"/>
    <mergeCell ref="PNY36:POB36"/>
    <mergeCell ref="POC36:POF36"/>
    <mergeCell ref="POG36:POJ36"/>
    <mergeCell ref="POK36:PON36"/>
    <mergeCell ref="POO36:POR36"/>
    <mergeCell ref="PNE36:PNH36"/>
    <mergeCell ref="PNI36:PNL36"/>
    <mergeCell ref="PNM36:PNP36"/>
    <mergeCell ref="PNQ36:PNT36"/>
    <mergeCell ref="PNU36:PNX36"/>
    <mergeCell ref="PMK36:PMN36"/>
    <mergeCell ref="PMO36:PMR36"/>
    <mergeCell ref="PMS36:PMV36"/>
    <mergeCell ref="PMW36:PMZ36"/>
    <mergeCell ref="PNA36:PND36"/>
    <mergeCell ref="PLQ36:PLT36"/>
    <mergeCell ref="PLU36:PLX36"/>
    <mergeCell ref="PLY36:PMB36"/>
    <mergeCell ref="PMC36:PMF36"/>
    <mergeCell ref="PMG36:PMJ36"/>
    <mergeCell ref="PKW36:PKZ36"/>
    <mergeCell ref="PLA36:PLD36"/>
    <mergeCell ref="PLE36:PLH36"/>
    <mergeCell ref="PLI36:PLL36"/>
    <mergeCell ref="PLM36:PLP36"/>
    <mergeCell ref="PUW36:PUZ36"/>
    <mergeCell ref="PVA36:PVD36"/>
    <mergeCell ref="PVE36:PVH36"/>
    <mergeCell ref="PVI36:PVL36"/>
    <mergeCell ref="PVM36:PVP36"/>
    <mergeCell ref="PUC36:PUF36"/>
    <mergeCell ref="PUG36:PUJ36"/>
    <mergeCell ref="PUK36:PUN36"/>
    <mergeCell ref="PUO36:PUR36"/>
    <mergeCell ref="PUS36:PUV36"/>
    <mergeCell ref="PTI36:PTL36"/>
    <mergeCell ref="PTM36:PTP36"/>
    <mergeCell ref="PTQ36:PTT36"/>
    <mergeCell ref="PTU36:PTX36"/>
    <mergeCell ref="PTY36:PUB36"/>
    <mergeCell ref="PSO36:PSR36"/>
    <mergeCell ref="PSS36:PSV36"/>
    <mergeCell ref="PSW36:PSZ36"/>
    <mergeCell ref="PTA36:PTD36"/>
    <mergeCell ref="PTE36:PTH36"/>
    <mergeCell ref="PRU36:PRX36"/>
    <mergeCell ref="PRY36:PSB36"/>
    <mergeCell ref="PSC36:PSF36"/>
    <mergeCell ref="PSG36:PSJ36"/>
    <mergeCell ref="PSK36:PSN36"/>
    <mergeCell ref="PRA36:PRD36"/>
    <mergeCell ref="PRE36:PRH36"/>
    <mergeCell ref="PRI36:PRL36"/>
    <mergeCell ref="PRM36:PRP36"/>
    <mergeCell ref="PRQ36:PRT36"/>
    <mergeCell ref="PQG36:PQJ36"/>
    <mergeCell ref="PQK36:PQN36"/>
    <mergeCell ref="PQO36:PQR36"/>
    <mergeCell ref="PQS36:PQV36"/>
    <mergeCell ref="PQW36:PQZ36"/>
    <mergeCell ref="QAG36:QAJ36"/>
    <mergeCell ref="QAK36:QAN36"/>
    <mergeCell ref="QAO36:QAR36"/>
    <mergeCell ref="QAS36:QAV36"/>
    <mergeCell ref="QAW36:QAZ36"/>
    <mergeCell ref="PZM36:PZP36"/>
    <mergeCell ref="PZQ36:PZT36"/>
    <mergeCell ref="PZU36:PZX36"/>
    <mergeCell ref="PZY36:QAB36"/>
    <mergeCell ref="QAC36:QAF36"/>
    <mergeCell ref="PYS36:PYV36"/>
    <mergeCell ref="PYW36:PYZ36"/>
    <mergeCell ref="PZA36:PZD36"/>
    <mergeCell ref="PZE36:PZH36"/>
    <mergeCell ref="PZI36:PZL36"/>
    <mergeCell ref="PXY36:PYB36"/>
    <mergeCell ref="PYC36:PYF36"/>
    <mergeCell ref="PYG36:PYJ36"/>
    <mergeCell ref="PYK36:PYN36"/>
    <mergeCell ref="PYO36:PYR36"/>
    <mergeCell ref="PXE36:PXH36"/>
    <mergeCell ref="PXI36:PXL36"/>
    <mergeCell ref="PXM36:PXP36"/>
    <mergeCell ref="PXQ36:PXT36"/>
    <mergeCell ref="PXU36:PXX36"/>
    <mergeCell ref="PWK36:PWN36"/>
    <mergeCell ref="PWO36:PWR36"/>
    <mergeCell ref="PWS36:PWV36"/>
    <mergeCell ref="PWW36:PWZ36"/>
    <mergeCell ref="PXA36:PXD36"/>
    <mergeCell ref="PVQ36:PVT36"/>
    <mergeCell ref="PVU36:PVX36"/>
    <mergeCell ref="PVY36:PWB36"/>
    <mergeCell ref="PWC36:PWF36"/>
    <mergeCell ref="PWG36:PWJ36"/>
    <mergeCell ref="QFQ36:QFT36"/>
    <mergeCell ref="QFU36:QFX36"/>
    <mergeCell ref="QFY36:QGB36"/>
    <mergeCell ref="QGC36:QGF36"/>
    <mergeCell ref="QGG36:QGJ36"/>
    <mergeCell ref="QEW36:QEZ36"/>
    <mergeCell ref="QFA36:QFD36"/>
    <mergeCell ref="QFE36:QFH36"/>
    <mergeCell ref="QFI36:QFL36"/>
    <mergeCell ref="QFM36:QFP36"/>
    <mergeCell ref="QEC36:QEF36"/>
    <mergeCell ref="QEG36:QEJ36"/>
    <mergeCell ref="QEK36:QEN36"/>
    <mergeCell ref="QEO36:QER36"/>
    <mergeCell ref="QES36:QEV36"/>
    <mergeCell ref="QDI36:QDL36"/>
    <mergeCell ref="QDM36:QDP36"/>
    <mergeCell ref="QDQ36:QDT36"/>
    <mergeCell ref="QDU36:QDX36"/>
    <mergeCell ref="QDY36:QEB36"/>
    <mergeCell ref="QCO36:QCR36"/>
    <mergeCell ref="QCS36:QCV36"/>
    <mergeCell ref="QCW36:QCZ36"/>
    <mergeCell ref="QDA36:QDD36"/>
    <mergeCell ref="QDE36:QDH36"/>
    <mergeCell ref="QBU36:QBX36"/>
    <mergeCell ref="QBY36:QCB36"/>
    <mergeCell ref="QCC36:QCF36"/>
    <mergeCell ref="QCG36:QCJ36"/>
    <mergeCell ref="QCK36:QCN36"/>
    <mergeCell ref="QBA36:QBD36"/>
    <mergeCell ref="QBE36:QBH36"/>
    <mergeCell ref="QBI36:QBL36"/>
    <mergeCell ref="QBM36:QBP36"/>
    <mergeCell ref="QBQ36:QBT36"/>
    <mergeCell ref="QLA36:QLD36"/>
    <mergeCell ref="QLE36:QLH36"/>
    <mergeCell ref="QLI36:QLL36"/>
    <mergeCell ref="QLM36:QLP36"/>
    <mergeCell ref="QLQ36:QLT36"/>
    <mergeCell ref="QKG36:QKJ36"/>
    <mergeCell ref="QKK36:QKN36"/>
    <mergeCell ref="QKO36:QKR36"/>
    <mergeCell ref="QKS36:QKV36"/>
    <mergeCell ref="QKW36:QKZ36"/>
    <mergeCell ref="QJM36:QJP36"/>
    <mergeCell ref="QJQ36:QJT36"/>
    <mergeCell ref="QJU36:QJX36"/>
    <mergeCell ref="QJY36:QKB36"/>
    <mergeCell ref="QKC36:QKF36"/>
    <mergeCell ref="QIS36:QIV36"/>
    <mergeCell ref="QIW36:QIZ36"/>
    <mergeCell ref="QJA36:QJD36"/>
    <mergeCell ref="QJE36:QJH36"/>
    <mergeCell ref="QJI36:QJL36"/>
    <mergeCell ref="QHY36:QIB36"/>
    <mergeCell ref="QIC36:QIF36"/>
    <mergeCell ref="QIG36:QIJ36"/>
    <mergeCell ref="QIK36:QIN36"/>
    <mergeCell ref="QIO36:QIR36"/>
    <mergeCell ref="QHE36:QHH36"/>
    <mergeCell ref="QHI36:QHL36"/>
    <mergeCell ref="QHM36:QHP36"/>
    <mergeCell ref="QHQ36:QHT36"/>
    <mergeCell ref="QHU36:QHX36"/>
    <mergeCell ref="QGK36:QGN36"/>
    <mergeCell ref="QGO36:QGR36"/>
    <mergeCell ref="QGS36:QGV36"/>
    <mergeCell ref="QGW36:QGZ36"/>
    <mergeCell ref="QHA36:QHD36"/>
    <mergeCell ref="QQK36:QQN36"/>
    <mergeCell ref="QQO36:QQR36"/>
    <mergeCell ref="QQS36:QQV36"/>
    <mergeCell ref="QQW36:QQZ36"/>
    <mergeCell ref="QRA36:QRD36"/>
    <mergeCell ref="QPQ36:QPT36"/>
    <mergeCell ref="QPU36:QPX36"/>
    <mergeCell ref="QPY36:QQB36"/>
    <mergeCell ref="QQC36:QQF36"/>
    <mergeCell ref="QQG36:QQJ36"/>
    <mergeCell ref="QOW36:QOZ36"/>
    <mergeCell ref="QPA36:QPD36"/>
    <mergeCell ref="QPE36:QPH36"/>
    <mergeCell ref="QPI36:QPL36"/>
    <mergeCell ref="QPM36:QPP36"/>
    <mergeCell ref="QOC36:QOF36"/>
    <mergeCell ref="QOG36:QOJ36"/>
    <mergeCell ref="QOK36:QON36"/>
    <mergeCell ref="QOO36:QOR36"/>
    <mergeCell ref="QOS36:QOV36"/>
    <mergeCell ref="QNI36:QNL36"/>
    <mergeCell ref="QNM36:QNP36"/>
    <mergeCell ref="QNQ36:QNT36"/>
    <mergeCell ref="QNU36:QNX36"/>
    <mergeCell ref="QNY36:QOB36"/>
    <mergeCell ref="QMO36:QMR36"/>
    <mergeCell ref="QMS36:QMV36"/>
    <mergeCell ref="QMW36:QMZ36"/>
    <mergeCell ref="QNA36:QND36"/>
    <mergeCell ref="QNE36:QNH36"/>
    <mergeCell ref="QLU36:QLX36"/>
    <mergeCell ref="QLY36:QMB36"/>
    <mergeCell ref="QMC36:QMF36"/>
    <mergeCell ref="QMG36:QMJ36"/>
    <mergeCell ref="QMK36:QMN36"/>
    <mergeCell ref="QVU36:QVX36"/>
    <mergeCell ref="QVY36:QWB36"/>
    <mergeCell ref="QWC36:QWF36"/>
    <mergeCell ref="QWG36:QWJ36"/>
    <mergeCell ref="QWK36:QWN36"/>
    <mergeCell ref="QVA36:QVD36"/>
    <mergeCell ref="QVE36:QVH36"/>
    <mergeCell ref="QVI36:QVL36"/>
    <mergeCell ref="QVM36:QVP36"/>
    <mergeCell ref="QVQ36:QVT36"/>
    <mergeCell ref="QUG36:QUJ36"/>
    <mergeCell ref="QUK36:QUN36"/>
    <mergeCell ref="QUO36:QUR36"/>
    <mergeCell ref="QUS36:QUV36"/>
    <mergeCell ref="QUW36:QUZ36"/>
    <mergeCell ref="QTM36:QTP36"/>
    <mergeCell ref="QTQ36:QTT36"/>
    <mergeCell ref="QTU36:QTX36"/>
    <mergeCell ref="QTY36:QUB36"/>
    <mergeCell ref="QUC36:QUF36"/>
    <mergeCell ref="QSS36:QSV36"/>
    <mergeCell ref="QSW36:QSZ36"/>
    <mergeCell ref="QTA36:QTD36"/>
    <mergeCell ref="QTE36:QTH36"/>
    <mergeCell ref="QTI36:QTL36"/>
    <mergeCell ref="QRY36:QSB36"/>
    <mergeCell ref="QSC36:QSF36"/>
    <mergeCell ref="QSG36:QSJ36"/>
    <mergeCell ref="QSK36:QSN36"/>
    <mergeCell ref="QSO36:QSR36"/>
    <mergeCell ref="QRE36:QRH36"/>
    <mergeCell ref="QRI36:QRL36"/>
    <mergeCell ref="QRM36:QRP36"/>
    <mergeCell ref="QRQ36:QRT36"/>
    <mergeCell ref="QRU36:QRX36"/>
    <mergeCell ref="RBE36:RBH36"/>
    <mergeCell ref="RBI36:RBL36"/>
    <mergeCell ref="RBM36:RBP36"/>
    <mergeCell ref="RBQ36:RBT36"/>
    <mergeCell ref="RBU36:RBX36"/>
    <mergeCell ref="RAK36:RAN36"/>
    <mergeCell ref="RAO36:RAR36"/>
    <mergeCell ref="RAS36:RAV36"/>
    <mergeCell ref="RAW36:RAZ36"/>
    <mergeCell ref="RBA36:RBD36"/>
    <mergeCell ref="QZQ36:QZT36"/>
    <mergeCell ref="QZU36:QZX36"/>
    <mergeCell ref="QZY36:RAB36"/>
    <mergeCell ref="RAC36:RAF36"/>
    <mergeCell ref="RAG36:RAJ36"/>
    <mergeCell ref="QYW36:QYZ36"/>
    <mergeCell ref="QZA36:QZD36"/>
    <mergeCell ref="QZE36:QZH36"/>
    <mergeCell ref="QZI36:QZL36"/>
    <mergeCell ref="QZM36:QZP36"/>
    <mergeCell ref="QYC36:QYF36"/>
    <mergeCell ref="QYG36:QYJ36"/>
    <mergeCell ref="QYK36:QYN36"/>
    <mergeCell ref="QYO36:QYR36"/>
    <mergeCell ref="QYS36:QYV36"/>
    <mergeCell ref="QXI36:QXL36"/>
    <mergeCell ref="QXM36:QXP36"/>
    <mergeCell ref="QXQ36:QXT36"/>
    <mergeCell ref="QXU36:QXX36"/>
    <mergeCell ref="QXY36:QYB36"/>
    <mergeCell ref="QWO36:QWR36"/>
    <mergeCell ref="QWS36:QWV36"/>
    <mergeCell ref="QWW36:QWZ36"/>
    <mergeCell ref="QXA36:QXD36"/>
    <mergeCell ref="QXE36:QXH36"/>
    <mergeCell ref="RGO36:RGR36"/>
    <mergeCell ref="RGS36:RGV36"/>
    <mergeCell ref="RGW36:RGZ36"/>
    <mergeCell ref="RHA36:RHD36"/>
    <mergeCell ref="RHE36:RHH36"/>
    <mergeCell ref="RFU36:RFX36"/>
    <mergeCell ref="RFY36:RGB36"/>
    <mergeCell ref="RGC36:RGF36"/>
    <mergeCell ref="RGG36:RGJ36"/>
    <mergeCell ref="RGK36:RGN36"/>
    <mergeCell ref="RFA36:RFD36"/>
    <mergeCell ref="RFE36:RFH36"/>
    <mergeCell ref="RFI36:RFL36"/>
    <mergeCell ref="RFM36:RFP36"/>
    <mergeCell ref="RFQ36:RFT36"/>
    <mergeCell ref="REG36:REJ36"/>
    <mergeCell ref="REK36:REN36"/>
    <mergeCell ref="REO36:RER36"/>
    <mergeCell ref="RES36:REV36"/>
    <mergeCell ref="REW36:REZ36"/>
    <mergeCell ref="RDM36:RDP36"/>
    <mergeCell ref="RDQ36:RDT36"/>
    <mergeCell ref="RDU36:RDX36"/>
    <mergeCell ref="RDY36:REB36"/>
    <mergeCell ref="REC36:REF36"/>
    <mergeCell ref="RCS36:RCV36"/>
    <mergeCell ref="RCW36:RCZ36"/>
    <mergeCell ref="RDA36:RDD36"/>
    <mergeCell ref="RDE36:RDH36"/>
    <mergeCell ref="RDI36:RDL36"/>
    <mergeCell ref="RBY36:RCB36"/>
    <mergeCell ref="RCC36:RCF36"/>
    <mergeCell ref="RCG36:RCJ36"/>
    <mergeCell ref="RCK36:RCN36"/>
    <mergeCell ref="RCO36:RCR36"/>
    <mergeCell ref="RLY36:RMB36"/>
    <mergeCell ref="RMC36:RMF36"/>
    <mergeCell ref="RMG36:RMJ36"/>
    <mergeCell ref="RMK36:RMN36"/>
    <mergeCell ref="RMO36:RMR36"/>
    <mergeCell ref="RLE36:RLH36"/>
    <mergeCell ref="RLI36:RLL36"/>
    <mergeCell ref="RLM36:RLP36"/>
    <mergeCell ref="RLQ36:RLT36"/>
    <mergeCell ref="RLU36:RLX36"/>
    <mergeCell ref="RKK36:RKN36"/>
    <mergeCell ref="RKO36:RKR36"/>
    <mergeCell ref="RKS36:RKV36"/>
    <mergeCell ref="RKW36:RKZ36"/>
    <mergeCell ref="RLA36:RLD36"/>
    <mergeCell ref="RJQ36:RJT36"/>
    <mergeCell ref="RJU36:RJX36"/>
    <mergeCell ref="RJY36:RKB36"/>
    <mergeCell ref="RKC36:RKF36"/>
    <mergeCell ref="RKG36:RKJ36"/>
    <mergeCell ref="RIW36:RIZ36"/>
    <mergeCell ref="RJA36:RJD36"/>
    <mergeCell ref="RJE36:RJH36"/>
    <mergeCell ref="RJI36:RJL36"/>
    <mergeCell ref="RJM36:RJP36"/>
    <mergeCell ref="RIC36:RIF36"/>
    <mergeCell ref="RIG36:RIJ36"/>
    <mergeCell ref="RIK36:RIN36"/>
    <mergeCell ref="RIO36:RIR36"/>
    <mergeCell ref="RIS36:RIV36"/>
    <mergeCell ref="RHI36:RHL36"/>
    <mergeCell ref="RHM36:RHP36"/>
    <mergeCell ref="RHQ36:RHT36"/>
    <mergeCell ref="RHU36:RHX36"/>
    <mergeCell ref="RHY36:RIB36"/>
    <mergeCell ref="RRI36:RRL36"/>
    <mergeCell ref="RRM36:RRP36"/>
    <mergeCell ref="RRQ36:RRT36"/>
    <mergeCell ref="RRU36:RRX36"/>
    <mergeCell ref="RRY36:RSB36"/>
    <mergeCell ref="RQO36:RQR36"/>
    <mergeCell ref="RQS36:RQV36"/>
    <mergeCell ref="RQW36:RQZ36"/>
    <mergeCell ref="RRA36:RRD36"/>
    <mergeCell ref="RRE36:RRH36"/>
    <mergeCell ref="RPU36:RPX36"/>
    <mergeCell ref="RPY36:RQB36"/>
    <mergeCell ref="RQC36:RQF36"/>
    <mergeCell ref="RQG36:RQJ36"/>
    <mergeCell ref="RQK36:RQN36"/>
    <mergeCell ref="RPA36:RPD36"/>
    <mergeCell ref="RPE36:RPH36"/>
    <mergeCell ref="RPI36:RPL36"/>
    <mergeCell ref="RPM36:RPP36"/>
    <mergeCell ref="RPQ36:RPT36"/>
    <mergeCell ref="ROG36:ROJ36"/>
    <mergeCell ref="ROK36:RON36"/>
    <mergeCell ref="ROO36:ROR36"/>
    <mergeCell ref="ROS36:ROV36"/>
    <mergeCell ref="ROW36:ROZ36"/>
    <mergeCell ref="RNM36:RNP36"/>
    <mergeCell ref="RNQ36:RNT36"/>
    <mergeCell ref="RNU36:RNX36"/>
    <mergeCell ref="RNY36:ROB36"/>
    <mergeCell ref="ROC36:ROF36"/>
    <mergeCell ref="RMS36:RMV36"/>
    <mergeCell ref="RMW36:RMZ36"/>
    <mergeCell ref="RNA36:RND36"/>
    <mergeCell ref="RNE36:RNH36"/>
    <mergeCell ref="RNI36:RNL36"/>
    <mergeCell ref="RWS36:RWV36"/>
    <mergeCell ref="RWW36:RWZ36"/>
    <mergeCell ref="RXA36:RXD36"/>
    <mergeCell ref="RXE36:RXH36"/>
    <mergeCell ref="RXI36:RXL36"/>
    <mergeCell ref="RVY36:RWB36"/>
    <mergeCell ref="RWC36:RWF36"/>
    <mergeCell ref="RWG36:RWJ36"/>
    <mergeCell ref="RWK36:RWN36"/>
    <mergeCell ref="RWO36:RWR36"/>
    <mergeCell ref="RVE36:RVH36"/>
    <mergeCell ref="RVI36:RVL36"/>
    <mergeCell ref="RVM36:RVP36"/>
    <mergeCell ref="RVQ36:RVT36"/>
    <mergeCell ref="RVU36:RVX36"/>
    <mergeCell ref="RUK36:RUN36"/>
    <mergeCell ref="RUO36:RUR36"/>
    <mergeCell ref="RUS36:RUV36"/>
    <mergeCell ref="RUW36:RUZ36"/>
    <mergeCell ref="RVA36:RVD36"/>
    <mergeCell ref="RTQ36:RTT36"/>
    <mergeCell ref="RTU36:RTX36"/>
    <mergeCell ref="RTY36:RUB36"/>
    <mergeCell ref="RUC36:RUF36"/>
    <mergeCell ref="RUG36:RUJ36"/>
    <mergeCell ref="RSW36:RSZ36"/>
    <mergeCell ref="RTA36:RTD36"/>
    <mergeCell ref="RTE36:RTH36"/>
    <mergeCell ref="RTI36:RTL36"/>
    <mergeCell ref="RTM36:RTP36"/>
    <mergeCell ref="RSC36:RSF36"/>
    <mergeCell ref="RSG36:RSJ36"/>
    <mergeCell ref="RSK36:RSN36"/>
    <mergeCell ref="RSO36:RSR36"/>
    <mergeCell ref="RSS36:RSV36"/>
    <mergeCell ref="SCC36:SCF36"/>
    <mergeCell ref="SCG36:SCJ36"/>
    <mergeCell ref="SCK36:SCN36"/>
    <mergeCell ref="SCO36:SCR36"/>
    <mergeCell ref="SCS36:SCV36"/>
    <mergeCell ref="SBI36:SBL36"/>
    <mergeCell ref="SBM36:SBP36"/>
    <mergeCell ref="SBQ36:SBT36"/>
    <mergeCell ref="SBU36:SBX36"/>
    <mergeCell ref="SBY36:SCB36"/>
    <mergeCell ref="SAO36:SAR36"/>
    <mergeCell ref="SAS36:SAV36"/>
    <mergeCell ref="SAW36:SAZ36"/>
    <mergeCell ref="SBA36:SBD36"/>
    <mergeCell ref="SBE36:SBH36"/>
    <mergeCell ref="RZU36:RZX36"/>
    <mergeCell ref="RZY36:SAB36"/>
    <mergeCell ref="SAC36:SAF36"/>
    <mergeCell ref="SAG36:SAJ36"/>
    <mergeCell ref="SAK36:SAN36"/>
    <mergeCell ref="RZA36:RZD36"/>
    <mergeCell ref="RZE36:RZH36"/>
    <mergeCell ref="RZI36:RZL36"/>
    <mergeCell ref="RZM36:RZP36"/>
    <mergeCell ref="RZQ36:RZT36"/>
    <mergeCell ref="RYG36:RYJ36"/>
    <mergeCell ref="RYK36:RYN36"/>
    <mergeCell ref="RYO36:RYR36"/>
    <mergeCell ref="RYS36:RYV36"/>
    <mergeCell ref="RYW36:RYZ36"/>
    <mergeCell ref="RXM36:RXP36"/>
    <mergeCell ref="RXQ36:RXT36"/>
    <mergeCell ref="RXU36:RXX36"/>
    <mergeCell ref="RXY36:RYB36"/>
    <mergeCell ref="RYC36:RYF36"/>
    <mergeCell ref="SHM36:SHP36"/>
    <mergeCell ref="SHQ36:SHT36"/>
    <mergeCell ref="SHU36:SHX36"/>
    <mergeCell ref="SHY36:SIB36"/>
    <mergeCell ref="SIC36:SIF36"/>
    <mergeCell ref="SGS36:SGV36"/>
    <mergeCell ref="SGW36:SGZ36"/>
    <mergeCell ref="SHA36:SHD36"/>
    <mergeCell ref="SHE36:SHH36"/>
    <mergeCell ref="SHI36:SHL36"/>
    <mergeCell ref="SFY36:SGB36"/>
    <mergeCell ref="SGC36:SGF36"/>
    <mergeCell ref="SGG36:SGJ36"/>
    <mergeCell ref="SGK36:SGN36"/>
    <mergeCell ref="SGO36:SGR36"/>
    <mergeCell ref="SFE36:SFH36"/>
    <mergeCell ref="SFI36:SFL36"/>
    <mergeCell ref="SFM36:SFP36"/>
    <mergeCell ref="SFQ36:SFT36"/>
    <mergeCell ref="SFU36:SFX36"/>
    <mergeCell ref="SEK36:SEN36"/>
    <mergeCell ref="SEO36:SER36"/>
    <mergeCell ref="SES36:SEV36"/>
    <mergeCell ref="SEW36:SEZ36"/>
    <mergeCell ref="SFA36:SFD36"/>
    <mergeCell ref="SDQ36:SDT36"/>
    <mergeCell ref="SDU36:SDX36"/>
    <mergeCell ref="SDY36:SEB36"/>
    <mergeCell ref="SEC36:SEF36"/>
    <mergeCell ref="SEG36:SEJ36"/>
    <mergeCell ref="SCW36:SCZ36"/>
    <mergeCell ref="SDA36:SDD36"/>
    <mergeCell ref="SDE36:SDH36"/>
    <mergeCell ref="SDI36:SDL36"/>
    <mergeCell ref="SDM36:SDP36"/>
    <mergeCell ref="SMW36:SMZ36"/>
    <mergeCell ref="SNA36:SND36"/>
    <mergeCell ref="SNE36:SNH36"/>
    <mergeCell ref="SNI36:SNL36"/>
    <mergeCell ref="SNM36:SNP36"/>
    <mergeCell ref="SMC36:SMF36"/>
    <mergeCell ref="SMG36:SMJ36"/>
    <mergeCell ref="SMK36:SMN36"/>
    <mergeCell ref="SMO36:SMR36"/>
    <mergeCell ref="SMS36:SMV36"/>
    <mergeCell ref="SLI36:SLL36"/>
    <mergeCell ref="SLM36:SLP36"/>
    <mergeCell ref="SLQ36:SLT36"/>
    <mergeCell ref="SLU36:SLX36"/>
    <mergeCell ref="SLY36:SMB36"/>
    <mergeCell ref="SKO36:SKR36"/>
    <mergeCell ref="SKS36:SKV36"/>
    <mergeCell ref="SKW36:SKZ36"/>
    <mergeCell ref="SLA36:SLD36"/>
    <mergeCell ref="SLE36:SLH36"/>
    <mergeCell ref="SJU36:SJX36"/>
    <mergeCell ref="SJY36:SKB36"/>
    <mergeCell ref="SKC36:SKF36"/>
    <mergeCell ref="SKG36:SKJ36"/>
    <mergeCell ref="SKK36:SKN36"/>
    <mergeCell ref="SJA36:SJD36"/>
    <mergeCell ref="SJE36:SJH36"/>
    <mergeCell ref="SJI36:SJL36"/>
    <mergeCell ref="SJM36:SJP36"/>
    <mergeCell ref="SJQ36:SJT36"/>
    <mergeCell ref="SIG36:SIJ36"/>
    <mergeCell ref="SIK36:SIN36"/>
    <mergeCell ref="SIO36:SIR36"/>
    <mergeCell ref="SIS36:SIV36"/>
    <mergeCell ref="SIW36:SIZ36"/>
    <mergeCell ref="SSG36:SSJ36"/>
    <mergeCell ref="SSK36:SSN36"/>
    <mergeCell ref="SSO36:SSR36"/>
    <mergeCell ref="SSS36:SSV36"/>
    <mergeCell ref="SSW36:SSZ36"/>
    <mergeCell ref="SRM36:SRP36"/>
    <mergeCell ref="SRQ36:SRT36"/>
    <mergeCell ref="SRU36:SRX36"/>
    <mergeCell ref="SRY36:SSB36"/>
    <mergeCell ref="SSC36:SSF36"/>
    <mergeCell ref="SQS36:SQV36"/>
    <mergeCell ref="SQW36:SQZ36"/>
    <mergeCell ref="SRA36:SRD36"/>
    <mergeCell ref="SRE36:SRH36"/>
    <mergeCell ref="SRI36:SRL36"/>
    <mergeCell ref="SPY36:SQB36"/>
    <mergeCell ref="SQC36:SQF36"/>
    <mergeCell ref="SQG36:SQJ36"/>
    <mergeCell ref="SQK36:SQN36"/>
    <mergeCell ref="SQO36:SQR36"/>
    <mergeCell ref="SPE36:SPH36"/>
    <mergeCell ref="SPI36:SPL36"/>
    <mergeCell ref="SPM36:SPP36"/>
    <mergeCell ref="SPQ36:SPT36"/>
    <mergeCell ref="SPU36:SPX36"/>
    <mergeCell ref="SOK36:SON36"/>
    <mergeCell ref="SOO36:SOR36"/>
    <mergeCell ref="SOS36:SOV36"/>
    <mergeCell ref="SOW36:SOZ36"/>
    <mergeCell ref="SPA36:SPD36"/>
    <mergeCell ref="SNQ36:SNT36"/>
    <mergeCell ref="SNU36:SNX36"/>
    <mergeCell ref="SNY36:SOB36"/>
    <mergeCell ref="SOC36:SOF36"/>
    <mergeCell ref="SOG36:SOJ36"/>
    <mergeCell ref="SXQ36:SXT36"/>
    <mergeCell ref="SXU36:SXX36"/>
    <mergeCell ref="SXY36:SYB36"/>
    <mergeCell ref="SYC36:SYF36"/>
    <mergeCell ref="SYG36:SYJ36"/>
    <mergeCell ref="SWW36:SWZ36"/>
    <mergeCell ref="SXA36:SXD36"/>
    <mergeCell ref="SXE36:SXH36"/>
    <mergeCell ref="SXI36:SXL36"/>
    <mergeCell ref="SXM36:SXP36"/>
    <mergeCell ref="SWC36:SWF36"/>
    <mergeCell ref="SWG36:SWJ36"/>
    <mergeCell ref="SWK36:SWN36"/>
    <mergeCell ref="SWO36:SWR36"/>
    <mergeCell ref="SWS36:SWV36"/>
    <mergeCell ref="SVI36:SVL36"/>
    <mergeCell ref="SVM36:SVP36"/>
    <mergeCell ref="SVQ36:SVT36"/>
    <mergeCell ref="SVU36:SVX36"/>
    <mergeCell ref="SVY36:SWB36"/>
    <mergeCell ref="SUO36:SUR36"/>
    <mergeCell ref="SUS36:SUV36"/>
    <mergeCell ref="SUW36:SUZ36"/>
    <mergeCell ref="SVA36:SVD36"/>
    <mergeCell ref="SVE36:SVH36"/>
    <mergeCell ref="STU36:STX36"/>
    <mergeCell ref="STY36:SUB36"/>
    <mergeCell ref="SUC36:SUF36"/>
    <mergeCell ref="SUG36:SUJ36"/>
    <mergeCell ref="SUK36:SUN36"/>
    <mergeCell ref="STA36:STD36"/>
    <mergeCell ref="STE36:STH36"/>
    <mergeCell ref="STI36:STL36"/>
    <mergeCell ref="STM36:STP36"/>
    <mergeCell ref="STQ36:STT36"/>
    <mergeCell ref="TDA36:TDD36"/>
    <mergeCell ref="TDE36:TDH36"/>
    <mergeCell ref="TDI36:TDL36"/>
    <mergeCell ref="TDM36:TDP36"/>
    <mergeCell ref="TDQ36:TDT36"/>
    <mergeCell ref="TCG36:TCJ36"/>
    <mergeCell ref="TCK36:TCN36"/>
    <mergeCell ref="TCO36:TCR36"/>
    <mergeCell ref="TCS36:TCV36"/>
    <mergeCell ref="TCW36:TCZ36"/>
    <mergeCell ref="TBM36:TBP36"/>
    <mergeCell ref="TBQ36:TBT36"/>
    <mergeCell ref="TBU36:TBX36"/>
    <mergeCell ref="TBY36:TCB36"/>
    <mergeCell ref="TCC36:TCF36"/>
    <mergeCell ref="TAS36:TAV36"/>
    <mergeCell ref="TAW36:TAZ36"/>
    <mergeCell ref="TBA36:TBD36"/>
    <mergeCell ref="TBE36:TBH36"/>
    <mergeCell ref="TBI36:TBL36"/>
    <mergeCell ref="SZY36:TAB36"/>
    <mergeCell ref="TAC36:TAF36"/>
    <mergeCell ref="TAG36:TAJ36"/>
    <mergeCell ref="TAK36:TAN36"/>
    <mergeCell ref="TAO36:TAR36"/>
    <mergeCell ref="SZE36:SZH36"/>
    <mergeCell ref="SZI36:SZL36"/>
    <mergeCell ref="SZM36:SZP36"/>
    <mergeCell ref="SZQ36:SZT36"/>
    <mergeCell ref="SZU36:SZX36"/>
    <mergeCell ref="SYK36:SYN36"/>
    <mergeCell ref="SYO36:SYR36"/>
    <mergeCell ref="SYS36:SYV36"/>
    <mergeCell ref="SYW36:SYZ36"/>
    <mergeCell ref="SZA36:SZD36"/>
    <mergeCell ref="TIK36:TIN36"/>
    <mergeCell ref="TIO36:TIR36"/>
    <mergeCell ref="TIS36:TIV36"/>
    <mergeCell ref="TIW36:TIZ36"/>
    <mergeCell ref="TJA36:TJD36"/>
    <mergeCell ref="THQ36:THT36"/>
    <mergeCell ref="THU36:THX36"/>
    <mergeCell ref="THY36:TIB36"/>
    <mergeCell ref="TIC36:TIF36"/>
    <mergeCell ref="TIG36:TIJ36"/>
    <mergeCell ref="TGW36:TGZ36"/>
    <mergeCell ref="THA36:THD36"/>
    <mergeCell ref="THE36:THH36"/>
    <mergeCell ref="THI36:THL36"/>
    <mergeCell ref="THM36:THP36"/>
    <mergeCell ref="TGC36:TGF36"/>
    <mergeCell ref="TGG36:TGJ36"/>
    <mergeCell ref="TGK36:TGN36"/>
    <mergeCell ref="TGO36:TGR36"/>
    <mergeCell ref="TGS36:TGV36"/>
    <mergeCell ref="TFI36:TFL36"/>
    <mergeCell ref="TFM36:TFP36"/>
    <mergeCell ref="TFQ36:TFT36"/>
    <mergeCell ref="TFU36:TFX36"/>
    <mergeCell ref="TFY36:TGB36"/>
    <mergeCell ref="TEO36:TER36"/>
    <mergeCell ref="TES36:TEV36"/>
    <mergeCell ref="TEW36:TEZ36"/>
    <mergeCell ref="TFA36:TFD36"/>
    <mergeCell ref="TFE36:TFH36"/>
    <mergeCell ref="TDU36:TDX36"/>
    <mergeCell ref="TDY36:TEB36"/>
    <mergeCell ref="TEC36:TEF36"/>
    <mergeCell ref="TEG36:TEJ36"/>
    <mergeCell ref="TEK36:TEN36"/>
    <mergeCell ref="TNU36:TNX36"/>
    <mergeCell ref="TNY36:TOB36"/>
    <mergeCell ref="TOC36:TOF36"/>
    <mergeCell ref="TOG36:TOJ36"/>
    <mergeCell ref="TOK36:TON36"/>
    <mergeCell ref="TNA36:TND36"/>
    <mergeCell ref="TNE36:TNH36"/>
    <mergeCell ref="TNI36:TNL36"/>
    <mergeCell ref="TNM36:TNP36"/>
    <mergeCell ref="TNQ36:TNT36"/>
    <mergeCell ref="TMG36:TMJ36"/>
    <mergeCell ref="TMK36:TMN36"/>
    <mergeCell ref="TMO36:TMR36"/>
    <mergeCell ref="TMS36:TMV36"/>
    <mergeCell ref="TMW36:TMZ36"/>
    <mergeCell ref="TLM36:TLP36"/>
    <mergeCell ref="TLQ36:TLT36"/>
    <mergeCell ref="TLU36:TLX36"/>
    <mergeCell ref="TLY36:TMB36"/>
    <mergeCell ref="TMC36:TMF36"/>
    <mergeCell ref="TKS36:TKV36"/>
    <mergeCell ref="TKW36:TKZ36"/>
    <mergeCell ref="TLA36:TLD36"/>
    <mergeCell ref="TLE36:TLH36"/>
    <mergeCell ref="TLI36:TLL36"/>
    <mergeCell ref="TJY36:TKB36"/>
    <mergeCell ref="TKC36:TKF36"/>
    <mergeCell ref="TKG36:TKJ36"/>
    <mergeCell ref="TKK36:TKN36"/>
    <mergeCell ref="TKO36:TKR36"/>
    <mergeCell ref="TJE36:TJH36"/>
    <mergeCell ref="TJI36:TJL36"/>
    <mergeCell ref="TJM36:TJP36"/>
    <mergeCell ref="TJQ36:TJT36"/>
    <mergeCell ref="TJU36:TJX36"/>
    <mergeCell ref="TTE36:TTH36"/>
    <mergeCell ref="TTI36:TTL36"/>
    <mergeCell ref="TTM36:TTP36"/>
    <mergeCell ref="TTQ36:TTT36"/>
    <mergeCell ref="TTU36:TTX36"/>
    <mergeCell ref="TSK36:TSN36"/>
    <mergeCell ref="TSO36:TSR36"/>
    <mergeCell ref="TSS36:TSV36"/>
    <mergeCell ref="TSW36:TSZ36"/>
    <mergeCell ref="TTA36:TTD36"/>
    <mergeCell ref="TRQ36:TRT36"/>
    <mergeCell ref="TRU36:TRX36"/>
    <mergeCell ref="TRY36:TSB36"/>
    <mergeCell ref="TSC36:TSF36"/>
    <mergeCell ref="TSG36:TSJ36"/>
    <mergeCell ref="TQW36:TQZ36"/>
    <mergeCell ref="TRA36:TRD36"/>
    <mergeCell ref="TRE36:TRH36"/>
    <mergeCell ref="TRI36:TRL36"/>
    <mergeCell ref="TRM36:TRP36"/>
    <mergeCell ref="TQC36:TQF36"/>
    <mergeCell ref="TQG36:TQJ36"/>
    <mergeCell ref="TQK36:TQN36"/>
    <mergeCell ref="TQO36:TQR36"/>
    <mergeCell ref="TQS36:TQV36"/>
    <mergeCell ref="TPI36:TPL36"/>
    <mergeCell ref="TPM36:TPP36"/>
    <mergeCell ref="TPQ36:TPT36"/>
    <mergeCell ref="TPU36:TPX36"/>
    <mergeCell ref="TPY36:TQB36"/>
    <mergeCell ref="TOO36:TOR36"/>
    <mergeCell ref="TOS36:TOV36"/>
    <mergeCell ref="TOW36:TOZ36"/>
    <mergeCell ref="TPA36:TPD36"/>
    <mergeCell ref="TPE36:TPH36"/>
    <mergeCell ref="TYO36:TYR36"/>
    <mergeCell ref="TYS36:TYV36"/>
    <mergeCell ref="TYW36:TYZ36"/>
    <mergeCell ref="TZA36:TZD36"/>
    <mergeCell ref="TZE36:TZH36"/>
    <mergeCell ref="TXU36:TXX36"/>
    <mergeCell ref="TXY36:TYB36"/>
    <mergeCell ref="TYC36:TYF36"/>
    <mergeCell ref="TYG36:TYJ36"/>
    <mergeCell ref="TYK36:TYN36"/>
    <mergeCell ref="TXA36:TXD36"/>
    <mergeCell ref="TXE36:TXH36"/>
    <mergeCell ref="TXI36:TXL36"/>
    <mergeCell ref="TXM36:TXP36"/>
    <mergeCell ref="TXQ36:TXT36"/>
    <mergeCell ref="TWG36:TWJ36"/>
    <mergeCell ref="TWK36:TWN36"/>
    <mergeCell ref="TWO36:TWR36"/>
    <mergeCell ref="TWS36:TWV36"/>
    <mergeCell ref="TWW36:TWZ36"/>
    <mergeCell ref="TVM36:TVP36"/>
    <mergeCell ref="TVQ36:TVT36"/>
    <mergeCell ref="TVU36:TVX36"/>
    <mergeCell ref="TVY36:TWB36"/>
    <mergeCell ref="TWC36:TWF36"/>
    <mergeCell ref="TUS36:TUV36"/>
    <mergeCell ref="TUW36:TUZ36"/>
    <mergeCell ref="TVA36:TVD36"/>
    <mergeCell ref="TVE36:TVH36"/>
    <mergeCell ref="TVI36:TVL36"/>
    <mergeCell ref="TTY36:TUB36"/>
    <mergeCell ref="TUC36:TUF36"/>
    <mergeCell ref="TUG36:TUJ36"/>
    <mergeCell ref="TUK36:TUN36"/>
    <mergeCell ref="TUO36:TUR36"/>
    <mergeCell ref="UDY36:UEB36"/>
    <mergeCell ref="UEC36:UEF36"/>
    <mergeCell ref="UEG36:UEJ36"/>
    <mergeCell ref="UEK36:UEN36"/>
    <mergeCell ref="UEO36:UER36"/>
    <mergeCell ref="UDE36:UDH36"/>
    <mergeCell ref="UDI36:UDL36"/>
    <mergeCell ref="UDM36:UDP36"/>
    <mergeCell ref="UDQ36:UDT36"/>
    <mergeCell ref="UDU36:UDX36"/>
    <mergeCell ref="UCK36:UCN36"/>
    <mergeCell ref="UCO36:UCR36"/>
    <mergeCell ref="UCS36:UCV36"/>
    <mergeCell ref="UCW36:UCZ36"/>
    <mergeCell ref="UDA36:UDD36"/>
    <mergeCell ref="UBQ36:UBT36"/>
    <mergeCell ref="UBU36:UBX36"/>
    <mergeCell ref="UBY36:UCB36"/>
    <mergeCell ref="UCC36:UCF36"/>
    <mergeCell ref="UCG36:UCJ36"/>
    <mergeCell ref="UAW36:UAZ36"/>
    <mergeCell ref="UBA36:UBD36"/>
    <mergeCell ref="UBE36:UBH36"/>
    <mergeCell ref="UBI36:UBL36"/>
    <mergeCell ref="UBM36:UBP36"/>
    <mergeCell ref="UAC36:UAF36"/>
    <mergeCell ref="UAG36:UAJ36"/>
    <mergeCell ref="UAK36:UAN36"/>
    <mergeCell ref="UAO36:UAR36"/>
    <mergeCell ref="UAS36:UAV36"/>
    <mergeCell ref="TZI36:TZL36"/>
    <mergeCell ref="TZM36:TZP36"/>
    <mergeCell ref="TZQ36:TZT36"/>
    <mergeCell ref="TZU36:TZX36"/>
    <mergeCell ref="TZY36:UAB36"/>
    <mergeCell ref="UJI36:UJL36"/>
    <mergeCell ref="UJM36:UJP36"/>
    <mergeCell ref="UJQ36:UJT36"/>
    <mergeCell ref="UJU36:UJX36"/>
    <mergeCell ref="UJY36:UKB36"/>
    <mergeCell ref="UIO36:UIR36"/>
    <mergeCell ref="UIS36:UIV36"/>
    <mergeCell ref="UIW36:UIZ36"/>
    <mergeCell ref="UJA36:UJD36"/>
    <mergeCell ref="UJE36:UJH36"/>
    <mergeCell ref="UHU36:UHX36"/>
    <mergeCell ref="UHY36:UIB36"/>
    <mergeCell ref="UIC36:UIF36"/>
    <mergeCell ref="UIG36:UIJ36"/>
    <mergeCell ref="UIK36:UIN36"/>
    <mergeCell ref="UHA36:UHD36"/>
    <mergeCell ref="UHE36:UHH36"/>
    <mergeCell ref="UHI36:UHL36"/>
    <mergeCell ref="UHM36:UHP36"/>
    <mergeCell ref="UHQ36:UHT36"/>
    <mergeCell ref="UGG36:UGJ36"/>
    <mergeCell ref="UGK36:UGN36"/>
    <mergeCell ref="UGO36:UGR36"/>
    <mergeCell ref="UGS36:UGV36"/>
    <mergeCell ref="UGW36:UGZ36"/>
    <mergeCell ref="UFM36:UFP36"/>
    <mergeCell ref="UFQ36:UFT36"/>
    <mergeCell ref="UFU36:UFX36"/>
    <mergeCell ref="UFY36:UGB36"/>
    <mergeCell ref="UGC36:UGF36"/>
    <mergeCell ref="UES36:UEV36"/>
    <mergeCell ref="UEW36:UEZ36"/>
    <mergeCell ref="UFA36:UFD36"/>
    <mergeCell ref="UFE36:UFH36"/>
    <mergeCell ref="UFI36:UFL36"/>
    <mergeCell ref="UOS36:UOV36"/>
    <mergeCell ref="UOW36:UOZ36"/>
    <mergeCell ref="UPA36:UPD36"/>
    <mergeCell ref="UPE36:UPH36"/>
    <mergeCell ref="UPI36:UPL36"/>
    <mergeCell ref="UNY36:UOB36"/>
    <mergeCell ref="UOC36:UOF36"/>
    <mergeCell ref="UOG36:UOJ36"/>
    <mergeCell ref="UOK36:UON36"/>
    <mergeCell ref="UOO36:UOR36"/>
    <mergeCell ref="UNE36:UNH36"/>
    <mergeCell ref="UNI36:UNL36"/>
    <mergeCell ref="UNM36:UNP36"/>
    <mergeCell ref="UNQ36:UNT36"/>
    <mergeCell ref="UNU36:UNX36"/>
    <mergeCell ref="UMK36:UMN36"/>
    <mergeCell ref="UMO36:UMR36"/>
    <mergeCell ref="UMS36:UMV36"/>
    <mergeCell ref="UMW36:UMZ36"/>
    <mergeCell ref="UNA36:UND36"/>
    <mergeCell ref="ULQ36:ULT36"/>
    <mergeCell ref="ULU36:ULX36"/>
    <mergeCell ref="ULY36:UMB36"/>
    <mergeCell ref="UMC36:UMF36"/>
    <mergeCell ref="UMG36:UMJ36"/>
    <mergeCell ref="UKW36:UKZ36"/>
    <mergeCell ref="ULA36:ULD36"/>
    <mergeCell ref="ULE36:ULH36"/>
    <mergeCell ref="ULI36:ULL36"/>
    <mergeCell ref="ULM36:ULP36"/>
    <mergeCell ref="UKC36:UKF36"/>
    <mergeCell ref="UKG36:UKJ36"/>
    <mergeCell ref="UKK36:UKN36"/>
    <mergeCell ref="UKO36:UKR36"/>
    <mergeCell ref="UKS36:UKV36"/>
    <mergeCell ref="UUC36:UUF36"/>
    <mergeCell ref="UUG36:UUJ36"/>
    <mergeCell ref="UUK36:UUN36"/>
    <mergeCell ref="UUO36:UUR36"/>
    <mergeCell ref="UUS36:UUV36"/>
    <mergeCell ref="UTI36:UTL36"/>
    <mergeCell ref="UTM36:UTP36"/>
    <mergeCell ref="UTQ36:UTT36"/>
    <mergeCell ref="UTU36:UTX36"/>
    <mergeCell ref="UTY36:UUB36"/>
    <mergeCell ref="USO36:USR36"/>
    <mergeCell ref="USS36:USV36"/>
    <mergeCell ref="USW36:USZ36"/>
    <mergeCell ref="UTA36:UTD36"/>
    <mergeCell ref="UTE36:UTH36"/>
    <mergeCell ref="URU36:URX36"/>
    <mergeCell ref="URY36:USB36"/>
    <mergeCell ref="USC36:USF36"/>
    <mergeCell ref="USG36:USJ36"/>
    <mergeCell ref="USK36:USN36"/>
    <mergeCell ref="URA36:URD36"/>
    <mergeCell ref="URE36:URH36"/>
    <mergeCell ref="URI36:URL36"/>
    <mergeCell ref="URM36:URP36"/>
    <mergeCell ref="URQ36:URT36"/>
    <mergeCell ref="UQG36:UQJ36"/>
    <mergeCell ref="UQK36:UQN36"/>
    <mergeCell ref="UQO36:UQR36"/>
    <mergeCell ref="UQS36:UQV36"/>
    <mergeCell ref="UQW36:UQZ36"/>
    <mergeCell ref="UPM36:UPP36"/>
    <mergeCell ref="UPQ36:UPT36"/>
    <mergeCell ref="UPU36:UPX36"/>
    <mergeCell ref="UPY36:UQB36"/>
    <mergeCell ref="UQC36:UQF36"/>
    <mergeCell ref="UZM36:UZP36"/>
    <mergeCell ref="UZQ36:UZT36"/>
    <mergeCell ref="UZU36:UZX36"/>
    <mergeCell ref="UZY36:VAB36"/>
    <mergeCell ref="VAC36:VAF36"/>
    <mergeCell ref="UYS36:UYV36"/>
    <mergeCell ref="UYW36:UYZ36"/>
    <mergeCell ref="UZA36:UZD36"/>
    <mergeCell ref="UZE36:UZH36"/>
    <mergeCell ref="UZI36:UZL36"/>
    <mergeCell ref="UXY36:UYB36"/>
    <mergeCell ref="UYC36:UYF36"/>
    <mergeCell ref="UYG36:UYJ36"/>
    <mergeCell ref="UYK36:UYN36"/>
    <mergeCell ref="UYO36:UYR36"/>
    <mergeCell ref="UXE36:UXH36"/>
    <mergeCell ref="UXI36:UXL36"/>
    <mergeCell ref="UXM36:UXP36"/>
    <mergeCell ref="UXQ36:UXT36"/>
    <mergeCell ref="UXU36:UXX36"/>
    <mergeCell ref="UWK36:UWN36"/>
    <mergeCell ref="UWO36:UWR36"/>
    <mergeCell ref="UWS36:UWV36"/>
    <mergeCell ref="UWW36:UWZ36"/>
    <mergeCell ref="UXA36:UXD36"/>
    <mergeCell ref="UVQ36:UVT36"/>
    <mergeCell ref="UVU36:UVX36"/>
    <mergeCell ref="UVY36:UWB36"/>
    <mergeCell ref="UWC36:UWF36"/>
    <mergeCell ref="UWG36:UWJ36"/>
    <mergeCell ref="UUW36:UUZ36"/>
    <mergeCell ref="UVA36:UVD36"/>
    <mergeCell ref="UVE36:UVH36"/>
    <mergeCell ref="UVI36:UVL36"/>
    <mergeCell ref="UVM36:UVP36"/>
    <mergeCell ref="VEW36:VEZ36"/>
    <mergeCell ref="VFA36:VFD36"/>
    <mergeCell ref="VFE36:VFH36"/>
    <mergeCell ref="VFI36:VFL36"/>
    <mergeCell ref="VFM36:VFP36"/>
    <mergeCell ref="VEC36:VEF36"/>
    <mergeCell ref="VEG36:VEJ36"/>
    <mergeCell ref="VEK36:VEN36"/>
    <mergeCell ref="VEO36:VER36"/>
    <mergeCell ref="VES36:VEV36"/>
    <mergeCell ref="VDI36:VDL36"/>
    <mergeCell ref="VDM36:VDP36"/>
    <mergeCell ref="VDQ36:VDT36"/>
    <mergeCell ref="VDU36:VDX36"/>
    <mergeCell ref="VDY36:VEB36"/>
    <mergeCell ref="VCO36:VCR36"/>
    <mergeCell ref="VCS36:VCV36"/>
    <mergeCell ref="VCW36:VCZ36"/>
    <mergeCell ref="VDA36:VDD36"/>
    <mergeCell ref="VDE36:VDH36"/>
    <mergeCell ref="VBU36:VBX36"/>
    <mergeCell ref="VBY36:VCB36"/>
    <mergeCell ref="VCC36:VCF36"/>
    <mergeCell ref="VCG36:VCJ36"/>
    <mergeCell ref="VCK36:VCN36"/>
    <mergeCell ref="VBA36:VBD36"/>
    <mergeCell ref="VBE36:VBH36"/>
    <mergeCell ref="VBI36:VBL36"/>
    <mergeCell ref="VBM36:VBP36"/>
    <mergeCell ref="VBQ36:VBT36"/>
    <mergeCell ref="VAG36:VAJ36"/>
    <mergeCell ref="VAK36:VAN36"/>
    <mergeCell ref="VAO36:VAR36"/>
    <mergeCell ref="VAS36:VAV36"/>
    <mergeCell ref="VAW36:VAZ36"/>
    <mergeCell ref="VKG36:VKJ36"/>
    <mergeCell ref="VKK36:VKN36"/>
    <mergeCell ref="VKO36:VKR36"/>
    <mergeCell ref="VKS36:VKV36"/>
    <mergeCell ref="VKW36:VKZ36"/>
    <mergeCell ref="VJM36:VJP36"/>
    <mergeCell ref="VJQ36:VJT36"/>
    <mergeCell ref="VJU36:VJX36"/>
    <mergeCell ref="VJY36:VKB36"/>
    <mergeCell ref="VKC36:VKF36"/>
    <mergeCell ref="VIS36:VIV36"/>
    <mergeCell ref="VIW36:VIZ36"/>
    <mergeCell ref="VJA36:VJD36"/>
    <mergeCell ref="VJE36:VJH36"/>
    <mergeCell ref="VJI36:VJL36"/>
    <mergeCell ref="VHY36:VIB36"/>
    <mergeCell ref="VIC36:VIF36"/>
    <mergeCell ref="VIG36:VIJ36"/>
    <mergeCell ref="VIK36:VIN36"/>
    <mergeCell ref="VIO36:VIR36"/>
    <mergeCell ref="VHE36:VHH36"/>
    <mergeCell ref="VHI36:VHL36"/>
    <mergeCell ref="VHM36:VHP36"/>
    <mergeCell ref="VHQ36:VHT36"/>
    <mergeCell ref="VHU36:VHX36"/>
    <mergeCell ref="VGK36:VGN36"/>
    <mergeCell ref="VGO36:VGR36"/>
    <mergeCell ref="VGS36:VGV36"/>
    <mergeCell ref="VGW36:VGZ36"/>
    <mergeCell ref="VHA36:VHD36"/>
    <mergeCell ref="VFQ36:VFT36"/>
    <mergeCell ref="VFU36:VFX36"/>
    <mergeCell ref="VFY36:VGB36"/>
    <mergeCell ref="VGC36:VGF36"/>
    <mergeCell ref="VGG36:VGJ36"/>
    <mergeCell ref="VPQ36:VPT36"/>
    <mergeCell ref="VPU36:VPX36"/>
    <mergeCell ref="VPY36:VQB36"/>
    <mergeCell ref="VQC36:VQF36"/>
    <mergeCell ref="VQG36:VQJ36"/>
    <mergeCell ref="VOW36:VOZ36"/>
    <mergeCell ref="VPA36:VPD36"/>
    <mergeCell ref="VPE36:VPH36"/>
    <mergeCell ref="VPI36:VPL36"/>
    <mergeCell ref="VPM36:VPP36"/>
    <mergeCell ref="VOC36:VOF36"/>
    <mergeCell ref="VOG36:VOJ36"/>
    <mergeCell ref="VOK36:VON36"/>
    <mergeCell ref="VOO36:VOR36"/>
    <mergeCell ref="VOS36:VOV36"/>
    <mergeCell ref="VNI36:VNL36"/>
    <mergeCell ref="VNM36:VNP36"/>
    <mergeCell ref="VNQ36:VNT36"/>
    <mergeCell ref="VNU36:VNX36"/>
    <mergeCell ref="VNY36:VOB36"/>
    <mergeCell ref="VMO36:VMR36"/>
    <mergeCell ref="VMS36:VMV36"/>
    <mergeCell ref="VMW36:VMZ36"/>
    <mergeCell ref="VNA36:VND36"/>
    <mergeCell ref="VNE36:VNH36"/>
    <mergeCell ref="VLU36:VLX36"/>
    <mergeCell ref="VLY36:VMB36"/>
    <mergeCell ref="VMC36:VMF36"/>
    <mergeCell ref="VMG36:VMJ36"/>
    <mergeCell ref="VMK36:VMN36"/>
    <mergeCell ref="VLA36:VLD36"/>
    <mergeCell ref="VLE36:VLH36"/>
    <mergeCell ref="VLI36:VLL36"/>
    <mergeCell ref="VLM36:VLP36"/>
    <mergeCell ref="VLQ36:VLT36"/>
    <mergeCell ref="VVA36:VVD36"/>
    <mergeCell ref="VVE36:VVH36"/>
    <mergeCell ref="VVI36:VVL36"/>
    <mergeCell ref="VVM36:VVP36"/>
    <mergeCell ref="VVQ36:VVT36"/>
    <mergeCell ref="VUG36:VUJ36"/>
    <mergeCell ref="VUK36:VUN36"/>
    <mergeCell ref="VUO36:VUR36"/>
    <mergeCell ref="VUS36:VUV36"/>
    <mergeCell ref="VUW36:VUZ36"/>
    <mergeCell ref="VTM36:VTP36"/>
    <mergeCell ref="VTQ36:VTT36"/>
    <mergeCell ref="VTU36:VTX36"/>
    <mergeCell ref="VTY36:VUB36"/>
    <mergeCell ref="VUC36:VUF36"/>
    <mergeCell ref="VSS36:VSV36"/>
    <mergeCell ref="VSW36:VSZ36"/>
    <mergeCell ref="VTA36:VTD36"/>
    <mergeCell ref="VTE36:VTH36"/>
    <mergeCell ref="VTI36:VTL36"/>
    <mergeCell ref="VRY36:VSB36"/>
    <mergeCell ref="VSC36:VSF36"/>
    <mergeCell ref="VSG36:VSJ36"/>
    <mergeCell ref="VSK36:VSN36"/>
    <mergeCell ref="VSO36:VSR36"/>
    <mergeCell ref="VRE36:VRH36"/>
    <mergeCell ref="VRI36:VRL36"/>
    <mergeCell ref="VRM36:VRP36"/>
    <mergeCell ref="VRQ36:VRT36"/>
    <mergeCell ref="VRU36:VRX36"/>
    <mergeCell ref="VQK36:VQN36"/>
    <mergeCell ref="VQO36:VQR36"/>
    <mergeCell ref="VQS36:VQV36"/>
    <mergeCell ref="VQW36:VQZ36"/>
    <mergeCell ref="VRA36:VRD36"/>
    <mergeCell ref="WAK36:WAN36"/>
    <mergeCell ref="WAO36:WAR36"/>
    <mergeCell ref="WAS36:WAV36"/>
    <mergeCell ref="WAW36:WAZ36"/>
    <mergeCell ref="WBA36:WBD36"/>
    <mergeCell ref="VZQ36:VZT36"/>
    <mergeCell ref="VZU36:VZX36"/>
    <mergeCell ref="VZY36:WAB36"/>
    <mergeCell ref="WAC36:WAF36"/>
    <mergeCell ref="WAG36:WAJ36"/>
    <mergeCell ref="VYW36:VYZ36"/>
    <mergeCell ref="VZA36:VZD36"/>
    <mergeCell ref="VZE36:VZH36"/>
    <mergeCell ref="VZI36:VZL36"/>
    <mergeCell ref="VZM36:VZP36"/>
    <mergeCell ref="VYC36:VYF36"/>
    <mergeCell ref="VYG36:VYJ36"/>
    <mergeCell ref="VYK36:VYN36"/>
    <mergeCell ref="VYO36:VYR36"/>
    <mergeCell ref="VYS36:VYV36"/>
    <mergeCell ref="VXI36:VXL36"/>
    <mergeCell ref="VXM36:VXP36"/>
    <mergeCell ref="VXQ36:VXT36"/>
    <mergeCell ref="VXU36:VXX36"/>
    <mergeCell ref="VXY36:VYB36"/>
    <mergeCell ref="VWO36:VWR36"/>
    <mergeCell ref="VWS36:VWV36"/>
    <mergeCell ref="VWW36:VWZ36"/>
    <mergeCell ref="VXA36:VXD36"/>
    <mergeCell ref="VXE36:VXH36"/>
    <mergeCell ref="VVU36:VVX36"/>
    <mergeCell ref="VVY36:VWB36"/>
    <mergeCell ref="VWC36:VWF36"/>
    <mergeCell ref="VWG36:VWJ36"/>
    <mergeCell ref="VWK36:VWN36"/>
    <mergeCell ref="WFU36:WFX36"/>
    <mergeCell ref="WFY36:WGB36"/>
    <mergeCell ref="WGC36:WGF36"/>
    <mergeCell ref="WGG36:WGJ36"/>
    <mergeCell ref="WGK36:WGN36"/>
    <mergeCell ref="WFA36:WFD36"/>
    <mergeCell ref="WFE36:WFH36"/>
    <mergeCell ref="WFI36:WFL36"/>
    <mergeCell ref="WFM36:WFP36"/>
    <mergeCell ref="WFQ36:WFT36"/>
    <mergeCell ref="WEG36:WEJ36"/>
    <mergeCell ref="WEK36:WEN36"/>
    <mergeCell ref="WEO36:WER36"/>
    <mergeCell ref="WES36:WEV36"/>
    <mergeCell ref="WEW36:WEZ36"/>
    <mergeCell ref="WDM36:WDP36"/>
    <mergeCell ref="WDQ36:WDT36"/>
    <mergeCell ref="WDU36:WDX36"/>
    <mergeCell ref="WDY36:WEB36"/>
    <mergeCell ref="WEC36:WEF36"/>
    <mergeCell ref="WCS36:WCV36"/>
    <mergeCell ref="WCW36:WCZ36"/>
    <mergeCell ref="WDA36:WDD36"/>
    <mergeCell ref="WDE36:WDH36"/>
    <mergeCell ref="WDI36:WDL36"/>
    <mergeCell ref="WBY36:WCB36"/>
    <mergeCell ref="WCC36:WCF36"/>
    <mergeCell ref="WCG36:WCJ36"/>
    <mergeCell ref="WCK36:WCN36"/>
    <mergeCell ref="WCO36:WCR36"/>
    <mergeCell ref="WBE36:WBH36"/>
    <mergeCell ref="WBI36:WBL36"/>
    <mergeCell ref="WBM36:WBP36"/>
    <mergeCell ref="WBQ36:WBT36"/>
    <mergeCell ref="WBU36:WBX36"/>
    <mergeCell ref="WLE36:WLH36"/>
    <mergeCell ref="WLI36:WLL36"/>
    <mergeCell ref="WLM36:WLP36"/>
    <mergeCell ref="WLQ36:WLT36"/>
    <mergeCell ref="WLU36:WLX36"/>
    <mergeCell ref="WKK36:WKN36"/>
    <mergeCell ref="WKO36:WKR36"/>
    <mergeCell ref="WKS36:WKV36"/>
    <mergeCell ref="WKW36:WKZ36"/>
    <mergeCell ref="WLA36:WLD36"/>
    <mergeCell ref="WJQ36:WJT36"/>
    <mergeCell ref="WJU36:WJX36"/>
    <mergeCell ref="WJY36:WKB36"/>
    <mergeCell ref="WKC36:WKF36"/>
    <mergeCell ref="WKG36:WKJ36"/>
    <mergeCell ref="WIW36:WIZ36"/>
    <mergeCell ref="WJA36:WJD36"/>
    <mergeCell ref="WJE36:WJH36"/>
    <mergeCell ref="WJI36:WJL36"/>
    <mergeCell ref="WJM36:WJP36"/>
    <mergeCell ref="WIC36:WIF36"/>
    <mergeCell ref="WIG36:WIJ36"/>
    <mergeCell ref="WIK36:WIN36"/>
    <mergeCell ref="WIO36:WIR36"/>
    <mergeCell ref="WIS36:WIV36"/>
    <mergeCell ref="WHI36:WHL36"/>
    <mergeCell ref="WHM36:WHP36"/>
    <mergeCell ref="WHQ36:WHT36"/>
    <mergeCell ref="WHU36:WHX36"/>
    <mergeCell ref="WHY36:WIB36"/>
    <mergeCell ref="WGO36:WGR36"/>
    <mergeCell ref="WGS36:WGV36"/>
    <mergeCell ref="WGW36:WGZ36"/>
    <mergeCell ref="WHA36:WHD36"/>
    <mergeCell ref="WHE36:WHH36"/>
    <mergeCell ref="WQO36:WQR36"/>
    <mergeCell ref="WQS36:WQV36"/>
    <mergeCell ref="WQW36:WQZ36"/>
    <mergeCell ref="WRA36:WRD36"/>
    <mergeCell ref="WRE36:WRH36"/>
    <mergeCell ref="WPU36:WPX36"/>
    <mergeCell ref="WPY36:WQB36"/>
    <mergeCell ref="WQC36:WQF36"/>
    <mergeCell ref="WQG36:WQJ36"/>
    <mergeCell ref="WQK36:WQN36"/>
    <mergeCell ref="WPA36:WPD36"/>
    <mergeCell ref="WPE36:WPH36"/>
    <mergeCell ref="WPI36:WPL36"/>
    <mergeCell ref="WPM36:WPP36"/>
    <mergeCell ref="WPQ36:WPT36"/>
    <mergeCell ref="WOG36:WOJ36"/>
    <mergeCell ref="WOK36:WON36"/>
    <mergeCell ref="WOO36:WOR36"/>
    <mergeCell ref="WOS36:WOV36"/>
    <mergeCell ref="WOW36:WOZ36"/>
    <mergeCell ref="WNM36:WNP36"/>
    <mergeCell ref="WNQ36:WNT36"/>
    <mergeCell ref="WNU36:WNX36"/>
    <mergeCell ref="WNY36:WOB36"/>
    <mergeCell ref="WOC36:WOF36"/>
    <mergeCell ref="WMS36:WMV36"/>
    <mergeCell ref="WMW36:WMZ36"/>
    <mergeCell ref="WNA36:WND36"/>
    <mergeCell ref="WNE36:WNH36"/>
    <mergeCell ref="WNI36:WNL36"/>
    <mergeCell ref="WLY36:WMB36"/>
    <mergeCell ref="WMC36:WMF36"/>
    <mergeCell ref="WMG36:WMJ36"/>
    <mergeCell ref="WMK36:WMN36"/>
    <mergeCell ref="WMO36:WMR36"/>
    <mergeCell ref="WVY36:WWB36"/>
    <mergeCell ref="WWC36:WWF36"/>
    <mergeCell ref="WWG36:WWJ36"/>
    <mergeCell ref="WWK36:WWN36"/>
    <mergeCell ref="WWO36:WWR36"/>
    <mergeCell ref="WVE36:WVH36"/>
    <mergeCell ref="WVI36:WVL36"/>
    <mergeCell ref="WVM36:WVP36"/>
    <mergeCell ref="WVQ36:WVT36"/>
    <mergeCell ref="WVU36:WVX36"/>
    <mergeCell ref="WUK36:WUN36"/>
    <mergeCell ref="WUO36:WUR36"/>
    <mergeCell ref="WUS36:WUV36"/>
    <mergeCell ref="WUW36:WUZ36"/>
    <mergeCell ref="WVA36:WVD36"/>
    <mergeCell ref="WTQ36:WTT36"/>
    <mergeCell ref="WTU36:WTX36"/>
    <mergeCell ref="WTY36:WUB36"/>
    <mergeCell ref="WUC36:WUF36"/>
    <mergeCell ref="WUG36:WUJ36"/>
    <mergeCell ref="WSW36:WSZ36"/>
    <mergeCell ref="WTA36:WTD36"/>
    <mergeCell ref="WTE36:WTH36"/>
    <mergeCell ref="WTI36:WTL36"/>
    <mergeCell ref="WTM36:WTP36"/>
    <mergeCell ref="WSC36:WSF36"/>
    <mergeCell ref="WSG36:WSJ36"/>
    <mergeCell ref="WSK36:WSN36"/>
    <mergeCell ref="WSO36:WSR36"/>
    <mergeCell ref="WSS36:WSV36"/>
    <mergeCell ref="WRI36:WRL36"/>
    <mergeCell ref="WRM36:WRP36"/>
    <mergeCell ref="WRQ36:WRT36"/>
    <mergeCell ref="WRU36:WRX36"/>
    <mergeCell ref="WRY36:WSB36"/>
    <mergeCell ref="Y46:AB46"/>
    <mergeCell ref="AC46:AF46"/>
    <mergeCell ref="AG46:AJ46"/>
    <mergeCell ref="AK46:AN46"/>
    <mergeCell ref="AO46:AR46"/>
    <mergeCell ref="I46:L46"/>
    <mergeCell ref="M46:P46"/>
    <mergeCell ref="Q46:T46"/>
    <mergeCell ref="U46:X46"/>
    <mergeCell ref="XEK36:XEN36"/>
    <mergeCell ref="XEO36:XER36"/>
    <mergeCell ref="XES36:XEV36"/>
    <mergeCell ref="XEW36:XEZ36"/>
    <mergeCell ref="XFA36:XFD36"/>
    <mergeCell ref="XDQ36:XDT36"/>
    <mergeCell ref="XDU36:XDX36"/>
    <mergeCell ref="XDY36:XEB36"/>
    <mergeCell ref="XEC36:XEF36"/>
    <mergeCell ref="XEG36:XEJ36"/>
    <mergeCell ref="XCW36:XCZ36"/>
    <mergeCell ref="XDA36:XDD36"/>
    <mergeCell ref="XDE36:XDH36"/>
    <mergeCell ref="XDI36:XDL36"/>
    <mergeCell ref="XDM36:XDP36"/>
    <mergeCell ref="XCC36:XCF36"/>
    <mergeCell ref="XCG36:XCJ36"/>
    <mergeCell ref="XCK36:XCN36"/>
    <mergeCell ref="XCO36:XCR36"/>
    <mergeCell ref="XCS36:XCV36"/>
    <mergeCell ref="XBI36:XBL36"/>
    <mergeCell ref="XBM36:XBP36"/>
    <mergeCell ref="XBQ36:XBT36"/>
    <mergeCell ref="XBU36:XBX36"/>
    <mergeCell ref="XBY36:XCB36"/>
    <mergeCell ref="XAO36:XAR36"/>
    <mergeCell ref="XAS36:XAV36"/>
    <mergeCell ref="XAW36:XAZ36"/>
    <mergeCell ref="XBA36:XBD36"/>
    <mergeCell ref="XBE36:XBH36"/>
    <mergeCell ref="WZU36:WZX36"/>
    <mergeCell ref="WZY36:XAB36"/>
    <mergeCell ref="XAC36:XAF36"/>
    <mergeCell ref="XAG36:XAJ36"/>
    <mergeCell ref="XAK36:XAN36"/>
    <mergeCell ref="WZA36:WZD36"/>
    <mergeCell ref="WZE36:WZH36"/>
    <mergeCell ref="WZI36:WZL36"/>
    <mergeCell ref="WZM36:WZP36"/>
    <mergeCell ref="WZQ36:WZT36"/>
    <mergeCell ref="WYG36:WYJ36"/>
    <mergeCell ref="WYK36:WYN36"/>
    <mergeCell ref="WYO36:WYR36"/>
    <mergeCell ref="WYS36:WYV36"/>
    <mergeCell ref="WYW36:WYZ36"/>
    <mergeCell ref="WXM36:WXP36"/>
    <mergeCell ref="WXQ36:WXT36"/>
    <mergeCell ref="WXU36:WXX36"/>
    <mergeCell ref="WXY36:WYB36"/>
    <mergeCell ref="WYC36:WYF36"/>
    <mergeCell ref="WWS36:WWV36"/>
    <mergeCell ref="WWW36:WWZ36"/>
    <mergeCell ref="WXA36:WXD36"/>
    <mergeCell ref="WXE36:WXH36"/>
    <mergeCell ref="WXI36:WXL36"/>
    <mergeCell ref="FI46:FL46"/>
    <mergeCell ref="FM46:FP46"/>
    <mergeCell ref="FQ46:FT46"/>
    <mergeCell ref="FU46:FX46"/>
    <mergeCell ref="FY46:GB46"/>
    <mergeCell ref="EO46:ER46"/>
    <mergeCell ref="ES46:EV46"/>
    <mergeCell ref="EW46:EZ46"/>
    <mergeCell ref="FA46:FD46"/>
    <mergeCell ref="FE46:FH46"/>
    <mergeCell ref="DU46:DX46"/>
    <mergeCell ref="DY46:EB46"/>
    <mergeCell ref="EC46:EF46"/>
    <mergeCell ref="EG46:EJ46"/>
    <mergeCell ref="EK46:EN46"/>
    <mergeCell ref="DA46:DD46"/>
    <mergeCell ref="DE46:DH46"/>
    <mergeCell ref="DI46:DL46"/>
    <mergeCell ref="DM46:DP46"/>
    <mergeCell ref="DQ46:DT46"/>
    <mergeCell ref="CG46:CJ46"/>
    <mergeCell ref="CK46:CN46"/>
    <mergeCell ref="CO46:CR46"/>
    <mergeCell ref="CS46:CV46"/>
    <mergeCell ref="CW46:CZ46"/>
    <mergeCell ref="BM46:BP46"/>
    <mergeCell ref="BQ46:BT46"/>
    <mergeCell ref="BU46:BX46"/>
    <mergeCell ref="BY46:CB46"/>
    <mergeCell ref="CC46:CF46"/>
    <mergeCell ref="AS46:AV46"/>
    <mergeCell ref="AW46:AZ46"/>
    <mergeCell ref="BA46:BD46"/>
    <mergeCell ref="BE46:BH46"/>
    <mergeCell ref="BI46:BL46"/>
    <mergeCell ref="KS46:KV46"/>
    <mergeCell ref="KW46:KZ46"/>
    <mergeCell ref="LA46:LD46"/>
    <mergeCell ref="LE46:LH46"/>
    <mergeCell ref="LI46:LL46"/>
    <mergeCell ref="JY46:KB46"/>
    <mergeCell ref="KC46:KF46"/>
    <mergeCell ref="KG46:KJ46"/>
    <mergeCell ref="KK46:KN46"/>
    <mergeCell ref="KO46:KR46"/>
    <mergeCell ref="JE46:JH46"/>
    <mergeCell ref="JI46:JL46"/>
    <mergeCell ref="JM46:JP46"/>
    <mergeCell ref="JQ46:JT46"/>
    <mergeCell ref="JU46:JX46"/>
    <mergeCell ref="IK46:IN46"/>
    <mergeCell ref="IO46:IR46"/>
    <mergeCell ref="IS46:IV46"/>
    <mergeCell ref="IW46:IZ46"/>
    <mergeCell ref="JA46:JD46"/>
    <mergeCell ref="HQ46:HT46"/>
    <mergeCell ref="HU46:HX46"/>
    <mergeCell ref="HY46:IB46"/>
    <mergeCell ref="IC46:IF46"/>
    <mergeCell ref="IG46:IJ46"/>
    <mergeCell ref="GW46:GZ46"/>
    <mergeCell ref="HA46:HD46"/>
    <mergeCell ref="HE46:HH46"/>
    <mergeCell ref="HI46:HL46"/>
    <mergeCell ref="HM46:HP46"/>
    <mergeCell ref="GC46:GF46"/>
    <mergeCell ref="GG46:GJ46"/>
    <mergeCell ref="GK46:GN46"/>
    <mergeCell ref="GO46:GR46"/>
    <mergeCell ref="GS46:GV46"/>
    <mergeCell ref="QC46:QF46"/>
    <mergeCell ref="QG46:QJ46"/>
    <mergeCell ref="QK46:QN46"/>
    <mergeCell ref="QO46:QR46"/>
    <mergeCell ref="QS46:QV46"/>
    <mergeCell ref="PI46:PL46"/>
    <mergeCell ref="PM46:PP46"/>
    <mergeCell ref="PQ46:PT46"/>
    <mergeCell ref="PU46:PX46"/>
    <mergeCell ref="PY46:QB46"/>
    <mergeCell ref="OO46:OR46"/>
    <mergeCell ref="OS46:OV46"/>
    <mergeCell ref="OW46:OZ46"/>
    <mergeCell ref="PA46:PD46"/>
    <mergeCell ref="PE46:PH46"/>
    <mergeCell ref="NU46:NX46"/>
    <mergeCell ref="NY46:OB46"/>
    <mergeCell ref="OC46:OF46"/>
    <mergeCell ref="OG46:OJ46"/>
    <mergeCell ref="OK46:ON46"/>
    <mergeCell ref="NA46:ND46"/>
    <mergeCell ref="NE46:NH46"/>
    <mergeCell ref="NI46:NL46"/>
    <mergeCell ref="NM46:NP46"/>
    <mergeCell ref="NQ46:NT46"/>
    <mergeCell ref="MG46:MJ46"/>
    <mergeCell ref="MK46:MN46"/>
    <mergeCell ref="MO46:MR46"/>
    <mergeCell ref="MS46:MV46"/>
    <mergeCell ref="MW46:MZ46"/>
    <mergeCell ref="LM46:LP46"/>
    <mergeCell ref="LQ46:LT46"/>
    <mergeCell ref="LU46:LX46"/>
    <mergeCell ref="LY46:MB46"/>
    <mergeCell ref="MC46:MF46"/>
    <mergeCell ref="VM46:VP46"/>
    <mergeCell ref="VQ46:VT46"/>
    <mergeCell ref="VU46:VX46"/>
    <mergeCell ref="VY46:WB46"/>
    <mergeCell ref="WC46:WF46"/>
    <mergeCell ref="US46:UV46"/>
    <mergeCell ref="UW46:UZ46"/>
    <mergeCell ref="VA46:VD46"/>
    <mergeCell ref="VE46:VH46"/>
    <mergeCell ref="VI46:VL46"/>
    <mergeCell ref="TY46:UB46"/>
    <mergeCell ref="UC46:UF46"/>
    <mergeCell ref="UG46:UJ46"/>
    <mergeCell ref="UK46:UN46"/>
    <mergeCell ref="UO46:UR46"/>
    <mergeCell ref="TE46:TH46"/>
    <mergeCell ref="TI46:TL46"/>
    <mergeCell ref="TM46:TP46"/>
    <mergeCell ref="TQ46:TT46"/>
    <mergeCell ref="TU46:TX46"/>
    <mergeCell ref="SK46:SN46"/>
    <mergeCell ref="SO46:SR46"/>
    <mergeCell ref="SS46:SV46"/>
    <mergeCell ref="SW46:SZ46"/>
    <mergeCell ref="TA46:TD46"/>
    <mergeCell ref="RQ46:RT46"/>
    <mergeCell ref="RU46:RX46"/>
    <mergeCell ref="RY46:SB46"/>
    <mergeCell ref="SC46:SF46"/>
    <mergeCell ref="SG46:SJ46"/>
    <mergeCell ref="QW46:QZ46"/>
    <mergeCell ref="RA46:RD46"/>
    <mergeCell ref="RE46:RH46"/>
    <mergeCell ref="RI46:RL46"/>
    <mergeCell ref="RM46:RP46"/>
    <mergeCell ref="AAW46:AAZ46"/>
    <mergeCell ref="ABA46:ABD46"/>
    <mergeCell ref="ABE46:ABH46"/>
    <mergeCell ref="ABI46:ABL46"/>
    <mergeCell ref="ABM46:ABP46"/>
    <mergeCell ref="AAC46:AAF46"/>
    <mergeCell ref="AAG46:AAJ46"/>
    <mergeCell ref="AAK46:AAN46"/>
    <mergeCell ref="AAO46:AAR46"/>
    <mergeCell ref="AAS46:AAV46"/>
    <mergeCell ref="ZI46:ZL46"/>
    <mergeCell ref="ZM46:ZP46"/>
    <mergeCell ref="ZQ46:ZT46"/>
    <mergeCell ref="ZU46:ZX46"/>
    <mergeCell ref="ZY46:AAB46"/>
    <mergeCell ref="YO46:YR46"/>
    <mergeCell ref="YS46:YV46"/>
    <mergeCell ref="YW46:YZ46"/>
    <mergeCell ref="ZA46:ZD46"/>
    <mergeCell ref="ZE46:ZH46"/>
    <mergeCell ref="XU46:XX46"/>
    <mergeCell ref="XY46:YB46"/>
    <mergeCell ref="YC46:YF46"/>
    <mergeCell ref="YG46:YJ46"/>
    <mergeCell ref="YK46:YN46"/>
    <mergeCell ref="XA46:XD46"/>
    <mergeCell ref="XE46:XH46"/>
    <mergeCell ref="XI46:XL46"/>
    <mergeCell ref="XM46:XP46"/>
    <mergeCell ref="XQ46:XT46"/>
    <mergeCell ref="WG46:WJ46"/>
    <mergeCell ref="WK46:WN46"/>
    <mergeCell ref="WO46:WR46"/>
    <mergeCell ref="WS46:WV46"/>
    <mergeCell ref="WW46:WZ46"/>
    <mergeCell ref="AGG46:AGJ46"/>
    <mergeCell ref="AGK46:AGN46"/>
    <mergeCell ref="AGO46:AGR46"/>
    <mergeCell ref="AGS46:AGV46"/>
    <mergeCell ref="AGW46:AGZ46"/>
    <mergeCell ref="AFM46:AFP46"/>
    <mergeCell ref="AFQ46:AFT46"/>
    <mergeCell ref="AFU46:AFX46"/>
    <mergeCell ref="AFY46:AGB46"/>
    <mergeCell ref="AGC46:AGF46"/>
    <mergeCell ref="AES46:AEV46"/>
    <mergeCell ref="AEW46:AEZ46"/>
    <mergeCell ref="AFA46:AFD46"/>
    <mergeCell ref="AFE46:AFH46"/>
    <mergeCell ref="AFI46:AFL46"/>
    <mergeCell ref="ADY46:AEB46"/>
    <mergeCell ref="AEC46:AEF46"/>
    <mergeCell ref="AEG46:AEJ46"/>
    <mergeCell ref="AEK46:AEN46"/>
    <mergeCell ref="AEO46:AER46"/>
    <mergeCell ref="ADE46:ADH46"/>
    <mergeCell ref="ADI46:ADL46"/>
    <mergeCell ref="ADM46:ADP46"/>
    <mergeCell ref="ADQ46:ADT46"/>
    <mergeCell ref="ADU46:ADX46"/>
    <mergeCell ref="ACK46:ACN46"/>
    <mergeCell ref="ACO46:ACR46"/>
    <mergeCell ref="ACS46:ACV46"/>
    <mergeCell ref="ACW46:ACZ46"/>
    <mergeCell ref="ADA46:ADD46"/>
    <mergeCell ref="ABQ46:ABT46"/>
    <mergeCell ref="ABU46:ABX46"/>
    <mergeCell ref="ABY46:ACB46"/>
    <mergeCell ref="ACC46:ACF46"/>
    <mergeCell ref="ACG46:ACJ46"/>
    <mergeCell ref="ALQ46:ALT46"/>
    <mergeCell ref="ALU46:ALX46"/>
    <mergeCell ref="ALY46:AMB46"/>
    <mergeCell ref="AMC46:AMF46"/>
    <mergeCell ref="AMG46:AMJ46"/>
    <mergeCell ref="AKW46:AKZ46"/>
    <mergeCell ref="ALA46:ALD46"/>
    <mergeCell ref="ALE46:ALH46"/>
    <mergeCell ref="ALI46:ALL46"/>
    <mergeCell ref="ALM46:ALP46"/>
    <mergeCell ref="AKC46:AKF46"/>
    <mergeCell ref="AKG46:AKJ46"/>
    <mergeCell ref="AKK46:AKN46"/>
    <mergeCell ref="AKO46:AKR46"/>
    <mergeCell ref="AKS46:AKV46"/>
    <mergeCell ref="AJI46:AJL46"/>
    <mergeCell ref="AJM46:AJP46"/>
    <mergeCell ref="AJQ46:AJT46"/>
    <mergeCell ref="AJU46:AJX46"/>
    <mergeCell ref="AJY46:AKB46"/>
    <mergeCell ref="AIO46:AIR46"/>
    <mergeCell ref="AIS46:AIV46"/>
    <mergeCell ref="AIW46:AIZ46"/>
    <mergeCell ref="AJA46:AJD46"/>
    <mergeCell ref="AJE46:AJH46"/>
    <mergeCell ref="AHU46:AHX46"/>
    <mergeCell ref="AHY46:AIB46"/>
    <mergeCell ref="AIC46:AIF46"/>
    <mergeCell ref="AIG46:AIJ46"/>
    <mergeCell ref="AIK46:AIN46"/>
    <mergeCell ref="AHA46:AHD46"/>
    <mergeCell ref="AHE46:AHH46"/>
    <mergeCell ref="AHI46:AHL46"/>
    <mergeCell ref="AHM46:AHP46"/>
    <mergeCell ref="AHQ46:AHT46"/>
    <mergeCell ref="ARA46:ARD46"/>
    <mergeCell ref="ARE46:ARH46"/>
    <mergeCell ref="ARI46:ARL46"/>
    <mergeCell ref="ARM46:ARP46"/>
    <mergeCell ref="ARQ46:ART46"/>
    <mergeCell ref="AQG46:AQJ46"/>
    <mergeCell ref="AQK46:AQN46"/>
    <mergeCell ref="AQO46:AQR46"/>
    <mergeCell ref="AQS46:AQV46"/>
    <mergeCell ref="AQW46:AQZ46"/>
    <mergeCell ref="APM46:APP46"/>
    <mergeCell ref="APQ46:APT46"/>
    <mergeCell ref="APU46:APX46"/>
    <mergeCell ref="APY46:AQB46"/>
    <mergeCell ref="AQC46:AQF46"/>
    <mergeCell ref="AOS46:AOV46"/>
    <mergeCell ref="AOW46:AOZ46"/>
    <mergeCell ref="APA46:APD46"/>
    <mergeCell ref="APE46:APH46"/>
    <mergeCell ref="API46:APL46"/>
    <mergeCell ref="ANY46:AOB46"/>
    <mergeCell ref="AOC46:AOF46"/>
    <mergeCell ref="AOG46:AOJ46"/>
    <mergeCell ref="AOK46:AON46"/>
    <mergeCell ref="AOO46:AOR46"/>
    <mergeCell ref="ANE46:ANH46"/>
    <mergeCell ref="ANI46:ANL46"/>
    <mergeCell ref="ANM46:ANP46"/>
    <mergeCell ref="ANQ46:ANT46"/>
    <mergeCell ref="ANU46:ANX46"/>
    <mergeCell ref="AMK46:AMN46"/>
    <mergeCell ref="AMO46:AMR46"/>
    <mergeCell ref="AMS46:AMV46"/>
    <mergeCell ref="AMW46:AMZ46"/>
    <mergeCell ref="ANA46:AND46"/>
    <mergeCell ref="AWK46:AWN46"/>
    <mergeCell ref="AWO46:AWR46"/>
    <mergeCell ref="AWS46:AWV46"/>
    <mergeCell ref="AWW46:AWZ46"/>
    <mergeCell ref="AXA46:AXD46"/>
    <mergeCell ref="AVQ46:AVT46"/>
    <mergeCell ref="AVU46:AVX46"/>
    <mergeCell ref="AVY46:AWB46"/>
    <mergeCell ref="AWC46:AWF46"/>
    <mergeCell ref="AWG46:AWJ46"/>
    <mergeCell ref="AUW46:AUZ46"/>
    <mergeCell ref="AVA46:AVD46"/>
    <mergeCell ref="AVE46:AVH46"/>
    <mergeCell ref="AVI46:AVL46"/>
    <mergeCell ref="AVM46:AVP46"/>
    <mergeCell ref="AUC46:AUF46"/>
    <mergeCell ref="AUG46:AUJ46"/>
    <mergeCell ref="AUK46:AUN46"/>
    <mergeCell ref="AUO46:AUR46"/>
    <mergeCell ref="AUS46:AUV46"/>
    <mergeCell ref="ATI46:ATL46"/>
    <mergeCell ref="ATM46:ATP46"/>
    <mergeCell ref="ATQ46:ATT46"/>
    <mergeCell ref="ATU46:ATX46"/>
    <mergeCell ref="ATY46:AUB46"/>
    <mergeCell ref="ASO46:ASR46"/>
    <mergeCell ref="ASS46:ASV46"/>
    <mergeCell ref="ASW46:ASZ46"/>
    <mergeCell ref="ATA46:ATD46"/>
    <mergeCell ref="ATE46:ATH46"/>
    <mergeCell ref="ARU46:ARX46"/>
    <mergeCell ref="ARY46:ASB46"/>
    <mergeCell ref="ASC46:ASF46"/>
    <mergeCell ref="ASG46:ASJ46"/>
    <mergeCell ref="ASK46:ASN46"/>
    <mergeCell ref="BBU46:BBX46"/>
    <mergeCell ref="BBY46:BCB46"/>
    <mergeCell ref="BCC46:BCF46"/>
    <mergeCell ref="BCG46:BCJ46"/>
    <mergeCell ref="BCK46:BCN46"/>
    <mergeCell ref="BBA46:BBD46"/>
    <mergeCell ref="BBE46:BBH46"/>
    <mergeCell ref="BBI46:BBL46"/>
    <mergeCell ref="BBM46:BBP46"/>
    <mergeCell ref="BBQ46:BBT46"/>
    <mergeCell ref="BAG46:BAJ46"/>
    <mergeCell ref="BAK46:BAN46"/>
    <mergeCell ref="BAO46:BAR46"/>
    <mergeCell ref="BAS46:BAV46"/>
    <mergeCell ref="BAW46:BAZ46"/>
    <mergeCell ref="AZM46:AZP46"/>
    <mergeCell ref="AZQ46:AZT46"/>
    <mergeCell ref="AZU46:AZX46"/>
    <mergeCell ref="AZY46:BAB46"/>
    <mergeCell ref="BAC46:BAF46"/>
    <mergeCell ref="AYS46:AYV46"/>
    <mergeCell ref="AYW46:AYZ46"/>
    <mergeCell ref="AZA46:AZD46"/>
    <mergeCell ref="AZE46:AZH46"/>
    <mergeCell ref="AZI46:AZL46"/>
    <mergeCell ref="AXY46:AYB46"/>
    <mergeCell ref="AYC46:AYF46"/>
    <mergeCell ref="AYG46:AYJ46"/>
    <mergeCell ref="AYK46:AYN46"/>
    <mergeCell ref="AYO46:AYR46"/>
    <mergeCell ref="AXE46:AXH46"/>
    <mergeCell ref="AXI46:AXL46"/>
    <mergeCell ref="AXM46:AXP46"/>
    <mergeCell ref="AXQ46:AXT46"/>
    <mergeCell ref="AXU46:AXX46"/>
    <mergeCell ref="BHE46:BHH46"/>
    <mergeCell ref="BHI46:BHL46"/>
    <mergeCell ref="BHM46:BHP46"/>
    <mergeCell ref="BHQ46:BHT46"/>
    <mergeCell ref="BHU46:BHX46"/>
    <mergeCell ref="BGK46:BGN46"/>
    <mergeCell ref="BGO46:BGR46"/>
    <mergeCell ref="BGS46:BGV46"/>
    <mergeCell ref="BGW46:BGZ46"/>
    <mergeCell ref="BHA46:BHD46"/>
    <mergeCell ref="BFQ46:BFT46"/>
    <mergeCell ref="BFU46:BFX46"/>
    <mergeCell ref="BFY46:BGB46"/>
    <mergeCell ref="BGC46:BGF46"/>
    <mergeCell ref="BGG46:BGJ46"/>
    <mergeCell ref="BEW46:BEZ46"/>
    <mergeCell ref="BFA46:BFD46"/>
    <mergeCell ref="BFE46:BFH46"/>
    <mergeCell ref="BFI46:BFL46"/>
    <mergeCell ref="BFM46:BFP46"/>
    <mergeCell ref="BEC46:BEF46"/>
    <mergeCell ref="BEG46:BEJ46"/>
    <mergeCell ref="BEK46:BEN46"/>
    <mergeCell ref="BEO46:BER46"/>
    <mergeCell ref="BES46:BEV46"/>
    <mergeCell ref="BDI46:BDL46"/>
    <mergeCell ref="BDM46:BDP46"/>
    <mergeCell ref="BDQ46:BDT46"/>
    <mergeCell ref="BDU46:BDX46"/>
    <mergeCell ref="BDY46:BEB46"/>
    <mergeCell ref="BCO46:BCR46"/>
    <mergeCell ref="BCS46:BCV46"/>
    <mergeCell ref="BCW46:BCZ46"/>
    <mergeCell ref="BDA46:BDD46"/>
    <mergeCell ref="BDE46:BDH46"/>
    <mergeCell ref="BMO46:BMR46"/>
    <mergeCell ref="BMS46:BMV46"/>
    <mergeCell ref="BMW46:BMZ46"/>
    <mergeCell ref="BNA46:BND46"/>
    <mergeCell ref="BNE46:BNH46"/>
    <mergeCell ref="BLU46:BLX46"/>
    <mergeCell ref="BLY46:BMB46"/>
    <mergeCell ref="BMC46:BMF46"/>
    <mergeCell ref="BMG46:BMJ46"/>
    <mergeCell ref="BMK46:BMN46"/>
    <mergeCell ref="BLA46:BLD46"/>
    <mergeCell ref="BLE46:BLH46"/>
    <mergeCell ref="BLI46:BLL46"/>
    <mergeCell ref="BLM46:BLP46"/>
    <mergeCell ref="BLQ46:BLT46"/>
    <mergeCell ref="BKG46:BKJ46"/>
    <mergeCell ref="BKK46:BKN46"/>
    <mergeCell ref="BKO46:BKR46"/>
    <mergeCell ref="BKS46:BKV46"/>
    <mergeCell ref="BKW46:BKZ46"/>
    <mergeCell ref="BJM46:BJP46"/>
    <mergeCell ref="BJQ46:BJT46"/>
    <mergeCell ref="BJU46:BJX46"/>
    <mergeCell ref="BJY46:BKB46"/>
    <mergeCell ref="BKC46:BKF46"/>
    <mergeCell ref="BIS46:BIV46"/>
    <mergeCell ref="BIW46:BIZ46"/>
    <mergeCell ref="BJA46:BJD46"/>
    <mergeCell ref="BJE46:BJH46"/>
    <mergeCell ref="BJI46:BJL46"/>
    <mergeCell ref="BHY46:BIB46"/>
    <mergeCell ref="BIC46:BIF46"/>
    <mergeCell ref="BIG46:BIJ46"/>
    <mergeCell ref="BIK46:BIN46"/>
    <mergeCell ref="BIO46:BIR46"/>
    <mergeCell ref="BRY46:BSB46"/>
    <mergeCell ref="BSC46:BSF46"/>
    <mergeCell ref="BSG46:BSJ46"/>
    <mergeCell ref="BSK46:BSN46"/>
    <mergeCell ref="BSO46:BSR46"/>
    <mergeCell ref="BRE46:BRH46"/>
    <mergeCell ref="BRI46:BRL46"/>
    <mergeCell ref="BRM46:BRP46"/>
    <mergeCell ref="BRQ46:BRT46"/>
    <mergeCell ref="BRU46:BRX46"/>
    <mergeCell ref="BQK46:BQN46"/>
    <mergeCell ref="BQO46:BQR46"/>
    <mergeCell ref="BQS46:BQV46"/>
    <mergeCell ref="BQW46:BQZ46"/>
    <mergeCell ref="BRA46:BRD46"/>
    <mergeCell ref="BPQ46:BPT46"/>
    <mergeCell ref="BPU46:BPX46"/>
    <mergeCell ref="BPY46:BQB46"/>
    <mergeCell ref="BQC46:BQF46"/>
    <mergeCell ref="BQG46:BQJ46"/>
    <mergeCell ref="BOW46:BOZ46"/>
    <mergeCell ref="BPA46:BPD46"/>
    <mergeCell ref="BPE46:BPH46"/>
    <mergeCell ref="BPI46:BPL46"/>
    <mergeCell ref="BPM46:BPP46"/>
    <mergeCell ref="BOC46:BOF46"/>
    <mergeCell ref="BOG46:BOJ46"/>
    <mergeCell ref="BOK46:BON46"/>
    <mergeCell ref="BOO46:BOR46"/>
    <mergeCell ref="BOS46:BOV46"/>
    <mergeCell ref="BNI46:BNL46"/>
    <mergeCell ref="BNM46:BNP46"/>
    <mergeCell ref="BNQ46:BNT46"/>
    <mergeCell ref="BNU46:BNX46"/>
    <mergeCell ref="BNY46:BOB46"/>
    <mergeCell ref="BXI46:BXL46"/>
    <mergeCell ref="BXM46:BXP46"/>
    <mergeCell ref="BXQ46:BXT46"/>
    <mergeCell ref="BXU46:BXX46"/>
    <mergeCell ref="BXY46:BYB46"/>
    <mergeCell ref="BWO46:BWR46"/>
    <mergeCell ref="BWS46:BWV46"/>
    <mergeCell ref="BWW46:BWZ46"/>
    <mergeCell ref="BXA46:BXD46"/>
    <mergeCell ref="BXE46:BXH46"/>
    <mergeCell ref="BVU46:BVX46"/>
    <mergeCell ref="BVY46:BWB46"/>
    <mergeCell ref="BWC46:BWF46"/>
    <mergeCell ref="BWG46:BWJ46"/>
    <mergeCell ref="BWK46:BWN46"/>
    <mergeCell ref="BVA46:BVD46"/>
    <mergeCell ref="BVE46:BVH46"/>
    <mergeCell ref="BVI46:BVL46"/>
    <mergeCell ref="BVM46:BVP46"/>
    <mergeCell ref="BVQ46:BVT46"/>
    <mergeCell ref="BUG46:BUJ46"/>
    <mergeCell ref="BUK46:BUN46"/>
    <mergeCell ref="BUO46:BUR46"/>
    <mergeCell ref="BUS46:BUV46"/>
    <mergeCell ref="BUW46:BUZ46"/>
    <mergeCell ref="BTM46:BTP46"/>
    <mergeCell ref="BTQ46:BTT46"/>
    <mergeCell ref="BTU46:BTX46"/>
    <mergeCell ref="BTY46:BUB46"/>
    <mergeCell ref="BUC46:BUF46"/>
    <mergeCell ref="BSS46:BSV46"/>
    <mergeCell ref="BSW46:BSZ46"/>
    <mergeCell ref="BTA46:BTD46"/>
    <mergeCell ref="BTE46:BTH46"/>
    <mergeCell ref="BTI46:BTL46"/>
    <mergeCell ref="CCS46:CCV46"/>
    <mergeCell ref="CCW46:CCZ46"/>
    <mergeCell ref="CDA46:CDD46"/>
    <mergeCell ref="CDE46:CDH46"/>
    <mergeCell ref="CDI46:CDL46"/>
    <mergeCell ref="CBY46:CCB46"/>
    <mergeCell ref="CCC46:CCF46"/>
    <mergeCell ref="CCG46:CCJ46"/>
    <mergeCell ref="CCK46:CCN46"/>
    <mergeCell ref="CCO46:CCR46"/>
    <mergeCell ref="CBE46:CBH46"/>
    <mergeCell ref="CBI46:CBL46"/>
    <mergeCell ref="CBM46:CBP46"/>
    <mergeCell ref="CBQ46:CBT46"/>
    <mergeCell ref="CBU46:CBX46"/>
    <mergeCell ref="CAK46:CAN46"/>
    <mergeCell ref="CAO46:CAR46"/>
    <mergeCell ref="CAS46:CAV46"/>
    <mergeCell ref="CAW46:CAZ46"/>
    <mergeCell ref="CBA46:CBD46"/>
    <mergeCell ref="BZQ46:BZT46"/>
    <mergeCell ref="BZU46:BZX46"/>
    <mergeCell ref="BZY46:CAB46"/>
    <mergeCell ref="CAC46:CAF46"/>
    <mergeCell ref="CAG46:CAJ46"/>
    <mergeCell ref="BYW46:BYZ46"/>
    <mergeCell ref="BZA46:BZD46"/>
    <mergeCell ref="BZE46:BZH46"/>
    <mergeCell ref="BZI46:BZL46"/>
    <mergeCell ref="BZM46:BZP46"/>
    <mergeCell ref="BYC46:BYF46"/>
    <mergeCell ref="BYG46:BYJ46"/>
    <mergeCell ref="BYK46:BYN46"/>
    <mergeCell ref="BYO46:BYR46"/>
    <mergeCell ref="BYS46:BYV46"/>
    <mergeCell ref="CIC46:CIF46"/>
    <mergeCell ref="CIG46:CIJ46"/>
    <mergeCell ref="CIK46:CIN46"/>
    <mergeCell ref="CIO46:CIR46"/>
    <mergeCell ref="CIS46:CIV46"/>
    <mergeCell ref="CHI46:CHL46"/>
    <mergeCell ref="CHM46:CHP46"/>
    <mergeCell ref="CHQ46:CHT46"/>
    <mergeCell ref="CHU46:CHX46"/>
    <mergeCell ref="CHY46:CIB46"/>
    <mergeCell ref="CGO46:CGR46"/>
    <mergeCell ref="CGS46:CGV46"/>
    <mergeCell ref="CGW46:CGZ46"/>
    <mergeCell ref="CHA46:CHD46"/>
    <mergeCell ref="CHE46:CHH46"/>
    <mergeCell ref="CFU46:CFX46"/>
    <mergeCell ref="CFY46:CGB46"/>
    <mergeCell ref="CGC46:CGF46"/>
    <mergeCell ref="CGG46:CGJ46"/>
    <mergeCell ref="CGK46:CGN46"/>
    <mergeCell ref="CFA46:CFD46"/>
    <mergeCell ref="CFE46:CFH46"/>
    <mergeCell ref="CFI46:CFL46"/>
    <mergeCell ref="CFM46:CFP46"/>
    <mergeCell ref="CFQ46:CFT46"/>
    <mergeCell ref="CEG46:CEJ46"/>
    <mergeCell ref="CEK46:CEN46"/>
    <mergeCell ref="CEO46:CER46"/>
    <mergeCell ref="CES46:CEV46"/>
    <mergeCell ref="CEW46:CEZ46"/>
    <mergeCell ref="CDM46:CDP46"/>
    <mergeCell ref="CDQ46:CDT46"/>
    <mergeCell ref="CDU46:CDX46"/>
    <mergeCell ref="CDY46:CEB46"/>
    <mergeCell ref="CEC46:CEF46"/>
    <mergeCell ref="CNM46:CNP46"/>
    <mergeCell ref="CNQ46:CNT46"/>
    <mergeCell ref="CNU46:CNX46"/>
    <mergeCell ref="CNY46:COB46"/>
    <mergeCell ref="COC46:COF46"/>
    <mergeCell ref="CMS46:CMV46"/>
    <mergeCell ref="CMW46:CMZ46"/>
    <mergeCell ref="CNA46:CND46"/>
    <mergeCell ref="CNE46:CNH46"/>
    <mergeCell ref="CNI46:CNL46"/>
    <mergeCell ref="CLY46:CMB46"/>
    <mergeCell ref="CMC46:CMF46"/>
    <mergeCell ref="CMG46:CMJ46"/>
    <mergeCell ref="CMK46:CMN46"/>
    <mergeCell ref="CMO46:CMR46"/>
    <mergeCell ref="CLE46:CLH46"/>
    <mergeCell ref="CLI46:CLL46"/>
    <mergeCell ref="CLM46:CLP46"/>
    <mergeCell ref="CLQ46:CLT46"/>
    <mergeCell ref="CLU46:CLX46"/>
    <mergeCell ref="CKK46:CKN46"/>
    <mergeCell ref="CKO46:CKR46"/>
    <mergeCell ref="CKS46:CKV46"/>
    <mergeCell ref="CKW46:CKZ46"/>
    <mergeCell ref="CLA46:CLD46"/>
    <mergeCell ref="CJQ46:CJT46"/>
    <mergeCell ref="CJU46:CJX46"/>
    <mergeCell ref="CJY46:CKB46"/>
    <mergeCell ref="CKC46:CKF46"/>
    <mergeCell ref="CKG46:CKJ46"/>
    <mergeCell ref="CIW46:CIZ46"/>
    <mergeCell ref="CJA46:CJD46"/>
    <mergeCell ref="CJE46:CJH46"/>
    <mergeCell ref="CJI46:CJL46"/>
    <mergeCell ref="CJM46:CJP46"/>
    <mergeCell ref="CSW46:CSZ46"/>
    <mergeCell ref="CTA46:CTD46"/>
    <mergeCell ref="CTE46:CTH46"/>
    <mergeCell ref="CTI46:CTL46"/>
    <mergeCell ref="CTM46:CTP46"/>
    <mergeCell ref="CSC46:CSF46"/>
    <mergeCell ref="CSG46:CSJ46"/>
    <mergeCell ref="CSK46:CSN46"/>
    <mergeCell ref="CSO46:CSR46"/>
    <mergeCell ref="CSS46:CSV46"/>
    <mergeCell ref="CRI46:CRL46"/>
    <mergeCell ref="CRM46:CRP46"/>
    <mergeCell ref="CRQ46:CRT46"/>
    <mergeCell ref="CRU46:CRX46"/>
    <mergeCell ref="CRY46:CSB46"/>
    <mergeCell ref="CQO46:CQR46"/>
    <mergeCell ref="CQS46:CQV46"/>
    <mergeCell ref="CQW46:CQZ46"/>
    <mergeCell ref="CRA46:CRD46"/>
    <mergeCell ref="CRE46:CRH46"/>
    <mergeCell ref="CPU46:CPX46"/>
    <mergeCell ref="CPY46:CQB46"/>
    <mergeCell ref="CQC46:CQF46"/>
    <mergeCell ref="CQG46:CQJ46"/>
    <mergeCell ref="CQK46:CQN46"/>
    <mergeCell ref="CPA46:CPD46"/>
    <mergeCell ref="CPE46:CPH46"/>
    <mergeCell ref="CPI46:CPL46"/>
    <mergeCell ref="CPM46:CPP46"/>
    <mergeCell ref="CPQ46:CPT46"/>
    <mergeCell ref="COG46:COJ46"/>
    <mergeCell ref="COK46:CON46"/>
    <mergeCell ref="COO46:COR46"/>
    <mergeCell ref="COS46:COV46"/>
    <mergeCell ref="COW46:COZ46"/>
    <mergeCell ref="CYG46:CYJ46"/>
    <mergeCell ref="CYK46:CYN46"/>
    <mergeCell ref="CYO46:CYR46"/>
    <mergeCell ref="CYS46:CYV46"/>
    <mergeCell ref="CYW46:CYZ46"/>
    <mergeCell ref="CXM46:CXP46"/>
    <mergeCell ref="CXQ46:CXT46"/>
    <mergeCell ref="CXU46:CXX46"/>
    <mergeCell ref="CXY46:CYB46"/>
    <mergeCell ref="CYC46:CYF46"/>
    <mergeCell ref="CWS46:CWV46"/>
    <mergeCell ref="CWW46:CWZ46"/>
    <mergeCell ref="CXA46:CXD46"/>
    <mergeCell ref="CXE46:CXH46"/>
    <mergeCell ref="CXI46:CXL46"/>
    <mergeCell ref="CVY46:CWB46"/>
    <mergeCell ref="CWC46:CWF46"/>
    <mergeCell ref="CWG46:CWJ46"/>
    <mergeCell ref="CWK46:CWN46"/>
    <mergeCell ref="CWO46:CWR46"/>
    <mergeCell ref="CVE46:CVH46"/>
    <mergeCell ref="CVI46:CVL46"/>
    <mergeCell ref="CVM46:CVP46"/>
    <mergeCell ref="CVQ46:CVT46"/>
    <mergeCell ref="CVU46:CVX46"/>
    <mergeCell ref="CUK46:CUN46"/>
    <mergeCell ref="CUO46:CUR46"/>
    <mergeCell ref="CUS46:CUV46"/>
    <mergeCell ref="CUW46:CUZ46"/>
    <mergeCell ref="CVA46:CVD46"/>
    <mergeCell ref="CTQ46:CTT46"/>
    <mergeCell ref="CTU46:CTX46"/>
    <mergeCell ref="CTY46:CUB46"/>
    <mergeCell ref="CUC46:CUF46"/>
    <mergeCell ref="CUG46:CUJ46"/>
    <mergeCell ref="DDQ46:DDT46"/>
    <mergeCell ref="DDU46:DDX46"/>
    <mergeCell ref="DDY46:DEB46"/>
    <mergeCell ref="DEC46:DEF46"/>
    <mergeCell ref="DEG46:DEJ46"/>
    <mergeCell ref="DCW46:DCZ46"/>
    <mergeCell ref="DDA46:DDD46"/>
    <mergeCell ref="DDE46:DDH46"/>
    <mergeCell ref="DDI46:DDL46"/>
    <mergeCell ref="DDM46:DDP46"/>
    <mergeCell ref="DCC46:DCF46"/>
    <mergeCell ref="DCG46:DCJ46"/>
    <mergeCell ref="DCK46:DCN46"/>
    <mergeCell ref="DCO46:DCR46"/>
    <mergeCell ref="DCS46:DCV46"/>
    <mergeCell ref="DBI46:DBL46"/>
    <mergeCell ref="DBM46:DBP46"/>
    <mergeCell ref="DBQ46:DBT46"/>
    <mergeCell ref="DBU46:DBX46"/>
    <mergeCell ref="DBY46:DCB46"/>
    <mergeCell ref="DAO46:DAR46"/>
    <mergeCell ref="DAS46:DAV46"/>
    <mergeCell ref="DAW46:DAZ46"/>
    <mergeCell ref="DBA46:DBD46"/>
    <mergeCell ref="DBE46:DBH46"/>
    <mergeCell ref="CZU46:CZX46"/>
    <mergeCell ref="CZY46:DAB46"/>
    <mergeCell ref="DAC46:DAF46"/>
    <mergeCell ref="DAG46:DAJ46"/>
    <mergeCell ref="DAK46:DAN46"/>
    <mergeCell ref="CZA46:CZD46"/>
    <mergeCell ref="CZE46:CZH46"/>
    <mergeCell ref="CZI46:CZL46"/>
    <mergeCell ref="CZM46:CZP46"/>
    <mergeCell ref="CZQ46:CZT46"/>
    <mergeCell ref="DJA46:DJD46"/>
    <mergeCell ref="DJE46:DJH46"/>
    <mergeCell ref="DJI46:DJL46"/>
    <mergeCell ref="DJM46:DJP46"/>
    <mergeCell ref="DJQ46:DJT46"/>
    <mergeCell ref="DIG46:DIJ46"/>
    <mergeCell ref="DIK46:DIN46"/>
    <mergeCell ref="DIO46:DIR46"/>
    <mergeCell ref="DIS46:DIV46"/>
    <mergeCell ref="DIW46:DIZ46"/>
    <mergeCell ref="DHM46:DHP46"/>
    <mergeCell ref="DHQ46:DHT46"/>
    <mergeCell ref="DHU46:DHX46"/>
    <mergeCell ref="DHY46:DIB46"/>
    <mergeCell ref="DIC46:DIF46"/>
    <mergeCell ref="DGS46:DGV46"/>
    <mergeCell ref="DGW46:DGZ46"/>
    <mergeCell ref="DHA46:DHD46"/>
    <mergeCell ref="DHE46:DHH46"/>
    <mergeCell ref="DHI46:DHL46"/>
    <mergeCell ref="DFY46:DGB46"/>
    <mergeCell ref="DGC46:DGF46"/>
    <mergeCell ref="DGG46:DGJ46"/>
    <mergeCell ref="DGK46:DGN46"/>
    <mergeCell ref="DGO46:DGR46"/>
    <mergeCell ref="DFE46:DFH46"/>
    <mergeCell ref="DFI46:DFL46"/>
    <mergeCell ref="DFM46:DFP46"/>
    <mergeCell ref="DFQ46:DFT46"/>
    <mergeCell ref="DFU46:DFX46"/>
    <mergeCell ref="DEK46:DEN46"/>
    <mergeCell ref="DEO46:DER46"/>
    <mergeCell ref="DES46:DEV46"/>
    <mergeCell ref="DEW46:DEZ46"/>
    <mergeCell ref="DFA46:DFD46"/>
    <mergeCell ref="DOK46:DON46"/>
    <mergeCell ref="DOO46:DOR46"/>
    <mergeCell ref="DOS46:DOV46"/>
    <mergeCell ref="DOW46:DOZ46"/>
    <mergeCell ref="DPA46:DPD46"/>
    <mergeCell ref="DNQ46:DNT46"/>
    <mergeCell ref="DNU46:DNX46"/>
    <mergeCell ref="DNY46:DOB46"/>
    <mergeCell ref="DOC46:DOF46"/>
    <mergeCell ref="DOG46:DOJ46"/>
    <mergeCell ref="DMW46:DMZ46"/>
    <mergeCell ref="DNA46:DND46"/>
    <mergeCell ref="DNE46:DNH46"/>
    <mergeCell ref="DNI46:DNL46"/>
    <mergeCell ref="DNM46:DNP46"/>
    <mergeCell ref="DMC46:DMF46"/>
    <mergeCell ref="DMG46:DMJ46"/>
    <mergeCell ref="DMK46:DMN46"/>
    <mergeCell ref="DMO46:DMR46"/>
    <mergeCell ref="DMS46:DMV46"/>
    <mergeCell ref="DLI46:DLL46"/>
    <mergeCell ref="DLM46:DLP46"/>
    <mergeCell ref="DLQ46:DLT46"/>
    <mergeCell ref="DLU46:DLX46"/>
    <mergeCell ref="DLY46:DMB46"/>
    <mergeCell ref="DKO46:DKR46"/>
    <mergeCell ref="DKS46:DKV46"/>
    <mergeCell ref="DKW46:DKZ46"/>
    <mergeCell ref="DLA46:DLD46"/>
    <mergeCell ref="DLE46:DLH46"/>
    <mergeCell ref="DJU46:DJX46"/>
    <mergeCell ref="DJY46:DKB46"/>
    <mergeCell ref="DKC46:DKF46"/>
    <mergeCell ref="DKG46:DKJ46"/>
    <mergeCell ref="DKK46:DKN46"/>
    <mergeCell ref="DTU46:DTX46"/>
    <mergeCell ref="DTY46:DUB46"/>
    <mergeCell ref="DUC46:DUF46"/>
    <mergeCell ref="DUG46:DUJ46"/>
    <mergeCell ref="DUK46:DUN46"/>
    <mergeCell ref="DTA46:DTD46"/>
    <mergeCell ref="DTE46:DTH46"/>
    <mergeCell ref="DTI46:DTL46"/>
    <mergeCell ref="DTM46:DTP46"/>
    <mergeCell ref="DTQ46:DTT46"/>
    <mergeCell ref="DSG46:DSJ46"/>
    <mergeCell ref="DSK46:DSN46"/>
    <mergeCell ref="DSO46:DSR46"/>
    <mergeCell ref="DSS46:DSV46"/>
    <mergeCell ref="DSW46:DSZ46"/>
    <mergeCell ref="DRM46:DRP46"/>
    <mergeCell ref="DRQ46:DRT46"/>
    <mergeCell ref="DRU46:DRX46"/>
    <mergeCell ref="DRY46:DSB46"/>
    <mergeCell ref="DSC46:DSF46"/>
    <mergeCell ref="DQS46:DQV46"/>
    <mergeCell ref="DQW46:DQZ46"/>
    <mergeCell ref="DRA46:DRD46"/>
    <mergeCell ref="DRE46:DRH46"/>
    <mergeCell ref="DRI46:DRL46"/>
    <mergeCell ref="DPY46:DQB46"/>
    <mergeCell ref="DQC46:DQF46"/>
    <mergeCell ref="DQG46:DQJ46"/>
    <mergeCell ref="DQK46:DQN46"/>
    <mergeCell ref="DQO46:DQR46"/>
    <mergeCell ref="DPE46:DPH46"/>
    <mergeCell ref="DPI46:DPL46"/>
    <mergeCell ref="DPM46:DPP46"/>
    <mergeCell ref="DPQ46:DPT46"/>
    <mergeCell ref="DPU46:DPX46"/>
    <mergeCell ref="DZE46:DZH46"/>
    <mergeCell ref="DZI46:DZL46"/>
    <mergeCell ref="DZM46:DZP46"/>
    <mergeCell ref="DZQ46:DZT46"/>
    <mergeCell ref="DZU46:DZX46"/>
    <mergeCell ref="DYK46:DYN46"/>
    <mergeCell ref="DYO46:DYR46"/>
    <mergeCell ref="DYS46:DYV46"/>
    <mergeCell ref="DYW46:DYZ46"/>
    <mergeCell ref="DZA46:DZD46"/>
    <mergeCell ref="DXQ46:DXT46"/>
    <mergeCell ref="DXU46:DXX46"/>
    <mergeCell ref="DXY46:DYB46"/>
    <mergeCell ref="DYC46:DYF46"/>
    <mergeCell ref="DYG46:DYJ46"/>
    <mergeCell ref="DWW46:DWZ46"/>
    <mergeCell ref="DXA46:DXD46"/>
    <mergeCell ref="DXE46:DXH46"/>
    <mergeCell ref="DXI46:DXL46"/>
    <mergeCell ref="DXM46:DXP46"/>
    <mergeCell ref="DWC46:DWF46"/>
    <mergeCell ref="DWG46:DWJ46"/>
    <mergeCell ref="DWK46:DWN46"/>
    <mergeCell ref="DWO46:DWR46"/>
    <mergeCell ref="DWS46:DWV46"/>
    <mergeCell ref="DVI46:DVL46"/>
    <mergeCell ref="DVM46:DVP46"/>
    <mergeCell ref="DVQ46:DVT46"/>
    <mergeCell ref="DVU46:DVX46"/>
    <mergeCell ref="DVY46:DWB46"/>
    <mergeCell ref="DUO46:DUR46"/>
    <mergeCell ref="DUS46:DUV46"/>
    <mergeCell ref="DUW46:DUZ46"/>
    <mergeCell ref="DVA46:DVD46"/>
    <mergeCell ref="DVE46:DVH46"/>
    <mergeCell ref="EEO46:EER46"/>
    <mergeCell ref="EES46:EEV46"/>
    <mergeCell ref="EEW46:EEZ46"/>
    <mergeCell ref="EFA46:EFD46"/>
    <mergeCell ref="EFE46:EFH46"/>
    <mergeCell ref="EDU46:EDX46"/>
    <mergeCell ref="EDY46:EEB46"/>
    <mergeCell ref="EEC46:EEF46"/>
    <mergeCell ref="EEG46:EEJ46"/>
    <mergeCell ref="EEK46:EEN46"/>
    <mergeCell ref="EDA46:EDD46"/>
    <mergeCell ref="EDE46:EDH46"/>
    <mergeCell ref="EDI46:EDL46"/>
    <mergeCell ref="EDM46:EDP46"/>
    <mergeCell ref="EDQ46:EDT46"/>
    <mergeCell ref="ECG46:ECJ46"/>
    <mergeCell ref="ECK46:ECN46"/>
    <mergeCell ref="ECO46:ECR46"/>
    <mergeCell ref="ECS46:ECV46"/>
    <mergeCell ref="ECW46:ECZ46"/>
    <mergeCell ref="EBM46:EBP46"/>
    <mergeCell ref="EBQ46:EBT46"/>
    <mergeCell ref="EBU46:EBX46"/>
    <mergeCell ref="EBY46:ECB46"/>
    <mergeCell ref="ECC46:ECF46"/>
    <mergeCell ref="EAS46:EAV46"/>
    <mergeCell ref="EAW46:EAZ46"/>
    <mergeCell ref="EBA46:EBD46"/>
    <mergeCell ref="EBE46:EBH46"/>
    <mergeCell ref="EBI46:EBL46"/>
    <mergeCell ref="DZY46:EAB46"/>
    <mergeCell ref="EAC46:EAF46"/>
    <mergeCell ref="EAG46:EAJ46"/>
    <mergeCell ref="EAK46:EAN46"/>
    <mergeCell ref="EAO46:EAR46"/>
    <mergeCell ref="EJY46:EKB46"/>
    <mergeCell ref="EKC46:EKF46"/>
    <mergeCell ref="EKG46:EKJ46"/>
    <mergeCell ref="EKK46:EKN46"/>
    <mergeCell ref="EKO46:EKR46"/>
    <mergeCell ref="EJE46:EJH46"/>
    <mergeCell ref="EJI46:EJL46"/>
    <mergeCell ref="EJM46:EJP46"/>
    <mergeCell ref="EJQ46:EJT46"/>
    <mergeCell ref="EJU46:EJX46"/>
    <mergeCell ref="EIK46:EIN46"/>
    <mergeCell ref="EIO46:EIR46"/>
    <mergeCell ref="EIS46:EIV46"/>
    <mergeCell ref="EIW46:EIZ46"/>
    <mergeCell ref="EJA46:EJD46"/>
    <mergeCell ref="EHQ46:EHT46"/>
    <mergeCell ref="EHU46:EHX46"/>
    <mergeCell ref="EHY46:EIB46"/>
    <mergeCell ref="EIC46:EIF46"/>
    <mergeCell ref="EIG46:EIJ46"/>
    <mergeCell ref="EGW46:EGZ46"/>
    <mergeCell ref="EHA46:EHD46"/>
    <mergeCell ref="EHE46:EHH46"/>
    <mergeCell ref="EHI46:EHL46"/>
    <mergeCell ref="EHM46:EHP46"/>
    <mergeCell ref="EGC46:EGF46"/>
    <mergeCell ref="EGG46:EGJ46"/>
    <mergeCell ref="EGK46:EGN46"/>
    <mergeCell ref="EGO46:EGR46"/>
    <mergeCell ref="EGS46:EGV46"/>
    <mergeCell ref="EFI46:EFL46"/>
    <mergeCell ref="EFM46:EFP46"/>
    <mergeCell ref="EFQ46:EFT46"/>
    <mergeCell ref="EFU46:EFX46"/>
    <mergeCell ref="EFY46:EGB46"/>
    <mergeCell ref="EPI46:EPL46"/>
    <mergeCell ref="EPM46:EPP46"/>
    <mergeCell ref="EPQ46:EPT46"/>
    <mergeCell ref="EPU46:EPX46"/>
    <mergeCell ref="EPY46:EQB46"/>
    <mergeCell ref="EOO46:EOR46"/>
    <mergeCell ref="EOS46:EOV46"/>
    <mergeCell ref="EOW46:EOZ46"/>
    <mergeCell ref="EPA46:EPD46"/>
    <mergeCell ref="EPE46:EPH46"/>
    <mergeCell ref="ENU46:ENX46"/>
    <mergeCell ref="ENY46:EOB46"/>
    <mergeCell ref="EOC46:EOF46"/>
    <mergeCell ref="EOG46:EOJ46"/>
    <mergeCell ref="EOK46:EON46"/>
    <mergeCell ref="ENA46:END46"/>
    <mergeCell ref="ENE46:ENH46"/>
    <mergeCell ref="ENI46:ENL46"/>
    <mergeCell ref="ENM46:ENP46"/>
    <mergeCell ref="ENQ46:ENT46"/>
    <mergeCell ref="EMG46:EMJ46"/>
    <mergeCell ref="EMK46:EMN46"/>
    <mergeCell ref="EMO46:EMR46"/>
    <mergeCell ref="EMS46:EMV46"/>
    <mergeCell ref="EMW46:EMZ46"/>
    <mergeCell ref="ELM46:ELP46"/>
    <mergeCell ref="ELQ46:ELT46"/>
    <mergeCell ref="ELU46:ELX46"/>
    <mergeCell ref="ELY46:EMB46"/>
    <mergeCell ref="EMC46:EMF46"/>
    <mergeCell ref="EKS46:EKV46"/>
    <mergeCell ref="EKW46:EKZ46"/>
    <mergeCell ref="ELA46:ELD46"/>
    <mergeCell ref="ELE46:ELH46"/>
    <mergeCell ref="ELI46:ELL46"/>
    <mergeCell ref="EUS46:EUV46"/>
    <mergeCell ref="EUW46:EUZ46"/>
    <mergeCell ref="EVA46:EVD46"/>
    <mergeCell ref="EVE46:EVH46"/>
    <mergeCell ref="EVI46:EVL46"/>
    <mergeCell ref="ETY46:EUB46"/>
    <mergeCell ref="EUC46:EUF46"/>
    <mergeCell ref="EUG46:EUJ46"/>
    <mergeCell ref="EUK46:EUN46"/>
    <mergeCell ref="EUO46:EUR46"/>
    <mergeCell ref="ETE46:ETH46"/>
    <mergeCell ref="ETI46:ETL46"/>
    <mergeCell ref="ETM46:ETP46"/>
    <mergeCell ref="ETQ46:ETT46"/>
    <mergeCell ref="ETU46:ETX46"/>
    <mergeCell ref="ESK46:ESN46"/>
    <mergeCell ref="ESO46:ESR46"/>
    <mergeCell ref="ESS46:ESV46"/>
    <mergeCell ref="ESW46:ESZ46"/>
    <mergeCell ref="ETA46:ETD46"/>
    <mergeCell ref="ERQ46:ERT46"/>
    <mergeCell ref="ERU46:ERX46"/>
    <mergeCell ref="ERY46:ESB46"/>
    <mergeCell ref="ESC46:ESF46"/>
    <mergeCell ref="ESG46:ESJ46"/>
    <mergeCell ref="EQW46:EQZ46"/>
    <mergeCell ref="ERA46:ERD46"/>
    <mergeCell ref="ERE46:ERH46"/>
    <mergeCell ref="ERI46:ERL46"/>
    <mergeCell ref="ERM46:ERP46"/>
    <mergeCell ref="EQC46:EQF46"/>
    <mergeCell ref="EQG46:EQJ46"/>
    <mergeCell ref="EQK46:EQN46"/>
    <mergeCell ref="EQO46:EQR46"/>
    <mergeCell ref="EQS46:EQV46"/>
    <mergeCell ref="FAC46:FAF46"/>
    <mergeCell ref="FAG46:FAJ46"/>
    <mergeCell ref="FAK46:FAN46"/>
    <mergeCell ref="FAO46:FAR46"/>
    <mergeCell ref="FAS46:FAV46"/>
    <mergeCell ref="EZI46:EZL46"/>
    <mergeCell ref="EZM46:EZP46"/>
    <mergeCell ref="EZQ46:EZT46"/>
    <mergeCell ref="EZU46:EZX46"/>
    <mergeCell ref="EZY46:FAB46"/>
    <mergeCell ref="EYO46:EYR46"/>
    <mergeCell ref="EYS46:EYV46"/>
    <mergeCell ref="EYW46:EYZ46"/>
    <mergeCell ref="EZA46:EZD46"/>
    <mergeCell ref="EZE46:EZH46"/>
    <mergeCell ref="EXU46:EXX46"/>
    <mergeCell ref="EXY46:EYB46"/>
    <mergeCell ref="EYC46:EYF46"/>
    <mergeCell ref="EYG46:EYJ46"/>
    <mergeCell ref="EYK46:EYN46"/>
    <mergeCell ref="EXA46:EXD46"/>
    <mergeCell ref="EXE46:EXH46"/>
    <mergeCell ref="EXI46:EXL46"/>
    <mergeCell ref="EXM46:EXP46"/>
    <mergeCell ref="EXQ46:EXT46"/>
    <mergeCell ref="EWG46:EWJ46"/>
    <mergeCell ref="EWK46:EWN46"/>
    <mergeCell ref="EWO46:EWR46"/>
    <mergeCell ref="EWS46:EWV46"/>
    <mergeCell ref="EWW46:EWZ46"/>
    <mergeCell ref="EVM46:EVP46"/>
    <mergeCell ref="EVQ46:EVT46"/>
    <mergeCell ref="EVU46:EVX46"/>
    <mergeCell ref="EVY46:EWB46"/>
    <mergeCell ref="EWC46:EWF46"/>
    <mergeCell ref="FFM46:FFP46"/>
    <mergeCell ref="FFQ46:FFT46"/>
    <mergeCell ref="FFU46:FFX46"/>
    <mergeCell ref="FFY46:FGB46"/>
    <mergeCell ref="FGC46:FGF46"/>
    <mergeCell ref="FES46:FEV46"/>
    <mergeCell ref="FEW46:FEZ46"/>
    <mergeCell ref="FFA46:FFD46"/>
    <mergeCell ref="FFE46:FFH46"/>
    <mergeCell ref="FFI46:FFL46"/>
    <mergeCell ref="FDY46:FEB46"/>
    <mergeCell ref="FEC46:FEF46"/>
    <mergeCell ref="FEG46:FEJ46"/>
    <mergeCell ref="FEK46:FEN46"/>
    <mergeCell ref="FEO46:FER46"/>
    <mergeCell ref="FDE46:FDH46"/>
    <mergeCell ref="FDI46:FDL46"/>
    <mergeCell ref="FDM46:FDP46"/>
    <mergeCell ref="FDQ46:FDT46"/>
    <mergeCell ref="FDU46:FDX46"/>
    <mergeCell ref="FCK46:FCN46"/>
    <mergeCell ref="FCO46:FCR46"/>
    <mergeCell ref="FCS46:FCV46"/>
    <mergeCell ref="FCW46:FCZ46"/>
    <mergeCell ref="FDA46:FDD46"/>
    <mergeCell ref="FBQ46:FBT46"/>
    <mergeCell ref="FBU46:FBX46"/>
    <mergeCell ref="FBY46:FCB46"/>
    <mergeCell ref="FCC46:FCF46"/>
    <mergeCell ref="FCG46:FCJ46"/>
    <mergeCell ref="FAW46:FAZ46"/>
    <mergeCell ref="FBA46:FBD46"/>
    <mergeCell ref="FBE46:FBH46"/>
    <mergeCell ref="FBI46:FBL46"/>
    <mergeCell ref="FBM46:FBP46"/>
    <mergeCell ref="FKW46:FKZ46"/>
    <mergeCell ref="FLA46:FLD46"/>
    <mergeCell ref="FLE46:FLH46"/>
    <mergeCell ref="FLI46:FLL46"/>
    <mergeCell ref="FLM46:FLP46"/>
    <mergeCell ref="FKC46:FKF46"/>
    <mergeCell ref="FKG46:FKJ46"/>
    <mergeCell ref="FKK46:FKN46"/>
    <mergeCell ref="FKO46:FKR46"/>
    <mergeCell ref="FKS46:FKV46"/>
    <mergeCell ref="FJI46:FJL46"/>
    <mergeCell ref="FJM46:FJP46"/>
    <mergeCell ref="FJQ46:FJT46"/>
    <mergeCell ref="FJU46:FJX46"/>
    <mergeCell ref="FJY46:FKB46"/>
    <mergeCell ref="FIO46:FIR46"/>
    <mergeCell ref="FIS46:FIV46"/>
    <mergeCell ref="FIW46:FIZ46"/>
    <mergeCell ref="FJA46:FJD46"/>
    <mergeCell ref="FJE46:FJH46"/>
    <mergeCell ref="FHU46:FHX46"/>
    <mergeCell ref="FHY46:FIB46"/>
    <mergeCell ref="FIC46:FIF46"/>
    <mergeCell ref="FIG46:FIJ46"/>
    <mergeCell ref="FIK46:FIN46"/>
    <mergeCell ref="FHA46:FHD46"/>
    <mergeCell ref="FHE46:FHH46"/>
    <mergeCell ref="FHI46:FHL46"/>
    <mergeCell ref="FHM46:FHP46"/>
    <mergeCell ref="FHQ46:FHT46"/>
    <mergeCell ref="FGG46:FGJ46"/>
    <mergeCell ref="FGK46:FGN46"/>
    <mergeCell ref="FGO46:FGR46"/>
    <mergeCell ref="FGS46:FGV46"/>
    <mergeCell ref="FGW46:FGZ46"/>
    <mergeCell ref="FQG46:FQJ46"/>
    <mergeCell ref="FQK46:FQN46"/>
    <mergeCell ref="FQO46:FQR46"/>
    <mergeCell ref="FQS46:FQV46"/>
    <mergeCell ref="FQW46:FQZ46"/>
    <mergeCell ref="FPM46:FPP46"/>
    <mergeCell ref="FPQ46:FPT46"/>
    <mergeCell ref="FPU46:FPX46"/>
    <mergeCell ref="FPY46:FQB46"/>
    <mergeCell ref="FQC46:FQF46"/>
    <mergeCell ref="FOS46:FOV46"/>
    <mergeCell ref="FOW46:FOZ46"/>
    <mergeCell ref="FPA46:FPD46"/>
    <mergeCell ref="FPE46:FPH46"/>
    <mergeCell ref="FPI46:FPL46"/>
    <mergeCell ref="FNY46:FOB46"/>
    <mergeCell ref="FOC46:FOF46"/>
    <mergeCell ref="FOG46:FOJ46"/>
    <mergeCell ref="FOK46:FON46"/>
    <mergeCell ref="FOO46:FOR46"/>
    <mergeCell ref="FNE46:FNH46"/>
    <mergeCell ref="FNI46:FNL46"/>
    <mergeCell ref="FNM46:FNP46"/>
    <mergeCell ref="FNQ46:FNT46"/>
    <mergeCell ref="FNU46:FNX46"/>
    <mergeCell ref="FMK46:FMN46"/>
    <mergeCell ref="FMO46:FMR46"/>
    <mergeCell ref="FMS46:FMV46"/>
    <mergeCell ref="FMW46:FMZ46"/>
    <mergeCell ref="FNA46:FND46"/>
    <mergeCell ref="FLQ46:FLT46"/>
    <mergeCell ref="FLU46:FLX46"/>
    <mergeCell ref="FLY46:FMB46"/>
    <mergeCell ref="FMC46:FMF46"/>
    <mergeCell ref="FMG46:FMJ46"/>
    <mergeCell ref="FVQ46:FVT46"/>
    <mergeCell ref="FVU46:FVX46"/>
    <mergeCell ref="FVY46:FWB46"/>
    <mergeCell ref="FWC46:FWF46"/>
    <mergeCell ref="FWG46:FWJ46"/>
    <mergeCell ref="FUW46:FUZ46"/>
    <mergeCell ref="FVA46:FVD46"/>
    <mergeCell ref="FVE46:FVH46"/>
    <mergeCell ref="FVI46:FVL46"/>
    <mergeCell ref="FVM46:FVP46"/>
    <mergeCell ref="FUC46:FUF46"/>
    <mergeCell ref="FUG46:FUJ46"/>
    <mergeCell ref="FUK46:FUN46"/>
    <mergeCell ref="FUO46:FUR46"/>
    <mergeCell ref="FUS46:FUV46"/>
    <mergeCell ref="FTI46:FTL46"/>
    <mergeCell ref="FTM46:FTP46"/>
    <mergeCell ref="FTQ46:FTT46"/>
    <mergeCell ref="FTU46:FTX46"/>
    <mergeCell ref="FTY46:FUB46"/>
    <mergeCell ref="FSO46:FSR46"/>
    <mergeCell ref="FSS46:FSV46"/>
    <mergeCell ref="FSW46:FSZ46"/>
    <mergeCell ref="FTA46:FTD46"/>
    <mergeCell ref="FTE46:FTH46"/>
    <mergeCell ref="FRU46:FRX46"/>
    <mergeCell ref="FRY46:FSB46"/>
    <mergeCell ref="FSC46:FSF46"/>
    <mergeCell ref="FSG46:FSJ46"/>
    <mergeCell ref="FSK46:FSN46"/>
    <mergeCell ref="FRA46:FRD46"/>
    <mergeCell ref="FRE46:FRH46"/>
    <mergeCell ref="FRI46:FRL46"/>
    <mergeCell ref="FRM46:FRP46"/>
    <mergeCell ref="FRQ46:FRT46"/>
    <mergeCell ref="GBA46:GBD46"/>
    <mergeCell ref="GBE46:GBH46"/>
    <mergeCell ref="GBI46:GBL46"/>
    <mergeCell ref="GBM46:GBP46"/>
    <mergeCell ref="GBQ46:GBT46"/>
    <mergeCell ref="GAG46:GAJ46"/>
    <mergeCell ref="GAK46:GAN46"/>
    <mergeCell ref="GAO46:GAR46"/>
    <mergeCell ref="GAS46:GAV46"/>
    <mergeCell ref="GAW46:GAZ46"/>
    <mergeCell ref="FZM46:FZP46"/>
    <mergeCell ref="FZQ46:FZT46"/>
    <mergeCell ref="FZU46:FZX46"/>
    <mergeCell ref="FZY46:GAB46"/>
    <mergeCell ref="GAC46:GAF46"/>
    <mergeCell ref="FYS46:FYV46"/>
    <mergeCell ref="FYW46:FYZ46"/>
    <mergeCell ref="FZA46:FZD46"/>
    <mergeCell ref="FZE46:FZH46"/>
    <mergeCell ref="FZI46:FZL46"/>
    <mergeCell ref="FXY46:FYB46"/>
    <mergeCell ref="FYC46:FYF46"/>
    <mergeCell ref="FYG46:FYJ46"/>
    <mergeCell ref="FYK46:FYN46"/>
    <mergeCell ref="FYO46:FYR46"/>
    <mergeCell ref="FXE46:FXH46"/>
    <mergeCell ref="FXI46:FXL46"/>
    <mergeCell ref="FXM46:FXP46"/>
    <mergeCell ref="FXQ46:FXT46"/>
    <mergeCell ref="FXU46:FXX46"/>
    <mergeCell ref="FWK46:FWN46"/>
    <mergeCell ref="FWO46:FWR46"/>
    <mergeCell ref="FWS46:FWV46"/>
    <mergeCell ref="FWW46:FWZ46"/>
    <mergeCell ref="FXA46:FXD46"/>
    <mergeCell ref="GGK46:GGN46"/>
    <mergeCell ref="GGO46:GGR46"/>
    <mergeCell ref="GGS46:GGV46"/>
    <mergeCell ref="GGW46:GGZ46"/>
    <mergeCell ref="GHA46:GHD46"/>
    <mergeCell ref="GFQ46:GFT46"/>
    <mergeCell ref="GFU46:GFX46"/>
    <mergeCell ref="GFY46:GGB46"/>
    <mergeCell ref="GGC46:GGF46"/>
    <mergeCell ref="GGG46:GGJ46"/>
    <mergeCell ref="GEW46:GEZ46"/>
    <mergeCell ref="GFA46:GFD46"/>
    <mergeCell ref="GFE46:GFH46"/>
    <mergeCell ref="GFI46:GFL46"/>
    <mergeCell ref="GFM46:GFP46"/>
    <mergeCell ref="GEC46:GEF46"/>
    <mergeCell ref="GEG46:GEJ46"/>
    <mergeCell ref="GEK46:GEN46"/>
    <mergeCell ref="GEO46:GER46"/>
    <mergeCell ref="GES46:GEV46"/>
    <mergeCell ref="GDI46:GDL46"/>
    <mergeCell ref="GDM46:GDP46"/>
    <mergeCell ref="GDQ46:GDT46"/>
    <mergeCell ref="GDU46:GDX46"/>
    <mergeCell ref="GDY46:GEB46"/>
    <mergeCell ref="GCO46:GCR46"/>
    <mergeCell ref="GCS46:GCV46"/>
    <mergeCell ref="GCW46:GCZ46"/>
    <mergeCell ref="GDA46:GDD46"/>
    <mergeCell ref="GDE46:GDH46"/>
    <mergeCell ref="GBU46:GBX46"/>
    <mergeCell ref="GBY46:GCB46"/>
    <mergeCell ref="GCC46:GCF46"/>
    <mergeCell ref="GCG46:GCJ46"/>
    <mergeCell ref="GCK46:GCN46"/>
    <mergeCell ref="GLU46:GLX46"/>
    <mergeCell ref="GLY46:GMB46"/>
    <mergeCell ref="GMC46:GMF46"/>
    <mergeCell ref="GMG46:GMJ46"/>
    <mergeCell ref="GMK46:GMN46"/>
    <mergeCell ref="GLA46:GLD46"/>
    <mergeCell ref="GLE46:GLH46"/>
    <mergeCell ref="GLI46:GLL46"/>
    <mergeCell ref="GLM46:GLP46"/>
    <mergeCell ref="GLQ46:GLT46"/>
    <mergeCell ref="GKG46:GKJ46"/>
    <mergeCell ref="GKK46:GKN46"/>
    <mergeCell ref="GKO46:GKR46"/>
    <mergeCell ref="GKS46:GKV46"/>
    <mergeCell ref="GKW46:GKZ46"/>
    <mergeCell ref="GJM46:GJP46"/>
    <mergeCell ref="GJQ46:GJT46"/>
    <mergeCell ref="GJU46:GJX46"/>
    <mergeCell ref="GJY46:GKB46"/>
    <mergeCell ref="GKC46:GKF46"/>
    <mergeCell ref="GIS46:GIV46"/>
    <mergeCell ref="GIW46:GIZ46"/>
    <mergeCell ref="GJA46:GJD46"/>
    <mergeCell ref="GJE46:GJH46"/>
    <mergeCell ref="GJI46:GJL46"/>
    <mergeCell ref="GHY46:GIB46"/>
    <mergeCell ref="GIC46:GIF46"/>
    <mergeCell ref="GIG46:GIJ46"/>
    <mergeCell ref="GIK46:GIN46"/>
    <mergeCell ref="GIO46:GIR46"/>
    <mergeCell ref="GHE46:GHH46"/>
    <mergeCell ref="GHI46:GHL46"/>
    <mergeCell ref="GHM46:GHP46"/>
    <mergeCell ref="GHQ46:GHT46"/>
    <mergeCell ref="GHU46:GHX46"/>
    <mergeCell ref="GRE46:GRH46"/>
    <mergeCell ref="GRI46:GRL46"/>
    <mergeCell ref="GRM46:GRP46"/>
    <mergeCell ref="GRQ46:GRT46"/>
    <mergeCell ref="GRU46:GRX46"/>
    <mergeCell ref="GQK46:GQN46"/>
    <mergeCell ref="GQO46:GQR46"/>
    <mergeCell ref="GQS46:GQV46"/>
    <mergeCell ref="GQW46:GQZ46"/>
    <mergeCell ref="GRA46:GRD46"/>
    <mergeCell ref="GPQ46:GPT46"/>
    <mergeCell ref="GPU46:GPX46"/>
    <mergeCell ref="GPY46:GQB46"/>
    <mergeCell ref="GQC46:GQF46"/>
    <mergeCell ref="GQG46:GQJ46"/>
    <mergeCell ref="GOW46:GOZ46"/>
    <mergeCell ref="GPA46:GPD46"/>
    <mergeCell ref="GPE46:GPH46"/>
    <mergeCell ref="GPI46:GPL46"/>
    <mergeCell ref="GPM46:GPP46"/>
    <mergeCell ref="GOC46:GOF46"/>
    <mergeCell ref="GOG46:GOJ46"/>
    <mergeCell ref="GOK46:GON46"/>
    <mergeCell ref="GOO46:GOR46"/>
    <mergeCell ref="GOS46:GOV46"/>
    <mergeCell ref="GNI46:GNL46"/>
    <mergeCell ref="GNM46:GNP46"/>
    <mergeCell ref="GNQ46:GNT46"/>
    <mergeCell ref="GNU46:GNX46"/>
    <mergeCell ref="GNY46:GOB46"/>
    <mergeCell ref="GMO46:GMR46"/>
    <mergeCell ref="GMS46:GMV46"/>
    <mergeCell ref="GMW46:GMZ46"/>
    <mergeCell ref="GNA46:GND46"/>
    <mergeCell ref="GNE46:GNH46"/>
    <mergeCell ref="GWO46:GWR46"/>
    <mergeCell ref="GWS46:GWV46"/>
    <mergeCell ref="GWW46:GWZ46"/>
    <mergeCell ref="GXA46:GXD46"/>
    <mergeCell ref="GXE46:GXH46"/>
    <mergeCell ref="GVU46:GVX46"/>
    <mergeCell ref="GVY46:GWB46"/>
    <mergeCell ref="GWC46:GWF46"/>
    <mergeCell ref="GWG46:GWJ46"/>
    <mergeCell ref="GWK46:GWN46"/>
    <mergeCell ref="GVA46:GVD46"/>
    <mergeCell ref="GVE46:GVH46"/>
    <mergeCell ref="GVI46:GVL46"/>
    <mergeCell ref="GVM46:GVP46"/>
    <mergeCell ref="GVQ46:GVT46"/>
    <mergeCell ref="GUG46:GUJ46"/>
    <mergeCell ref="GUK46:GUN46"/>
    <mergeCell ref="GUO46:GUR46"/>
    <mergeCell ref="GUS46:GUV46"/>
    <mergeCell ref="GUW46:GUZ46"/>
    <mergeCell ref="GTM46:GTP46"/>
    <mergeCell ref="GTQ46:GTT46"/>
    <mergeCell ref="GTU46:GTX46"/>
    <mergeCell ref="GTY46:GUB46"/>
    <mergeCell ref="GUC46:GUF46"/>
    <mergeCell ref="GSS46:GSV46"/>
    <mergeCell ref="GSW46:GSZ46"/>
    <mergeCell ref="GTA46:GTD46"/>
    <mergeCell ref="GTE46:GTH46"/>
    <mergeCell ref="GTI46:GTL46"/>
    <mergeCell ref="GRY46:GSB46"/>
    <mergeCell ref="GSC46:GSF46"/>
    <mergeCell ref="GSG46:GSJ46"/>
    <mergeCell ref="GSK46:GSN46"/>
    <mergeCell ref="GSO46:GSR46"/>
    <mergeCell ref="HBY46:HCB46"/>
    <mergeCell ref="HCC46:HCF46"/>
    <mergeCell ref="HCG46:HCJ46"/>
    <mergeCell ref="HCK46:HCN46"/>
    <mergeCell ref="HCO46:HCR46"/>
    <mergeCell ref="HBE46:HBH46"/>
    <mergeCell ref="HBI46:HBL46"/>
    <mergeCell ref="HBM46:HBP46"/>
    <mergeCell ref="HBQ46:HBT46"/>
    <mergeCell ref="HBU46:HBX46"/>
    <mergeCell ref="HAK46:HAN46"/>
    <mergeCell ref="HAO46:HAR46"/>
    <mergeCell ref="HAS46:HAV46"/>
    <mergeCell ref="HAW46:HAZ46"/>
    <mergeCell ref="HBA46:HBD46"/>
    <mergeCell ref="GZQ46:GZT46"/>
    <mergeCell ref="GZU46:GZX46"/>
    <mergeCell ref="GZY46:HAB46"/>
    <mergeCell ref="HAC46:HAF46"/>
    <mergeCell ref="HAG46:HAJ46"/>
    <mergeCell ref="GYW46:GYZ46"/>
    <mergeCell ref="GZA46:GZD46"/>
    <mergeCell ref="GZE46:GZH46"/>
    <mergeCell ref="GZI46:GZL46"/>
    <mergeCell ref="GZM46:GZP46"/>
    <mergeCell ref="GYC46:GYF46"/>
    <mergeCell ref="GYG46:GYJ46"/>
    <mergeCell ref="GYK46:GYN46"/>
    <mergeCell ref="GYO46:GYR46"/>
    <mergeCell ref="GYS46:GYV46"/>
    <mergeCell ref="GXI46:GXL46"/>
    <mergeCell ref="GXM46:GXP46"/>
    <mergeCell ref="GXQ46:GXT46"/>
    <mergeCell ref="GXU46:GXX46"/>
    <mergeCell ref="GXY46:GYB46"/>
    <mergeCell ref="HHI46:HHL46"/>
    <mergeCell ref="HHM46:HHP46"/>
    <mergeCell ref="HHQ46:HHT46"/>
    <mergeCell ref="HHU46:HHX46"/>
    <mergeCell ref="HHY46:HIB46"/>
    <mergeCell ref="HGO46:HGR46"/>
    <mergeCell ref="HGS46:HGV46"/>
    <mergeCell ref="HGW46:HGZ46"/>
    <mergeCell ref="HHA46:HHD46"/>
    <mergeCell ref="HHE46:HHH46"/>
    <mergeCell ref="HFU46:HFX46"/>
    <mergeCell ref="HFY46:HGB46"/>
    <mergeCell ref="HGC46:HGF46"/>
    <mergeCell ref="HGG46:HGJ46"/>
    <mergeCell ref="HGK46:HGN46"/>
    <mergeCell ref="HFA46:HFD46"/>
    <mergeCell ref="HFE46:HFH46"/>
    <mergeCell ref="HFI46:HFL46"/>
    <mergeCell ref="HFM46:HFP46"/>
    <mergeCell ref="HFQ46:HFT46"/>
    <mergeCell ref="HEG46:HEJ46"/>
    <mergeCell ref="HEK46:HEN46"/>
    <mergeCell ref="HEO46:HER46"/>
    <mergeCell ref="HES46:HEV46"/>
    <mergeCell ref="HEW46:HEZ46"/>
    <mergeCell ref="HDM46:HDP46"/>
    <mergeCell ref="HDQ46:HDT46"/>
    <mergeCell ref="HDU46:HDX46"/>
    <mergeCell ref="HDY46:HEB46"/>
    <mergeCell ref="HEC46:HEF46"/>
    <mergeCell ref="HCS46:HCV46"/>
    <mergeCell ref="HCW46:HCZ46"/>
    <mergeCell ref="HDA46:HDD46"/>
    <mergeCell ref="HDE46:HDH46"/>
    <mergeCell ref="HDI46:HDL46"/>
    <mergeCell ref="HMS46:HMV46"/>
    <mergeCell ref="HMW46:HMZ46"/>
    <mergeCell ref="HNA46:HND46"/>
    <mergeCell ref="HNE46:HNH46"/>
    <mergeCell ref="HNI46:HNL46"/>
    <mergeCell ref="HLY46:HMB46"/>
    <mergeCell ref="HMC46:HMF46"/>
    <mergeCell ref="HMG46:HMJ46"/>
    <mergeCell ref="HMK46:HMN46"/>
    <mergeCell ref="HMO46:HMR46"/>
    <mergeCell ref="HLE46:HLH46"/>
    <mergeCell ref="HLI46:HLL46"/>
    <mergeCell ref="HLM46:HLP46"/>
    <mergeCell ref="HLQ46:HLT46"/>
    <mergeCell ref="HLU46:HLX46"/>
    <mergeCell ref="HKK46:HKN46"/>
    <mergeCell ref="HKO46:HKR46"/>
    <mergeCell ref="HKS46:HKV46"/>
    <mergeCell ref="HKW46:HKZ46"/>
    <mergeCell ref="HLA46:HLD46"/>
    <mergeCell ref="HJQ46:HJT46"/>
    <mergeCell ref="HJU46:HJX46"/>
    <mergeCell ref="HJY46:HKB46"/>
    <mergeCell ref="HKC46:HKF46"/>
    <mergeCell ref="HKG46:HKJ46"/>
    <mergeCell ref="HIW46:HIZ46"/>
    <mergeCell ref="HJA46:HJD46"/>
    <mergeCell ref="HJE46:HJH46"/>
    <mergeCell ref="HJI46:HJL46"/>
    <mergeCell ref="HJM46:HJP46"/>
    <mergeCell ref="HIC46:HIF46"/>
    <mergeCell ref="HIG46:HIJ46"/>
    <mergeCell ref="HIK46:HIN46"/>
    <mergeCell ref="HIO46:HIR46"/>
    <mergeCell ref="HIS46:HIV46"/>
    <mergeCell ref="HSC46:HSF46"/>
    <mergeCell ref="HSG46:HSJ46"/>
    <mergeCell ref="HSK46:HSN46"/>
    <mergeCell ref="HSO46:HSR46"/>
    <mergeCell ref="HSS46:HSV46"/>
    <mergeCell ref="HRI46:HRL46"/>
    <mergeCell ref="HRM46:HRP46"/>
    <mergeCell ref="HRQ46:HRT46"/>
    <mergeCell ref="HRU46:HRX46"/>
    <mergeCell ref="HRY46:HSB46"/>
    <mergeCell ref="HQO46:HQR46"/>
    <mergeCell ref="HQS46:HQV46"/>
    <mergeCell ref="HQW46:HQZ46"/>
    <mergeCell ref="HRA46:HRD46"/>
    <mergeCell ref="HRE46:HRH46"/>
    <mergeCell ref="HPU46:HPX46"/>
    <mergeCell ref="HPY46:HQB46"/>
    <mergeCell ref="HQC46:HQF46"/>
    <mergeCell ref="HQG46:HQJ46"/>
    <mergeCell ref="HQK46:HQN46"/>
    <mergeCell ref="HPA46:HPD46"/>
    <mergeCell ref="HPE46:HPH46"/>
    <mergeCell ref="HPI46:HPL46"/>
    <mergeCell ref="HPM46:HPP46"/>
    <mergeCell ref="HPQ46:HPT46"/>
    <mergeCell ref="HOG46:HOJ46"/>
    <mergeCell ref="HOK46:HON46"/>
    <mergeCell ref="HOO46:HOR46"/>
    <mergeCell ref="HOS46:HOV46"/>
    <mergeCell ref="HOW46:HOZ46"/>
    <mergeCell ref="HNM46:HNP46"/>
    <mergeCell ref="HNQ46:HNT46"/>
    <mergeCell ref="HNU46:HNX46"/>
    <mergeCell ref="HNY46:HOB46"/>
    <mergeCell ref="HOC46:HOF46"/>
    <mergeCell ref="HXM46:HXP46"/>
    <mergeCell ref="HXQ46:HXT46"/>
    <mergeCell ref="HXU46:HXX46"/>
    <mergeCell ref="HXY46:HYB46"/>
    <mergeCell ref="HYC46:HYF46"/>
    <mergeCell ref="HWS46:HWV46"/>
    <mergeCell ref="HWW46:HWZ46"/>
    <mergeCell ref="HXA46:HXD46"/>
    <mergeCell ref="HXE46:HXH46"/>
    <mergeCell ref="HXI46:HXL46"/>
    <mergeCell ref="HVY46:HWB46"/>
    <mergeCell ref="HWC46:HWF46"/>
    <mergeCell ref="HWG46:HWJ46"/>
    <mergeCell ref="HWK46:HWN46"/>
    <mergeCell ref="HWO46:HWR46"/>
    <mergeCell ref="HVE46:HVH46"/>
    <mergeCell ref="HVI46:HVL46"/>
    <mergeCell ref="HVM46:HVP46"/>
    <mergeCell ref="HVQ46:HVT46"/>
    <mergeCell ref="HVU46:HVX46"/>
    <mergeCell ref="HUK46:HUN46"/>
    <mergeCell ref="HUO46:HUR46"/>
    <mergeCell ref="HUS46:HUV46"/>
    <mergeCell ref="HUW46:HUZ46"/>
    <mergeCell ref="HVA46:HVD46"/>
    <mergeCell ref="HTQ46:HTT46"/>
    <mergeCell ref="HTU46:HTX46"/>
    <mergeCell ref="HTY46:HUB46"/>
    <mergeCell ref="HUC46:HUF46"/>
    <mergeCell ref="HUG46:HUJ46"/>
    <mergeCell ref="HSW46:HSZ46"/>
    <mergeCell ref="HTA46:HTD46"/>
    <mergeCell ref="HTE46:HTH46"/>
    <mergeCell ref="HTI46:HTL46"/>
    <mergeCell ref="HTM46:HTP46"/>
    <mergeCell ref="ICW46:ICZ46"/>
    <mergeCell ref="IDA46:IDD46"/>
    <mergeCell ref="IDE46:IDH46"/>
    <mergeCell ref="IDI46:IDL46"/>
    <mergeCell ref="IDM46:IDP46"/>
    <mergeCell ref="ICC46:ICF46"/>
    <mergeCell ref="ICG46:ICJ46"/>
    <mergeCell ref="ICK46:ICN46"/>
    <mergeCell ref="ICO46:ICR46"/>
    <mergeCell ref="ICS46:ICV46"/>
    <mergeCell ref="IBI46:IBL46"/>
    <mergeCell ref="IBM46:IBP46"/>
    <mergeCell ref="IBQ46:IBT46"/>
    <mergeCell ref="IBU46:IBX46"/>
    <mergeCell ref="IBY46:ICB46"/>
    <mergeCell ref="IAO46:IAR46"/>
    <mergeCell ref="IAS46:IAV46"/>
    <mergeCell ref="IAW46:IAZ46"/>
    <mergeCell ref="IBA46:IBD46"/>
    <mergeCell ref="IBE46:IBH46"/>
    <mergeCell ref="HZU46:HZX46"/>
    <mergeCell ref="HZY46:IAB46"/>
    <mergeCell ref="IAC46:IAF46"/>
    <mergeCell ref="IAG46:IAJ46"/>
    <mergeCell ref="IAK46:IAN46"/>
    <mergeCell ref="HZA46:HZD46"/>
    <mergeCell ref="HZE46:HZH46"/>
    <mergeCell ref="HZI46:HZL46"/>
    <mergeCell ref="HZM46:HZP46"/>
    <mergeCell ref="HZQ46:HZT46"/>
    <mergeCell ref="HYG46:HYJ46"/>
    <mergeCell ref="HYK46:HYN46"/>
    <mergeCell ref="HYO46:HYR46"/>
    <mergeCell ref="HYS46:HYV46"/>
    <mergeCell ref="HYW46:HYZ46"/>
    <mergeCell ref="IIG46:IIJ46"/>
    <mergeCell ref="IIK46:IIN46"/>
    <mergeCell ref="IIO46:IIR46"/>
    <mergeCell ref="IIS46:IIV46"/>
    <mergeCell ref="IIW46:IIZ46"/>
    <mergeCell ref="IHM46:IHP46"/>
    <mergeCell ref="IHQ46:IHT46"/>
    <mergeCell ref="IHU46:IHX46"/>
    <mergeCell ref="IHY46:IIB46"/>
    <mergeCell ref="IIC46:IIF46"/>
    <mergeCell ref="IGS46:IGV46"/>
    <mergeCell ref="IGW46:IGZ46"/>
    <mergeCell ref="IHA46:IHD46"/>
    <mergeCell ref="IHE46:IHH46"/>
    <mergeCell ref="IHI46:IHL46"/>
    <mergeCell ref="IFY46:IGB46"/>
    <mergeCell ref="IGC46:IGF46"/>
    <mergeCell ref="IGG46:IGJ46"/>
    <mergeCell ref="IGK46:IGN46"/>
    <mergeCell ref="IGO46:IGR46"/>
    <mergeCell ref="IFE46:IFH46"/>
    <mergeCell ref="IFI46:IFL46"/>
    <mergeCell ref="IFM46:IFP46"/>
    <mergeCell ref="IFQ46:IFT46"/>
    <mergeCell ref="IFU46:IFX46"/>
    <mergeCell ref="IEK46:IEN46"/>
    <mergeCell ref="IEO46:IER46"/>
    <mergeCell ref="IES46:IEV46"/>
    <mergeCell ref="IEW46:IEZ46"/>
    <mergeCell ref="IFA46:IFD46"/>
    <mergeCell ref="IDQ46:IDT46"/>
    <mergeCell ref="IDU46:IDX46"/>
    <mergeCell ref="IDY46:IEB46"/>
    <mergeCell ref="IEC46:IEF46"/>
    <mergeCell ref="IEG46:IEJ46"/>
    <mergeCell ref="INQ46:INT46"/>
    <mergeCell ref="INU46:INX46"/>
    <mergeCell ref="INY46:IOB46"/>
    <mergeCell ref="IOC46:IOF46"/>
    <mergeCell ref="IOG46:IOJ46"/>
    <mergeCell ref="IMW46:IMZ46"/>
    <mergeCell ref="INA46:IND46"/>
    <mergeCell ref="INE46:INH46"/>
    <mergeCell ref="INI46:INL46"/>
    <mergeCell ref="INM46:INP46"/>
    <mergeCell ref="IMC46:IMF46"/>
    <mergeCell ref="IMG46:IMJ46"/>
    <mergeCell ref="IMK46:IMN46"/>
    <mergeCell ref="IMO46:IMR46"/>
    <mergeCell ref="IMS46:IMV46"/>
    <mergeCell ref="ILI46:ILL46"/>
    <mergeCell ref="ILM46:ILP46"/>
    <mergeCell ref="ILQ46:ILT46"/>
    <mergeCell ref="ILU46:ILX46"/>
    <mergeCell ref="ILY46:IMB46"/>
    <mergeCell ref="IKO46:IKR46"/>
    <mergeCell ref="IKS46:IKV46"/>
    <mergeCell ref="IKW46:IKZ46"/>
    <mergeCell ref="ILA46:ILD46"/>
    <mergeCell ref="ILE46:ILH46"/>
    <mergeCell ref="IJU46:IJX46"/>
    <mergeCell ref="IJY46:IKB46"/>
    <mergeCell ref="IKC46:IKF46"/>
    <mergeCell ref="IKG46:IKJ46"/>
    <mergeCell ref="IKK46:IKN46"/>
    <mergeCell ref="IJA46:IJD46"/>
    <mergeCell ref="IJE46:IJH46"/>
    <mergeCell ref="IJI46:IJL46"/>
    <mergeCell ref="IJM46:IJP46"/>
    <mergeCell ref="IJQ46:IJT46"/>
    <mergeCell ref="ITA46:ITD46"/>
    <mergeCell ref="ITE46:ITH46"/>
    <mergeCell ref="ITI46:ITL46"/>
    <mergeCell ref="ITM46:ITP46"/>
    <mergeCell ref="ITQ46:ITT46"/>
    <mergeCell ref="ISG46:ISJ46"/>
    <mergeCell ref="ISK46:ISN46"/>
    <mergeCell ref="ISO46:ISR46"/>
    <mergeCell ref="ISS46:ISV46"/>
    <mergeCell ref="ISW46:ISZ46"/>
    <mergeCell ref="IRM46:IRP46"/>
    <mergeCell ref="IRQ46:IRT46"/>
    <mergeCell ref="IRU46:IRX46"/>
    <mergeCell ref="IRY46:ISB46"/>
    <mergeCell ref="ISC46:ISF46"/>
    <mergeCell ref="IQS46:IQV46"/>
    <mergeCell ref="IQW46:IQZ46"/>
    <mergeCell ref="IRA46:IRD46"/>
    <mergeCell ref="IRE46:IRH46"/>
    <mergeCell ref="IRI46:IRL46"/>
    <mergeCell ref="IPY46:IQB46"/>
    <mergeCell ref="IQC46:IQF46"/>
    <mergeCell ref="IQG46:IQJ46"/>
    <mergeCell ref="IQK46:IQN46"/>
    <mergeCell ref="IQO46:IQR46"/>
    <mergeCell ref="IPE46:IPH46"/>
    <mergeCell ref="IPI46:IPL46"/>
    <mergeCell ref="IPM46:IPP46"/>
    <mergeCell ref="IPQ46:IPT46"/>
    <mergeCell ref="IPU46:IPX46"/>
    <mergeCell ref="IOK46:ION46"/>
    <mergeCell ref="IOO46:IOR46"/>
    <mergeCell ref="IOS46:IOV46"/>
    <mergeCell ref="IOW46:IOZ46"/>
    <mergeCell ref="IPA46:IPD46"/>
    <mergeCell ref="IYK46:IYN46"/>
    <mergeCell ref="IYO46:IYR46"/>
    <mergeCell ref="IYS46:IYV46"/>
    <mergeCell ref="IYW46:IYZ46"/>
    <mergeCell ref="IZA46:IZD46"/>
    <mergeCell ref="IXQ46:IXT46"/>
    <mergeCell ref="IXU46:IXX46"/>
    <mergeCell ref="IXY46:IYB46"/>
    <mergeCell ref="IYC46:IYF46"/>
    <mergeCell ref="IYG46:IYJ46"/>
    <mergeCell ref="IWW46:IWZ46"/>
    <mergeCell ref="IXA46:IXD46"/>
    <mergeCell ref="IXE46:IXH46"/>
    <mergeCell ref="IXI46:IXL46"/>
    <mergeCell ref="IXM46:IXP46"/>
    <mergeCell ref="IWC46:IWF46"/>
    <mergeCell ref="IWG46:IWJ46"/>
    <mergeCell ref="IWK46:IWN46"/>
    <mergeCell ref="IWO46:IWR46"/>
    <mergeCell ref="IWS46:IWV46"/>
    <mergeCell ref="IVI46:IVL46"/>
    <mergeCell ref="IVM46:IVP46"/>
    <mergeCell ref="IVQ46:IVT46"/>
    <mergeCell ref="IVU46:IVX46"/>
    <mergeCell ref="IVY46:IWB46"/>
    <mergeCell ref="IUO46:IUR46"/>
    <mergeCell ref="IUS46:IUV46"/>
    <mergeCell ref="IUW46:IUZ46"/>
    <mergeCell ref="IVA46:IVD46"/>
    <mergeCell ref="IVE46:IVH46"/>
    <mergeCell ref="ITU46:ITX46"/>
    <mergeCell ref="ITY46:IUB46"/>
    <mergeCell ref="IUC46:IUF46"/>
    <mergeCell ref="IUG46:IUJ46"/>
    <mergeCell ref="IUK46:IUN46"/>
    <mergeCell ref="JDU46:JDX46"/>
    <mergeCell ref="JDY46:JEB46"/>
    <mergeCell ref="JEC46:JEF46"/>
    <mergeCell ref="JEG46:JEJ46"/>
    <mergeCell ref="JEK46:JEN46"/>
    <mergeCell ref="JDA46:JDD46"/>
    <mergeCell ref="JDE46:JDH46"/>
    <mergeCell ref="JDI46:JDL46"/>
    <mergeCell ref="JDM46:JDP46"/>
    <mergeCell ref="JDQ46:JDT46"/>
    <mergeCell ref="JCG46:JCJ46"/>
    <mergeCell ref="JCK46:JCN46"/>
    <mergeCell ref="JCO46:JCR46"/>
    <mergeCell ref="JCS46:JCV46"/>
    <mergeCell ref="JCW46:JCZ46"/>
    <mergeCell ref="JBM46:JBP46"/>
    <mergeCell ref="JBQ46:JBT46"/>
    <mergeCell ref="JBU46:JBX46"/>
    <mergeCell ref="JBY46:JCB46"/>
    <mergeCell ref="JCC46:JCF46"/>
    <mergeCell ref="JAS46:JAV46"/>
    <mergeCell ref="JAW46:JAZ46"/>
    <mergeCell ref="JBA46:JBD46"/>
    <mergeCell ref="JBE46:JBH46"/>
    <mergeCell ref="JBI46:JBL46"/>
    <mergeCell ref="IZY46:JAB46"/>
    <mergeCell ref="JAC46:JAF46"/>
    <mergeCell ref="JAG46:JAJ46"/>
    <mergeCell ref="JAK46:JAN46"/>
    <mergeCell ref="JAO46:JAR46"/>
    <mergeCell ref="IZE46:IZH46"/>
    <mergeCell ref="IZI46:IZL46"/>
    <mergeCell ref="IZM46:IZP46"/>
    <mergeCell ref="IZQ46:IZT46"/>
    <mergeCell ref="IZU46:IZX46"/>
    <mergeCell ref="JJE46:JJH46"/>
    <mergeCell ref="JJI46:JJL46"/>
    <mergeCell ref="JJM46:JJP46"/>
    <mergeCell ref="JJQ46:JJT46"/>
    <mergeCell ref="JJU46:JJX46"/>
    <mergeCell ref="JIK46:JIN46"/>
    <mergeCell ref="JIO46:JIR46"/>
    <mergeCell ref="JIS46:JIV46"/>
    <mergeCell ref="JIW46:JIZ46"/>
    <mergeCell ref="JJA46:JJD46"/>
    <mergeCell ref="JHQ46:JHT46"/>
    <mergeCell ref="JHU46:JHX46"/>
    <mergeCell ref="JHY46:JIB46"/>
    <mergeCell ref="JIC46:JIF46"/>
    <mergeCell ref="JIG46:JIJ46"/>
    <mergeCell ref="JGW46:JGZ46"/>
    <mergeCell ref="JHA46:JHD46"/>
    <mergeCell ref="JHE46:JHH46"/>
    <mergeCell ref="JHI46:JHL46"/>
    <mergeCell ref="JHM46:JHP46"/>
    <mergeCell ref="JGC46:JGF46"/>
    <mergeCell ref="JGG46:JGJ46"/>
    <mergeCell ref="JGK46:JGN46"/>
    <mergeCell ref="JGO46:JGR46"/>
    <mergeCell ref="JGS46:JGV46"/>
    <mergeCell ref="JFI46:JFL46"/>
    <mergeCell ref="JFM46:JFP46"/>
    <mergeCell ref="JFQ46:JFT46"/>
    <mergeCell ref="JFU46:JFX46"/>
    <mergeCell ref="JFY46:JGB46"/>
    <mergeCell ref="JEO46:JER46"/>
    <mergeCell ref="JES46:JEV46"/>
    <mergeCell ref="JEW46:JEZ46"/>
    <mergeCell ref="JFA46:JFD46"/>
    <mergeCell ref="JFE46:JFH46"/>
    <mergeCell ref="JOO46:JOR46"/>
    <mergeCell ref="JOS46:JOV46"/>
    <mergeCell ref="JOW46:JOZ46"/>
    <mergeCell ref="JPA46:JPD46"/>
    <mergeCell ref="JPE46:JPH46"/>
    <mergeCell ref="JNU46:JNX46"/>
    <mergeCell ref="JNY46:JOB46"/>
    <mergeCell ref="JOC46:JOF46"/>
    <mergeCell ref="JOG46:JOJ46"/>
    <mergeCell ref="JOK46:JON46"/>
    <mergeCell ref="JNA46:JND46"/>
    <mergeCell ref="JNE46:JNH46"/>
    <mergeCell ref="JNI46:JNL46"/>
    <mergeCell ref="JNM46:JNP46"/>
    <mergeCell ref="JNQ46:JNT46"/>
    <mergeCell ref="JMG46:JMJ46"/>
    <mergeCell ref="JMK46:JMN46"/>
    <mergeCell ref="JMO46:JMR46"/>
    <mergeCell ref="JMS46:JMV46"/>
    <mergeCell ref="JMW46:JMZ46"/>
    <mergeCell ref="JLM46:JLP46"/>
    <mergeCell ref="JLQ46:JLT46"/>
    <mergeCell ref="JLU46:JLX46"/>
    <mergeCell ref="JLY46:JMB46"/>
    <mergeCell ref="JMC46:JMF46"/>
    <mergeCell ref="JKS46:JKV46"/>
    <mergeCell ref="JKW46:JKZ46"/>
    <mergeCell ref="JLA46:JLD46"/>
    <mergeCell ref="JLE46:JLH46"/>
    <mergeCell ref="JLI46:JLL46"/>
    <mergeCell ref="JJY46:JKB46"/>
    <mergeCell ref="JKC46:JKF46"/>
    <mergeCell ref="JKG46:JKJ46"/>
    <mergeCell ref="JKK46:JKN46"/>
    <mergeCell ref="JKO46:JKR46"/>
    <mergeCell ref="JTY46:JUB46"/>
    <mergeCell ref="JUC46:JUF46"/>
    <mergeCell ref="JUG46:JUJ46"/>
    <mergeCell ref="JUK46:JUN46"/>
    <mergeCell ref="JUO46:JUR46"/>
    <mergeCell ref="JTE46:JTH46"/>
    <mergeCell ref="JTI46:JTL46"/>
    <mergeCell ref="JTM46:JTP46"/>
    <mergeCell ref="JTQ46:JTT46"/>
    <mergeCell ref="JTU46:JTX46"/>
    <mergeCell ref="JSK46:JSN46"/>
    <mergeCell ref="JSO46:JSR46"/>
    <mergeCell ref="JSS46:JSV46"/>
    <mergeCell ref="JSW46:JSZ46"/>
    <mergeCell ref="JTA46:JTD46"/>
    <mergeCell ref="JRQ46:JRT46"/>
    <mergeCell ref="JRU46:JRX46"/>
    <mergeCell ref="JRY46:JSB46"/>
    <mergeCell ref="JSC46:JSF46"/>
    <mergeCell ref="JSG46:JSJ46"/>
    <mergeCell ref="JQW46:JQZ46"/>
    <mergeCell ref="JRA46:JRD46"/>
    <mergeCell ref="JRE46:JRH46"/>
    <mergeCell ref="JRI46:JRL46"/>
    <mergeCell ref="JRM46:JRP46"/>
    <mergeCell ref="JQC46:JQF46"/>
    <mergeCell ref="JQG46:JQJ46"/>
    <mergeCell ref="JQK46:JQN46"/>
    <mergeCell ref="JQO46:JQR46"/>
    <mergeCell ref="JQS46:JQV46"/>
    <mergeCell ref="JPI46:JPL46"/>
    <mergeCell ref="JPM46:JPP46"/>
    <mergeCell ref="JPQ46:JPT46"/>
    <mergeCell ref="JPU46:JPX46"/>
    <mergeCell ref="JPY46:JQB46"/>
    <mergeCell ref="JZI46:JZL46"/>
    <mergeCell ref="JZM46:JZP46"/>
    <mergeCell ref="JZQ46:JZT46"/>
    <mergeCell ref="JZU46:JZX46"/>
    <mergeCell ref="JZY46:KAB46"/>
    <mergeCell ref="JYO46:JYR46"/>
    <mergeCell ref="JYS46:JYV46"/>
    <mergeCell ref="JYW46:JYZ46"/>
    <mergeCell ref="JZA46:JZD46"/>
    <mergeCell ref="JZE46:JZH46"/>
    <mergeCell ref="JXU46:JXX46"/>
    <mergeCell ref="JXY46:JYB46"/>
    <mergeCell ref="JYC46:JYF46"/>
    <mergeCell ref="JYG46:JYJ46"/>
    <mergeCell ref="JYK46:JYN46"/>
    <mergeCell ref="JXA46:JXD46"/>
    <mergeCell ref="JXE46:JXH46"/>
    <mergeCell ref="JXI46:JXL46"/>
    <mergeCell ref="JXM46:JXP46"/>
    <mergeCell ref="JXQ46:JXT46"/>
    <mergeCell ref="JWG46:JWJ46"/>
    <mergeCell ref="JWK46:JWN46"/>
    <mergeCell ref="JWO46:JWR46"/>
    <mergeCell ref="JWS46:JWV46"/>
    <mergeCell ref="JWW46:JWZ46"/>
    <mergeCell ref="JVM46:JVP46"/>
    <mergeCell ref="JVQ46:JVT46"/>
    <mergeCell ref="JVU46:JVX46"/>
    <mergeCell ref="JVY46:JWB46"/>
    <mergeCell ref="JWC46:JWF46"/>
    <mergeCell ref="JUS46:JUV46"/>
    <mergeCell ref="JUW46:JUZ46"/>
    <mergeCell ref="JVA46:JVD46"/>
    <mergeCell ref="JVE46:JVH46"/>
    <mergeCell ref="JVI46:JVL46"/>
    <mergeCell ref="KES46:KEV46"/>
    <mergeCell ref="KEW46:KEZ46"/>
    <mergeCell ref="KFA46:KFD46"/>
    <mergeCell ref="KFE46:KFH46"/>
    <mergeCell ref="KFI46:KFL46"/>
    <mergeCell ref="KDY46:KEB46"/>
    <mergeCell ref="KEC46:KEF46"/>
    <mergeCell ref="KEG46:KEJ46"/>
    <mergeCell ref="KEK46:KEN46"/>
    <mergeCell ref="KEO46:KER46"/>
    <mergeCell ref="KDE46:KDH46"/>
    <mergeCell ref="KDI46:KDL46"/>
    <mergeCell ref="KDM46:KDP46"/>
    <mergeCell ref="KDQ46:KDT46"/>
    <mergeCell ref="KDU46:KDX46"/>
    <mergeCell ref="KCK46:KCN46"/>
    <mergeCell ref="KCO46:KCR46"/>
    <mergeCell ref="KCS46:KCV46"/>
    <mergeCell ref="KCW46:KCZ46"/>
    <mergeCell ref="KDA46:KDD46"/>
    <mergeCell ref="KBQ46:KBT46"/>
    <mergeCell ref="KBU46:KBX46"/>
    <mergeCell ref="KBY46:KCB46"/>
    <mergeCell ref="KCC46:KCF46"/>
    <mergeCell ref="KCG46:KCJ46"/>
    <mergeCell ref="KAW46:KAZ46"/>
    <mergeCell ref="KBA46:KBD46"/>
    <mergeCell ref="KBE46:KBH46"/>
    <mergeCell ref="KBI46:KBL46"/>
    <mergeCell ref="KBM46:KBP46"/>
    <mergeCell ref="KAC46:KAF46"/>
    <mergeCell ref="KAG46:KAJ46"/>
    <mergeCell ref="KAK46:KAN46"/>
    <mergeCell ref="KAO46:KAR46"/>
    <mergeCell ref="KAS46:KAV46"/>
    <mergeCell ref="KKC46:KKF46"/>
    <mergeCell ref="KKG46:KKJ46"/>
    <mergeCell ref="KKK46:KKN46"/>
    <mergeCell ref="KKO46:KKR46"/>
    <mergeCell ref="KKS46:KKV46"/>
    <mergeCell ref="KJI46:KJL46"/>
    <mergeCell ref="KJM46:KJP46"/>
    <mergeCell ref="KJQ46:KJT46"/>
    <mergeCell ref="KJU46:KJX46"/>
    <mergeCell ref="KJY46:KKB46"/>
    <mergeCell ref="KIO46:KIR46"/>
    <mergeCell ref="KIS46:KIV46"/>
    <mergeCell ref="KIW46:KIZ46"/>
    <mergeCell ref="KJA46:KJD46"/>
    <mergeCell ref="KJE46:KJH46"/>
    <mergeCell ref="KHU46:KHX46"/>
    <mergeCell ref="KHY46:KIB46"/>
    <mergeCell ref="KIC46:KIF46"/>
    <mergeCell ref="KIG46:KIJ46"/>
    <mergeCell ref="KIK46:KIN46"/>
    <mergeCell ref="KHA46:KHD46"/>
    <mergeCell ref="KHE46:KHH46"/>
    <mergeCell ref="KHI46:KHL46"/>
    <mergeCell ref="KHM46:KHP46"/>
    <mergeCell ref="KHQ46:KHT46"/>
    <mergeCell ref="KGG46:KGJ46"/>
    <mergeCell ref="KGK46:KGN46"/>
    <mergeCell ref="KGO46:KGR46"/>
    <mergeCell ref="KGS46:KGV46"/>
    <mergeCell ref="KGW46:KGZ46"/>
    <mergeCell ref="KFM46:KFP46"/>
    <mergeCell ref="KFQ46:KFT46"/>
    <mergeCell ref="KFU46:KFX46"/>
    <mergeCell ref="KFY46:KGB46"/>
    <mergeCell ref="KGC46:KGF46"/>
    <mergeCell ref="KPM46:KPP46"/>
    <mergeCell ref="KPQ46:KPT46"/>
    <mergeCell ref="KPU46:KPX46"/>
    <mergeCell ref="KPY46:KQB46"/>
    <mergeCell ref="KQC46:KQF46"/>
    <mergeCell ref="KOS46:KOV46"/>
    <mergeCell ref="KOW46:KOZ46"/>
    <mergeCell ref="KPA46:KPD46"/>
    <mergeCell ref="KPE46:KPH46"/>
    <mergeCell ref="KPI46:KPL46"/>
    <mergeCell ref="KNY46:KOB46"/>
    <mergeCell ref="KOC46:KOF46"/>
    <mergeCell ref="KOG46:KOJ46"/>
    <mergeCell ref="KOK46:KON46"/>
    <mergeCell ref="KOO46:KOR46"/>
    <mergeCell ref="KNE46:KNH46"/>
    <mergeCell ref="KNI46:KNL46"/>
    <mergeCell ref="KNM46:KNP46"/>
    <mergeCell ref="KNQ46:KNT46"/>
    <mergeCell ref="KNU46:KNX46"/>
    <mergeCell ref="KMK46:KMN46"/>
    <mergeCell ref="KMO46:KMR46"/>
    <mergeCell ref="KMS46:KMV46"/>
    <mergeCell ref="KMW46:KMZ46"/>
    <mergeCell ref="KNA46:KND46"/>
    <mergeCell ref="KLQ46:KLT46"/>
    <mergeCell ref="KLU46:KLX46"/>
    <mergeCell ref="KLY46:KMB46"/>
    <mergeCell ref="KMC46:KMF46"/>
    <mergeCell ref="KMG46:KMJ46"/>
    <mergeCell ref="KKW46:KKZ46"/>
    <mergeCell ref="KLA46:KLD46"/>
    <mergeCell ref="KLE46:KLH46"/>
    <mergeCell ref="KLI46:KLL46"/>
    <mergeCell ref="KLM46:KLP46"/>
    <mergeCell ref="KUW46:KUZ46"/>
    <mergeCell ref="KVA46:KVD46"/>
    <mergeCell ref="KVE46:KVH46"/>
    <mergeCell ref="KVI46:KVL46"/>
    <mergeCell ref="KVM46:KVP46"/>
    <mergeCell ref="KUC46:KUF46"/>
    <mergeCell ref="KUG46:KUJ46"/>
    <mergeCell ref="KUK46:KUN46"/>
    <mergeCell ref="KUO46:KUR46"/>
    <mergeCell ref="KUS46:KUV46"/>
    <mergeCell ref="KTI46:KTL46"/>
    <mergeCell ref="KTM46:KTP46"/>
    <mergeCell ref="KTQ46:KTT46"/>
    <mergeCell ref="KTU46:KTX46"/>
    <mergeCell ref="KTY46:KUB46"/>
    <mergeCell ref="KSO46:KSR46"/>
    <mergeCell ref="KSS46:KSV46"/>
    <mergeCell ref="KSW46:KSZ46"/>
    <mergeCell ref="KTA46:KTD46"/>
    <mergeCell ref="KTE46:KTH46"/>
    <mergeCell ref="KRU46:KRX46"/>
    <mergeCell ref="KRY46:KSB46"/>
    <mergeCell ref="KSC46:KSF46"/>
    <mergeCell ref="KSG46:KSJ46"/>
    <mergeCell ref="KSK46:KSN46"/>
    <mergeCell ref="KRA46:KRD46"/>
    <mergeCell ref="KRE46:KRH46"/>
    <mergeCell ref="KRI46:KRL46"/>
    <mergeCell ref="KRM46:KRP46"/>
    <mergeCell ref="KRQ46:KRT46"/>
    <mergeCell ref="KQG46:KQJ46"/>
    <mergeCell ref="KQK46:KQN46"/>
    <mergeCell ref="KQO46:KQR46"/>
    <mergeCell ref="KQS46:KQV46"/>
    <mergeCell ref="KQW46:KQZ46"/>
    <mergeCell ref="LAG46:LAJ46"/>
    <mergeCell ref="LAK46:LAN46"/>
    <mergeCell ref="LAO46:LAR46"/>
    <mergeCell ref="LAS46:LAV46"/>
    <mergeCell ref="LAW46:LAZ46"/>
    <mergeCell ref="KZM46:KZP46"/>
    <mergeCell ref="KZQ46:KZT46"/>
    <mergeCell ref="KZU46:KZX46"/>
    <mergeCell ref="KZY46:LAB46"/>
    <mergeCell ref="LAC46:LAF46"/>
    <mergeCell ref="KYS46:KYV46"/>
    <mergeCell ref="KYW46:KYZ46"/>
    <mergeCell ref="KZA46:KZD46"/>
    <mergeCell ref="KZE46:KZH46"/>
    <mergeCell ref="KZI46:KZL46"/>
    <mergeCell ref="KXY46:KYB46"/>
    <mergeCell ref="KYC46:KYF46"/>
    <mergeCell ref="KYG46:KYJ46"/>
    <mergeCell ref="KYK46:KYN46"/>
    <mergeCell ref="KYO46:KYR46"/>
    <mergeCell ref="KXE46:KXH46"/>
    <mergeCell ref="KXI46:KXL46"/>
    <mergeCell ref="KXM46:KXP46"/>
    <mergeCell ref="KXQ46:KXT46"/>
    <mergeCell ref="KXU46:KXX46"/>
    <mergeCell ref="KWK46:KWN46"/>
    <mergeCell ref="KWO46:KWR46"/>
    <mergeCell ref="KWS46:KWV46"/>
    <mergeCell ref="KWW46:KWZ46"/>
    <mergeCell ref="KXA46:KXD46"/>
    <mergeCell ref="KVQ46:KVT46"/>
    <mergeCell ref="KVU46:KVX46"/>
    <mergeCell ref="KVY46:KWB46"/>
    <mergeCell ref="KWC46:KWF46"/>
    <mergeCell ref="KWG46:KWJ46"/>
    <mergeCell ref="LFQ46:LFT46"/>
    <mergeCell ref="LFU46:LFX46"/>
    <mergeCell ref="LFY46:LGB46"/>
    <mergeCell ref="LGC46:LGF46"/>
    <mergeCell ref="LGG46:LGJ46"/>
    <mergeCell ref="LEW46:LEZ46"/>
    <mergeCell ref="LFA46:LFD46"/>
    <mergeCell ref="LFE46:LFH46"/>
    <mergeCell ref="LFI46:LFL46"/>
    <mergeCell ref="LFM46:LFP46"/>
    <mergeCell ref="LEC46:LEF46"/>
    <mergeCell ref="LEG46:LEJ46"/>
    <mergeCell ref="LEK46:LEN46"/>
    <mergeCell ref="LEO46:LER46"/>
    <mergeCell ref="LES46:LEV46"/>
    <mergeCell ref="LDI46:LDL46"/>
    <mergeCell ref="LDM46:LDP46"/>
    <mergeCell ref="LDQ46:LDT46"/>
    <mergeCell ref="LDU46:LDX46"/>
    <mergeCell ref="LDY46:LEB46"/>
    <mergeCell ref="LCO46:LCR46"/>
    <mergeCell ref="LCS46:LCV46"/>
    <mergeCell ref="LCW46:LCZ46"/>
    <mergeCell ref="LDA46:LDD46"/>
    <mergeCell ref="LDE46:LDH46"/>
    <mergeCell ref="LBU46:LBX46"/>
    <mergeCell ref="LBY46:LCB46"/>
    <mergeCell ref="LCC46:LCF46"/>
    <mergeCell ref="LCG46:LCJ46"/>
    <mergeCell ref="LCK46:LCN46"/>
    <mergeCell ref="LBA46:LBD46"/>
    <mergeCell ref="LBE46:LBH46"/>
    <mergeCell ref="LBI46:LBL46"/>
    <mergeCell ref="LBM46:LBP46"/>
    <mergeCell ref="LBQ46:LBT46"/>
    <mergeCell ref="LLA46:LLD46"/>
    <mergeCell ref="LLE46:LLH46"/>
    <mergeCell ref="LLI46:LLL46"/>
    <mergeCell ref="LLM46:LLP46"/>
    <mergeCell ref="LLQ46:LLT46"/>
    <mergeCell ref="LKG46:LKJ46"/>
    <mergeCell ref="LKK46:LKN46"/>
    <mergeCell ref="LKO46:LKR46"/>
    <mergeCell ref="LKS46:LKV46"/>
    <mergeCell ref="LKW46:LKZ46"/>
    <mergeCell ref="LJM46:LJP46"/>
    <mergeCell ref="LJQ46:LJT46"/>
    <mergeCell ref="LJU46:LJX46"/>
    <mergeCell ref="LJY46:LKB46"/>
    <mergeCell ref="LKC46:LKF46"/>
    <mergeCell ref="LIS46:LIV46"/>
    <mergeCell ref="LIW46:LIZ46"/>
    <mergeCell ref="LJA46:LJD46"/>
    <mergeCell ref="LJE46:LJH46"/>
    <mergeCell ref="LJI46:LJL46"/>
    <mergeCell ref="LHY46:LIB46"/>
    <mergeCell ref="LIC46:LIF46"/>
    <mergeCell ref="LIG46:LIJ46"/>
    <mergeCell ref="LIK46:LIN46"/>
    <mergeCell ref="LIO46:LIR46"/>
    <mergeCell ref="LHE46:LHH46"/>
    <mergeCell ref="LHI46:LHL46"/>
    <mergeCell ref="LHM46:LHP46"/>
    <mergeCell ref="LHQ46:LHT46"/>
    <mergeCell ref="LHU46:LHX46"/>
    <mergeCell ref="LGK46:LGN46"/>
    <mergeCell ref="LGO46:LGR46"/>
    <mergeCell ref="LGS46:LGV46"/>
    <mergeCell ref="LGW46:LGZ46"/>
    <mergeCell ref="LHA46:LHD46"/>
    <mergeCell ref="LQK46:LQN46"/>
    <mergeCell ref="LQO46:LQR46"/>
    <mergeCell ref="LQS46:LQV46"/>
    <mergeCell ref="LQW46:LQZ46"/>
    <mergeCell ref="LRA46:LRD46"/>
    <mergeCell ref="LPQ46:LPT46"/>
    <mergeCell ref="LPU46:LPX46"/>
    <mergeCell ref="LPY46:LQB46"/>
    <mergeCell ref="LQC46:LQF46"/>
    <mergeCell ref="LQG46:LQJ46"/>
    <mergeCell ref="LOW46:LOZ46"/>
    <mergeCell ref="LPA46:LPD46"/>
    <mergeCell ref="LPE46:LPH46"/>
    <mergeCell ref="LPI46:LPL46"/>
    <mergeCell ref="LPM46:LPP46"/>
    <mergeCell ref="LOC46:LOF46"/>
    <mergeCell ref="LOG46:LOJ46"/>
    <mergeCell ref="LOK46:LON46"/>
    <mergeCell ref="LOO46:LOR46"/>
    <mergeCell ref="LOS46:LOV46"/>
    <mergeCell ref="LNI46:LNL46"/>
    <mergeCell ref="LNM46:LNP46"/>
    <mergeCell ref="LNQ46:LNT46"/>
    <mergeCell ref="LNU46:LNX46"/>
    <mergeCell ref="LNY46:LOB46"/>
    <mergeCell ref="LMO46:LMR46"/>
    <mergeCell ref="LMS46:LMV46"/>
    <mergeCell ref="LMW46:LMZ46"/>
    <mergeCell ref="LNA46:LND46"/>
    <mergeCell ref="LNE46:LNH46"/>
    <mergeCell ref="LLU46:LLX46"/>
    <mergeCell ref="LLY46:LMB46"/>
    <mergeCell ref="LMC46:LMF46"/>
    <mergeCell ref="LMG46:LMJ46"/>
    <mergeCell ref="LMK46:LMN46"/>
    <mergeCell ref="LVU46:LVX46"/>
    <mergeCell ref="LVY46:LWB46"/>
    <mergeCell ref="LWC46:LWF46"/>
    <mergeCell ref="LWG46:LWJ46"/>
    <mergeCell ref="LWK46:LWN46"/>
    <mergeCell ref="LVA46:LVD46"/>
    <mergeCell ref="LVE46:LVH46"/>
    <mergeCell ref="LVI46:LVL46"/>
    <mergeCell ref="LVM46:LVP46"/>
    <mergeCell ref="LVQ46:LVT46"/>
    <mergeCell ref="LUG46:LUJ46"/>
    <mergeCell ref="LUK46:LUN46"/>
    <mergeCell ref="LUO46:LUR46"/>
    <mergeCell ref="LUS46:LUV46"/>
    <mergeCell ref="LUW46:LUZ46"/>
    <mergeCell ref="LTM46:LTP46"/>
    <mergeCell ref="LTQ46:LTT46"/>
    <mergeCell ref="LTU46:LTX46"/>
    <mergeCell ref="LTY46:LUB46"/>
    <mergeCell ref="LUC46:LUF46"/>
    <mergeCell ref="LSS46:LSV46"/>
    <mergeCell ref="LSW46:LSZ46"/>
    <mergeCell ref="LTA46:LTD46"/>
    <mergeCell ref="LTE46:LTH46"/>
    <mergeCell ref="LTI46:LTL46"/>
    <mergeCell ref="LRY46:LSB46"/>
    <mergeCell ref="LSC46:LSF46"/>
    <mergeCell ref="LSG46:LSJ46"/>
    <mergeCell ref="LSK46:LSN46"/>
    <mergeCell ref="LSO46:LSR46"/>
    <mergeCell ref="LRE46:LRH46"/>
    <mergeCell ref="LRI46:LRL46"/>
    <mergeCell ref="LRM46:LRP46"/>
    <mergeCell ref="LRQ46:LRT46"/>
    <mergeCell ref="LRU46:LRX46"/>
    <mergeCell ref="MBE46:MBH46"/>
    <mergeCell ref="MBI46:MBL46"/>
    <mergeCell ref="MBM46:MBP46"/>
    <mergeCell ref="MBQ46:MBT46"/>
    <mergeCell ref="MBU46:MBX46"/>
    <mergeCell ref="MAK46:MAN46"/>
    <mergeCell ref="MAO46:MAR46"/>
    <mergeCell ref="MAS46:MAV46"/>
    <mergeCell ref="MAW46:MAZ46"/>
    <mergeCell ref="MBA46:MBD46"/>
    <mergeCell ref="LZQ46:LZT46"/>
    <mergeCell ref="LZU46:LZX46"/>
    <mergeCell ref="LZY46:MAB46"/>
    <mergeCell ref="MAC46:MAF46"/>
    <mergeCell ref="MAG46:MAJ46"/>
    <mergeCell ref="LYW46:LYZ46"/>
    <mergeCell ref="LZA46:LZD46"/>
    <mergeCell ref="LZE46:LZH46"/>
    <mergeCell ref="LZI46:LZL46"/>
    <mergeCell ref="LZM46:LZP46"/>
    <mergeCell ref="LYC46:LYF46"/>
    <mergeCell ref="LYG46:LYJ46"/>
    <mergeCell ref="LYK46:LYN46"/>
    <mergeCell ref="LYO46:LYR46"/>
    <mergeCell ref="LYS46:LYV46"/>
    <mergeCell ref="LXI46:LXL46"/>
    <mergeCell ref="LXM46:LXP46"/>
    <mergeCell ref="LXQ46:LXT46"/>
    <mergeCell ref="LXU46:LXX46"/>
    <mergeCell ref="LXY46:LYB46"/>
    <mergeCell ref="LWO46:LWR46"/>
    <mergeCell ref="LWS46:LWV46"/>
    <mergeCell ref="LWW46:LWZ46"/>
    <mergeCell ref="LXA46:LXD46"/>
    <mergeCell ref="LXE46:LXH46"/>
    <mergeCell ref="MGO46:MGR46"/>
    <mergeCell ref="MGS46:MGV46"/>
    <mergeCell ref="MGW46:MGZ46"/>
    <mergeCell ref="MHA46:MHD46"/>
    <mergeCell ref="MHE46:MHH46"/>
    <mergeCell ref="MFU46:MFX46"/>
    <mergeCell ref="MFY46:MGB46"/>
    <mergeCell ref="MGC46:MGF46"/>
    <mergeCell ref="MGG46:MGJ46"/>
    <mergeCell ref="MGK46:MGN46"/>
    <mergeCell ref="MFA46:MFD46"/>
    <mergeCell ref="MFE46:MFH46"/>
    <mergeCell ref="MFI46:MFL46"/>
    <mergeCell ref="MFM46:MFP46"/>
    <mergeCell ref="MFQ46:MFT46"/>
    <mergeCell ref="MEG46:MEJ46"/>
    <mergeCell ref="MEK46:MEN46"/>
    <mergeCell ref="MEO46:MER46"/>
    <mergeCell ref="MES46:MEV46"/>
    <mergeCell ref="MEW46:MEZ46"/>
    <mergeCell ref="MDM46:MDP46"/>
    <mergeCell ref="MDQ46:MDT46"/>
    <mergeCell ref="MDU46:MDX46"/>
    <mergeCell ref="MDY46:MEB46"/>
    <mergeCell ref="MEC46:MEF46"/>
    <mergeCell ref="MCS46:MCV46"/>
    <mergeCell ref="MCW46:MCZ46"/>
    <mergeCell ref="MDA46:MDD46"/>
    <mergeCell ref="MDE46:MDH46"/>
    <mergeCell ref="MDI46:MDL46"/>
    <mergeCell ref="MBY46:MCB46"/>
    <mergeCell ref="MCC46:MCF46"/>
    <mergeCell ref="MCG46:MCJ46"/>
    <mergeCell ref="MCK46:MCN46"/>
    <mergeCell ref="MCO46:MCR46"/>
    <mergeCell ref="MLY46:MMB46"/>
    <mergeCell ref="MMC46:MMF46"/>
    <mergeCell ref="MMG46:MMJ46"/>
    <mergeCell ref="MMK46:MMN46"/>
    <mergeCell ref="MMO46:MMR46"/>
    <mergeCell ref="MLE46:MLH46"/>
    <mergeCell ref="MLI46:MLL46"/>
    <mergeCell ref="MLM46:MLP46"/>
    <mergeCell ref="MLQ46:MLT46"/>
    <mergeCell ref="MLU46:MLX46"/>
    <mergeCell ref="MKK46:MKN46"/>
    <mergeCell ref="MKO46:MKR46"/>
    <mergeCell ref="MKS46:MKV46"/>
    <mergeCell ref="MKW46:MKZ46"/>
    <mergeCell ref="MLA46:MLD46"/>
    <mergeCell ref="MJQ46:MJT46"/>
    <mergeCell ref="MJU46:MJX46"/>
    <mergeCell ref="MJY46:MKB46"/>
    <mergeCell ref="MKC46:MKF46"/>
    <mergeCell ref="MKG46:MKJ46"/>
    <mergeCell ref="MIW46:MIZ46"/>
    <mergeCell ref="MJA46:MJD46"/>
    <mergeCell ref="MJE46:MJH46"/>
    <mergeCell ref="MJI46:MJL46"/>
    <mergeCell ref="MJM46:MJP46"/>
    <mergeCell ref="MIC46:MIF46"/>
    <mergeCell ref="MIG46:MIJ46"/>
    <mergeCell ref="MIK46:MIN46"/>
    <mergeCell ref="MIO46:MIR46"/>
    <mergeCell ref="MIS46:MIV46"/>
    <mergeCell ref="MHI46:MHL46"/>
    <mergeCell ref="MHM46:MHP46"/>
    <mergeCell ref="MHQ46:MHT46"/>
    <mergeCell ref="MHU46:MHX46"/>
    <mergeCell ref="MHY46:MIB46"/>
    <mergeCell ref="MRI46:MRL46"/>
    <mergeCell ref="MRM46:MRP46"/>
    <mergeCell ref="MRQ46:MRT46"/>
    <mergeCell ref="MRU46:MRX46"/>
    <mergeCell ref="MRY46:MSB46"/>
    <mergeCell ref="MQO46:MQR46"/>
    <mergeCell ref="MQS46:MQV46"/>
    <mergeCell ref="MQW46:MQZ46"/>
    <mergeCell ref="MRA46:MRD46"/>
    <mergeCell ref="MRE46:MRH46"/>
    <mergeCell ref="MPU46:MPX46"/>
    <mergeCell ref="MPY46:MQB46"/>
    <mergeCell ref="MQC46:MQF46"/>
    <mergeCell ref="MQG46:MQJ46"/>
    <mergeCell ref="MQK46:MQN46"/>
    <mergeCell ref="MPA46:MPD46"/>
    <mergeCell ref="MPE46:MPH46"/>
    <mergeCell ref="MPI46:MPL46"/>
    <mergeCell ref="MPM46:MPP46"/>
    <mergeCell ref="MPQ46:MPT46"/>
    <mergeCell ref="MOG46:MOJ46"/>
    <mergeCell ref="MOK46:MON46"/>
    <mergeCell ref="MOO46:MOR46"/>
    <mergeCell ref="MOS46:MOV46"/>
    <mergeCell ref="MOW46:MOZ46"/>
    <mergeCell ref="MNM46:MNP46"/>
    <mergeCell ref="MNQ46:MNT46"/>
    <mergeCell ref="MNU46:MNX46"/>
    <mergeCell ref="MNY46:MOB46"/>
    <mergeCell ref="MOC46:MOF46"/>
    <mergeCell ref="MMS46:MMV46"/>
    <mergeCell ref="MMW46:MMZ46"/>
    <mergeCell ref="MNA46:MND46"/>
    <mergeCell ref="MNE46:MNH46"/>
    <mergeCell ref="MNI46:MNL46"/>
    <mergeCell ref="MWS46:MWV46"/>
    <mergeCell ref="MWW46:MWZ46"/>
    <mergeCell ref="MXA46:MXD46"/>
    <mergeCell ref="MXE46:MXH46"/>
    <mergeCell ref="MXI46:MXL46"/>
    <mergeCell ref="MVY46:MWB46"/>
    <mergeCell ref="MWC46:MWF46"/>
    <mergeCell ref="MWG46:MWJ46"/>
    <mergeCell ref="MWK46:MWN46"/>
    <mergeCell ref="MWO46:MWR46"/>
    <mergeCell ref="MVE46:MVH46"/>
    <mergeCell ref="MVI46:MVL46"/>
    <mergeCell ref="MVM46:MVP46"/>
    <mergeCell ref="MVQ46:MVT46"/>
    <mergeCell ref="MVU46:MVX46"/>
    <mergeCell ref="MUK46:MUN46"/>
    <mergeCell ref="MUO46:MUR46"/>
    <mergeCell ref="MUS46:MUV46"/>
    <mergeCell ref="MUW46:MUZ46"/>
    <mergeCell ref="MVA46:MVD46"/>
    <mergeCell ref="MTQ46:MTT46"/>
    <mergeCell ref="MTU46:MTX46"/>
    <mergeCell ref="MTY46:MUB46"/>
    <mergeCell ref="MUC46:MUF46"/>
    <mergeCell ref="MUG46:MUJ46"/>
    <mergeCell ref="MSW46:MSZ46"/>
    <mergeCell ref="MTA46:MTD46"/>
    <mergeCell ref="MTE46:MTH46"/>
    <mergeCell ref="MTI46:MTL46"/>
    <mergeCell ref="MTM46:MTP46"/>
    <mergeCell ref="MSC46:MSF46"/>
    <mergeCell ref="MSG46:MSJ46"/>
    <mergeCell ref="MSK46:MSN46"/>
    <mergeCell ref="MSO46:MSR46"/>
    <mergeCell ref="MSS46:MSV46"/>
    <mergeCell ref="NCC46:NCF46"/>
    <mergeCell ref="NCG46:NCJ46"/>
    <mergeCell ref="NCK46:NCN46"/>
    <mergeCell ref="NCO46:NCR46"/>
    <mergeCell ref="NCS46:NCV46"/>
    <mergeCell ref="NBI46:NBL46"/>
    <mergeCell ref="NBM46:NBP46"/>
    <mergeCell ref="NBQ46:NBT46"/>
    <mergeCell ref="NBU46:NBX46"/>
    <mergeCell ref="NBY46:NCB46"/>
    <mergeCell ref="NAO46:NAR46"/>
    <mergeCell ref="NAS46:NAV46"/>
    <mergeCell ref="NAW46:NAZ46"/>
    <mergeCell ref="NBA46:NBD46"/>
    <mergeCell ref="NBE46:NBH46"/>
    <mergeCell ref="MZU46:MZX46"/>
    <mergeCell ref="MZY46:NAB46"/>
    <mergeCell ref="NAC46:NAF46"/>
    <mergeCell ref="NAG46:NAJ46"/>
    <mergeCell ref="NAK46:NAN46"/>
    <mergeCell ref="MZA46:MZD46"/>
    <mergeCell ref="MZE46:MZH46"/>
    <mergeCell ref="MZI46:MZL46"/>
    <mergeCell ref="MZM46:MZP46"/>
    <mergeCell ref="MZQ46:MZT46"/>
    <mergeCell ref="MYG46:MYJ46"/>
    <mergeCell ref="MYK46:MYN46"/>
    <mergeCell ref="MYO46:MYR46"/>
    <mergeCell ref="MYS46:MYV46"/>
    <mergeCell ref="MYW46:MYZ46"/>
    <mergeCell ref="MXM46:MXP46"/>
    <mergeCell ref="MXQ46:MXT46"/>
    <mergeCell ref="MXU46:MXX46"/>
    <mergeCell ref="MXY46:MYB46"/>
    <mergeCell ref="MYC46:MYF46"/>
    <mergeCell ref="NHM46:NHP46"/>
    <mergeCell ref="NHQ46:NHT46"/>
    <mergeCell ref="NHU46:NHX46"/>
    <mergeCell ref="NHY46:NIB46"/>
    <mergeCell ref="NIC46:NIF46"/>
    <mergeCell ref="NGS46:NGV46"/>
    <mergeCell ref="NGW46:NGZ46"/>
    <mergeCell ref="NHA46:NHD46"/>
    <mergeCell ref="NHE46:NHH46"/>
    <mergeCell ref="NHI46:NHL46"/>
    <mergeCell ref="NFY46:NGB46"/>
    <mergeCell ref="NGC46:NGF46"/>
    <mergeCell ref="NGG46:NGJ46"/>
    <mergeCell ref="NGK46:NGN46"/>
    <mergeCell ref="NGO46:NGR46"/>
    <mergeCell ref="NFE46:NFH46"/>
    <mergeCell ref="NFI46:NFL46"/>
    <mergeCell ref="NFM46:NFP46"/>
    <mergeCell ref="NFQ46:NFT46"/>
    <mergeCell ref="NFU46:NFX46"/>
    <mergeCell ref="NEK46:NEN46"/>
    <mergeCell ref="NEO46:NER46"/>
    <mergeCell ref="NES46:NEV46"/>
    <mergeCell ref="NEW46:NEZ46"/>
    <mergeCell ref="NFA46:NFD46"/>
    <mergeCell ref="NDQ46:NDT46"/>
    <mergeCell ref="NDU46:NDX46"/>
    <mergeCell ref="NDY46:NEB46"/>
    <mergeCell ref="NEC46:NEF46"/>
    <mergeCell ref="NEG46:NEJ46"/>
    <mergeCell ref="NCW46:NCZ46"/>
    <mergeCell ref="NDA46:NDD46"/>
    <mergeCell ref="NDE46:NDH46"/>
    <mergeCell ref="NDI46:NDL46"/>
    <mergeCell ref="NDM46:NDP46"/>
    <mergeCell ref="NMW46:NMZ46"/>
    <mergeCell ref="NNA46:NND46"/>
    <mergeCell ref="NNE46:NNH46"/>
    <mergeCell ref="NNI46:NNL46"/>
    <mergeCell ref="NNM46:NNP46"/>
    <mergeCell ref="NMC46:NMF46"/>
    <mergeCell ref="NMG46:NMJ46"/>
    <mergeCell ref="NMK46:NMN46"/>
    <mergeCell ref="NMO46:NMR46"/>
    <mergeCell ref="NMS46:NMV46"/>
    <mergeCell ref="NLI46:NLL46"/>
    <mergeCell ref="NLM46:NLP46"/>
    <mergeCell ref="NLQ46:NLT46"/>
    <mergeCell ref="NLU46:NLX46"/>
    <mergeCell ref="NLY46:NMB46"/>
    <mergeCell ref="NKO46:NKR46"/>
    <mergeCell ref="NKS46:NKV46"/>
    <mergeCell ref="NKW46:NKZ46"/>
    <mergeCell ref="NLA46:NLD46"/>
    <mergeCell ref="NLE46:NLH46"/>
    <mergeCell ref="NJU46:NJX46"/>
    <mergeCell ref="NJY46:NKB46"/>
    <mergeCell ref="NKC46:NKF46"/>
    <mergeCell ref="NKG46:NKJ46"/>
    <mergeCell ref="NKK46:NKN46"/>
    <mergeCell ref="NJA46:NJD46"/>
    <mergeCell ref="NJE46:NJH46"/>
    <mergeCell ref="NJI46:NJL46"/>
    <mergeCell ref="NJM46:NJP46"/>
    <mergeCell ref="NJQ46:NJT46"/>
    <mergeCell ref="NIG46:NIJ46"/>
    <mergeCell ref="NIK46:NIN46"/>
    <mergeCell ref="NIO46:NIR46"/>
    <mergeCell ref="NIS46:NIV46"/>
    <mergeCell ref="NIW46:NIZ46"/>
    <mergeCell ref="NSG46:NSJ46"/>
    <mergeCell ref="NSK46:NSN46"/>
    <mergeCell ref="NSO46:NSR46"/>
    <mergeCell ref="NSS46:NSV46"/>
    <mergeCell ref="NSW46:NSZ46"/>
    <mergeCell ref="NRM46:NRP46"/>
    <mergeCell ref="NRQ46:NRT46"/>
    <mergeCell ref="NRU46:NRX46"/>
    <mergeCell ref="NRY46:NSB46"/>
    <mergeCell ref="NSC46:NSF46"/>
    <mergeCell ref="NQS46:NQV46"/>
    <mergeCell ref="NQW46:NQZ46"/>
    <mergeCell ref="NRA46:NRD46"/>
    <mergeCell ref="NRE46:NRH46"/>
    <mergeCell ref="NRI46:NRL46"/>
    <mergeCell ref="NPY46:NQB46"/>
    <mergeCell ref="NQC46:NQF46"/>
    <mergeCell ref="NQG46:NQJ46"/>
    <mergeCell ref="NQK46:NQN46"/>
    <mergeCell ref="NQO46:NQR46"/>
    <mergeCell ref="NPE46:NPH46"/>
    <mergeCell ref="NPI46:NPL46"/>
    <mergeCell ref="NPM46:NPP46"/>
    <mergeCell ref="NPQ46:NPT46"/>
    <mergeCell ref="NPU46:NPX46"/>
    <mergeCell ref="NOK46:NON46"/>
    <mergeCell ref="NOO46:NOR46"/>
    <mergeCell ref="NOS46:NOV46"/>
    <mergeCell ref="NOW46:NOZ46"/>
    <mergeCell ref="NPA46:NPD46"/>
    <mergeCell ref="NNQ46:NNT46"/>
    <mergeCell ref="NNU46:NNX46"/>
    <mergeCell ref="NNY46:NOB46"/>
    <mergeCell ref="NOC46:NOF46"/>
    <mergeCell ref="NOG46:NOJ46"/>
    <mergeCell ref="NXQ46:NXT46"/>
    <mergeCell ref="NXU46:NXX46"/>
    <mergeCell ref="NXY46:NYB46"/>
    <mergeCell ref="NYC46:NYF46"/>
    <mergeCell ref="NYG46:NYJ46"/>
    <mergeCell ref="NWW46:NWZ46"/>
    <mergeCell ref="NXA46:NXD46"/>
    <mergeCell ref="NXE46:NXH46"/>
    <mergeCell ref="NXI46:NXL46"/>
    <mergeCell ref="NXM46:NXP46"/>
    <mergeCell ref="NWC46:NWF46"/>
    <mergeCell ref="NWG46:NWJ46"/>
    <mergeCell ref="NWK46:NWN46"/>
    <mergeCell ref="NWO46:NWR46"/>
    <mergeCell ref="NWS46:NWV46"/>
    <mergeCell ref="NVI46:NVL46"/>
    <mergeCell ref="NVM46:NVP46"/>
    <mergeCell ref="NVQ46:NVT46"/>
    <mergeCell ref="NVU46:NVX46"/>
    <mergeCell ref="NVY46:NWB46"/>
    <mergeCell ref="NUO46:NUR46"/>
    <mergeCell ref="NUS46:NUV46"/>
    <mergeCell ref="NUW46:NUZ46"/>
    <mergeCell ref="NVA46:NVD46"/>
    <mergeCell ref="NVE46:NVH46"/>
    <mergeCell ref="NTU46:NTX46"/>
    <mergeCell ref="NTY46:NUB46"/>
    <mergeCell ref="NUC46:NUF46"/>
    <mergeCell ref="NUG46:NUJ46"/>
    <mergeCell ref="NUK46:NUN46"/>
    <mergeCell ref="NTA46:NTD46"/>
    <mergeCell ref="NTE46:NTH46"/>
    <mergeCell ref="NTI46:NTL46"/>
    <mergeCell ref="NTM46:NTP46"/>
    <mergeCell ref="NTQ46:NTT46"/>
    <mergeCell ref="ODA46:ODD46"/>
    <mergeCell ref="ODE46:ODH46"/>
    <mergeCell ref="ODI46:ODL46"/>
    <mergeCell ref="ODM46:ODP46"/>
    <mergeCell ref="ODQ46:ODT46"/>
    <mergeCell ref="OCG46:OCJ46"/>
    <mergeCell ref="OCK46:OCN46"/>
    <mergeCell ref="OCO46:OCR46"/>
    <mergeCell ref="OCS46:OCV46"/>
    <mergeCell ref="OCW46:OCZ46"/>
    <mergeCell ref="OBM46:OBP46"/>
    <mergeCell ref="OBQ46:OBT46"/>
    <mergeCell ref="OBU46:OBX46"/>
    <mergeCell ref="OBY46:OCB46"/>
    <mergeCell ref="OCC46:OCF46"/>
    <mergeCell ref="OAS46:OAV46"/>
    <mergeCell ref="OAW46:OAZ46"/>
    <mergeCell ref="OBA46:OBD46"/>
    <mergeCell ref="OBE46:OBH46"/>
    <mergeCell ref="OBI46:OBL46"/>
    <mergeCell ref="NZY46:OAB46"/>
    <mergeCell ref="OAC46:OAF46"/>
    <mergeCell ref="OAG46:OAJ46"/>
    <mergeCell ref="OAK46:OAN46"/>
    <mergeCell ref="OAO46:OAR46"/>
    <mergeCell ref="NZE46:NZH46"/>
    <mergeCell ref="NZI46:NZL46"/>
    <mergeCell ref="NZM46:NZP46"/>
    <mergeCell ref="NZQ46:NZT46"/>
    <mergeCell ref="NZU46:NZX46"/>
    <mergeCell ref="NYK46:NYN46"/>
    <mergeCell ref="NYO46:NYR46"/>
    <mergeCell ref="NYS46:NYV46"/>
    <mergeCell ref="NYW46:NYZ46"/>
    <mergeCell ref="NZA46:NZD46"/>
    <mergeCell ref="OIK46:OIN46"/>
    <mergeCell ref="OIO46:OIR46"/>
    <mergeCell ref="OIS46:OIV46"/>
    <mergeCell ref="OIW46:OIZ46"/>
    <mergeCell ref="OJA46:OJD46"/>
    <mergeCell ref="OHQ46:OHT46"/>
    <mergeCell ref="OHU46:OHX46"/>
    <mergeCell ref="OHY46:OIB46"/>
    <mergeCell ref="OIC46:OIF46"/>
    <mergeCell ref="OIG46:OIJ46"/>
    <mergeCell ref="OGW46:OGZ46"/>
    <mergeCell ref="OHA46:OHD46"/>
    <mergeCell ref="OHE46:OHH46"/>
    <mergeCell ref="OHI46:OHL46"/>
    <mergeCell ref="OHM46:OHP46"/>
    <mergeCell ref="OGC46:OGF46"/>
    <mergeCell ref="OGG46:OGJ46"/>
    <mergeCell ref="OGK46:OGN46"/>
    <mergeCell ref="OGO46:OGR46"/>
    <mergeCell ref="OGS46:OGV46"/>
    <mergeCell ref="OFI46:OFL46"/>
    <mergeCell ref="OFM46:OFP46"/>
    <mergeCell ref="OFQ46:OFT46"/>
    <mergeCell ref="OFU46:OFX46"/>
    <mergeCell ref="OFY46:OGB46"/>
    <mergeCell ref="OEO46:OER46"/>
    <mergeCell ref="OES46:OEV46"/>
    <mergeCell ref="OEW46:OEZ46"/>
    <mergeCell ref="OFA46:OFD46"/>
    <mergeCell ref="OFE46:OFH46"/>
    <mergeCell ref="ODU46:ODX46"/>
    <mergeCell ref="ODY46:OEB46"/>
    <mergeCell ref="OEC46:OEF46"/>
    <mergeCell ref="OEG46:OEJ46"/>
    <mergeCell ref="OEK46:OEN46"/>
    <mergeCell ref="ONU46:ONX46"/>
    <mergeCell ref="ONY46:OOB46"/>
    <mergeCell ref="OOC46:OOF46"/>
    <mergeCell ref="OOG46:OOJ46"/>
    <mergeCell ref="OOK46:OON46"/>
    <mergeCell ref="ONA46:OND46"/>
    <mergeCell ref="ONE46:ONH46"/>
    <mergeCell ref="ONI46:ONL46"/>
    <mergeCell ref="ONM46:ONP46"/>
    <mergeCell ref="ONQ46:ONT46"/>
    <mergeCell ref="OMG46:OMJ46"/>
    <mergeCell ref="OMK46:OMN46"/>
    <mergeCell ref="OMO46:OMR46"/>
    <mergeCell ref="OMS46:OMV46"/>
    <mergeCell ref="OMW46:OMZ46"/>
    <mergeCell ref="OLM46:OLP46"/>
    <mergeCell ref="OLQ46:OLT46"/>
    <mergeCell ref="OLU46:OLX46"/>
    <mergeCell ref="OLY46:OMB46"/>
    <mergeCell ref="OMC46:OMF46"/>
    <mergeCell ref="OKS46:OKV46"/>
    <mergeCell ref="OKW46:OKZ46"/>
    <mergeCell ref="OLA46:OLD46"/>
    <mergeCell ref="OLE46:OLH46"/>
    <mergeCell ref="OLI46:OLL46"/>
    <mergeCell ref="OJY46:OKB46"/>
    <mergeCell ref="OKC46:OKF46"/>
    <mergeCell ref="OKG46:OKJ46"/>
    <mergeCell ref="OKK46:OKN46"/>
    <mergeCell ref="OKO46:OKR46"/>
    <mergeCell ref="OJE46:OJH46"/>
    <mergeCell ref="OJI46:OJL46"/>
    <mergeCell ref="OJM46:OJP46"/>
    <mergeCell ref="OJQ46:OJT46"/>
    <mergeCell ref="OJU46:OJX46"/>
    <mergeCell ref="OTE46:OTH46"/>
    <mergeCell ref="OTI46:OTL46"/>
    <mergeCell ref="OTM46:OTP46"/>
    <mergeCell ref="OTQ46:OTT46"/>
    <mergeCell ref="OTU46:OTX46"/>
    <mergeCell ref="OSK46:OSN46"/>
    <mergeCell ref="OSO46:OSR46"/>
    <mergeCell ref="OSS46:OSV46"/>
    <mergeCell ref="OSW46:OSZ46"/>
    <mergeCell ref="OTA46:OTD46"/>
    <mergeCell ref="ORQ46:ORT46"/>
    <mergeCell ref="ORU46:ORX46"/>
    <mergeCell ref="ORY46:OSB46"/>
    <mergeCell ref="OSC46:OSF46"/>
    <mergeCell ref="OSG46:OSJ46"/>
    <mergeCell ref="OQW46:OQZ46"/>
    <mergeCell ref="ORA46:ORD46"/>
    <mergeCell ref="ORE46:ORH46"/>
    <mergeCell ref="ORI46:ORL46"/>
    <mergeCell ref="ORM46:ORP46"/>
    <mergeCell ref="OQC46:OQF46"/>
    <mergeCell ref="OQG46:OQJ46"/>
    <mergeCell ref="OQK46:OQN46"/>
    <mergeCell ref="OQO46:OQR46"/>
    <mergeCell ref="OQS46:OQV46"/>
    <mergeCell ref="OPI46:OPL46"/>
    <mergeCell ref="OPM46:OPP46"/>
    <mergeCell ref="OPQ46:OPT46"/>
    <mergeCell ref="OPU46:OPX46"/>
    <mergeCell ref="OPY46:OQB46"/>
    <mergeCell ref="OOO46:OOR46"/>
    <mergeCell ref="OOS46:OOV46"/>
    <mergeCell ref="OOW46:OOZ46"/>
    <mergeCell ref="OPA46:OPD46"/>
    <mergeCell ref="OPE46:OPH46"/>
    <mergeCell ref="OYO46:OYR46"/>
    <mergeCell ref="OYS46:OYV46"/>
    <mergeCell ref="OYW46:OYZ46"/>
    <mergeCell ref="OZA46:OZD46"/>
    <mergeCell ref="OZE46:OZH46"/>
    <mergeCell ref="OXU46:OXX46"/>
    <mergeCell ref="OXY46:OYB46"/>
    <mergeCell ref="OYC46:OYF46"/>
    <mergeCell ref="OYG46:OYJ46"/>
    <mergeCell ref="OYK46:OYN46"/>
    <mergeCell ref="OXA46:OXD46"/>
    <mergeCell ref="OXE46:OXH46"/>
    <mergeCell ref="OXI46:OXL46"/>
    <mergeCell ref="OXM46:OXP46"/>
    <mergeCell ref="OXQ46:OXT46"/>
    <mergeCell ref="OWG46:OWJ46"/>
    <mergeCell ref="OWK46:OWN46"/>
    <mergeCell ref="OWO46:OWR46"/>
    <mergeCell ref="OWS46:OWV46"/>
    <mergeCell ref="OWW46:OWZ46"/>
    <mergeCell ref="OVM46:OVP46"/>
    <mergeCell ref="OVQ46:OVT46"/>
    <mergeCell ref="OVU46:OVX46"/>
    <mergeCell ref="OVY46:OWB46"/>
    <mergeCell ref="OWC46:OWF46"/>
    <mergeCell ref="OUS46:OUV46"/>
    <mergeCell ref="OUW46:OUZ46"/>
    <mergeCell ref="OVA46:OVD46"/>
    <mergeCell ref="OVE46:OVH46"/>
    <mergeCell ref="OVI46:OVL46"/>
    <mergeCell ref="OTY46:OUB46"/>
    <mergeCell ref="OUC46:OUF46"/>
    <mergeCell ref="OUG46:OUJ46"/>
    <mergeCell ref="OUK46:OUN46"/>
    <mergeCell ref="OUO46:OUR46"/>
    <mergeCell ref="PDY46:PEB46"/>
    <mergeCell ref="PEC46:PEF46"/>
    <mergeCell ref="PEG46:PEJ46"/>
    <mergeCell ref="PEK46:PEN46"/>
    <mergeCell ref="PEO46:PER46"/>
    <mergeCell ref="PDE46:PDH46"/>
    <mergeCell ref="PDI46:PDL46"/>
    <mergeCell ref="PDM46:PDP46"/>
    <mergeCell ref="PDQ46:PDT46"/>
    <mergeCell ref="PDU46:PDX46"/>
    <mergeCell ref="PCK46:PCN46"/>
    <mergeCell ref="PCO46:PCR46"/>
    <mergeCell ref="PCS46:PCV46"/>
    <mergeCell ref="PCW46:PCZ46"/>
    <mergeCell ref="PDA46:PDD46"/>
    <mergeCell ref="PBQ46:PBT46"/>
    <mergeCell ref="PBU46:PBX46"/>
    <mergeCell ref="PBY46:PCB46"/>
    <mergeCell ref="PCC46:PCF46"/>
    <mergeCell ref="PCG46:PCJ46"/>
    <mergeCell ref="PAW46:PAZ46"/>
    <mergeCell ref="PBA46:PBD46"/>
    <mergeCell ref="PBE46:PBH46"/>
    <mergeCell ref="PBI46:PBL46"/>
    <mergeCell ref="PBM46:PBP46"/>
    <mergeCell ref="PAC46:PAF46"/>
    <mergeCell ref="PAG46:PAJ46"/>
    <mergeCell ref="PAK46:PAN46"/>
    <mergeCell ref="PAO46:PAR46"/>
    <mergeCell ref="PAS46:PAV46"/>
    <mergeCell ref="OZI46:OZL46"/>
    <mergeCell ref="OZM46:OZP46"/>
    <mergeCell ref="OZQ46:OZT46"/>
    <mergeCell ref="OZU46:OZX46"/>
    <mergeCell ref="OZY46:PAB46"/>
    <mergeCell ref="PJI46:PJL46"/>
    <mergeCell ref="PJM46:PJP46"/>
    <mergeCell ref="PJQ46:PJT46"/>
    <mergeCell ref="PJU46:PJX46"/>
    <mergeCell ref="PJY46:PKB46"/>
    <mergeCell ref="PIO46:PIR46"/>
    <mergeCell ref="PIS46:PIV46"/>
    <mergeCell ref="PIW46:PIZ46"/>
    <mergeCell ref="PJA46:PJD46"/>
    <mergeCell ref="PJE46:PJH46"/>
    <mergeCell ref="PHU46:PHX46"/>
    <mergeCell ref="PHY46:PIB46"/>
    <mergeCell ref="PIC46:PIF46"/>
    <mergeCell ref="PIG46:PIJ46"/>
    <mergeCell ref="PIK46:PIN46"/>
    <mergeCell ref="PHA46:PHD46"/>
    <mergeCell ref="PHE46:PHH46"/>
    <mergeCell ref="PHI46:PHL46"/>
    <mergeCell ref="PHM46:PHP46"/>
    <mergeCell ref="PHQ46:PHT46"/>
    <mergeCell ref="PGG46:PGJ46"/>
    <mergeCell ref="PGK46:PGN46"/>
    <mergeCell ref="PGO46:PGR46"/>
    <mergeCell ref="PGS46:PGV46"/>
    <mergeCell ref="PGW46:PGZ46"/>
    <mergeCell ref="PFM46:PFP46"/>
    <mergeCell ref="PFQ46:PFT46"/>
    <mergeCell ref="PFU46:PFX46"/>
    <mergeCell ref="PFY46:PGB46"/>
    <mergeCell ref="PGC46:PGF46"/>
    <mergeCell ref="PES46:PEV46"/>
    <mergeCell ref="PEW46:PEZ46"/>
    <mergeCell ref="PFA46:PFD46"/>
    <mergeCell ref="PFE46:PFH46"/>
    <mergeCell ref="PFI46:PFL46"/>
    <mergeCell ref="POS46:POV46"/>
    <mergeCell ref="POW46:POZ46"/>
    <mergeCell ref="PPA46:PPD46"/>
    <mergeCell ref="PPE46:PPH46"/>
    <mergeCell ref="PPI46:PPL46"/>
    <mergeCell ref="PNY46:POB46"/>
    <mergeCell ref="POC46:POF46"/>
    <mergeCell ref="POG46:POJ46"/>
    <mergeCell ref="POK46:PON46"/>
    <mergeCell ref="POO46:POR46"/>
    <mergeCell ref="PNE46:PNH46"/>
    <mergeCell ref="PNI46:PNL46"/>
    <mergeCell ref="PNM46:PNP46"/>
    <mergeCell ref="PNQ46:PNT46"/>
    <mergeCell ref="PNU46:PNX46"/>
    <mergeCell ref="PMK46:PMN46"/>
    <mergeCell ref="PMO46:PMR46"/>
    <mergeCell ref="PMS46:PMV46"/>
    <mergeCell ref="PMW46:PMZ46"/>
    <mergeCell ref="PNA46:PND46"/>
    <mergeCell ref="PLQ46:PLT46"/>
    <mergeCell ref="PLU46:PLX46"/>
    <mergeCell ref="PLY46:PMB46"/>
    <mergeCell ref="PMC46:PMF46"/>
    <mergeCell ref="PMG46:PMJ46"/>
    <mergeCell ref="PKW46:PKZ46"/>
    <mergeCell ref="PLA46:PLD46"/>
    <mergeCell ref="PLE46:PLH46"/>
    <mergeCell ref="PLI46:PLL46"/>
    <mergeCell ref="PLM46:PLP46"/>
    <mergeCell ref="PKC46:PKF46"/>
    <mergeCell ref="PKG46:PKJ46"/>
    <mergeCell ref="PKK46:PKN46"/>
    <mergeCell ref="PKO46:PKR46"/>
    <mergeCell ref="PKS46:PKV46"/>
    <mergeCell ref="PUC46:PUF46"/>
    <mergeCell ref="PUG46:PUJ46"/>
    <mergeCell ref="PUK46:PUN46"/>
    <mergeCell ref="PUO46:PUR46"/>
    <mergeCell ref="PUS46:PUV46"/>
    <mergeCell ref="PTI46:PTL46"/>
    <mergeCell ref="PTM46:PTP46"/>
    <mergeCell ref="PTQ46:PTT46"/>
    <mergeCell ref="PTU46:PTX46"/>
    <mergeCell ref="PTY46:PUB46"/>
    <mergeCell ref="PSO46:PSR46"/>
    <mergeCell ref="PSS46:PSV46"/>
    <mergeCell ref="PSW46:PSZ46"/>
    <mergeCell ref="PTA46:PTD46"/>
    <mergeCell ref="PTE46:PTH46"/>
    <mergeCell ref="PRU46:PRX46"/>
    <mergeCell ref="PRY46:PSB46"/>
    <mergeCell ref="PSC46:PSF46"/>
    <mergeCell ref="PSG46:PSJ46"/>
    <mergeCell ref="PSK46:PSN46"/>
    <mergeCell ref="PRA46:PRD46"/>
    <mergeCell ref="PRE46:PRH46"/>
    <mergeCell ref="PRI46:PRL46"/>
    <mergeCell ref="PRM46:PRP46"/>
    <mergeCell ref="PRQ46:PRT46"/>
    <mergeCell ref="PQG46:PQJ46"/>
    <mergeCell ref="PQK46:PQN46"/>
    <mergeCell ref="PQO46:PQR46"/>
    <mergeCell ref="PQS46:PQV46"/>
    <mergeCell ref="PQW46:PQZ46"/>
    <mergeCell ref="PPM46:PPP46"/>
    <mergeCell ref="PPQ46:PPT46"/>
    <mergeCell ref="PPU46:PPX46"/>
    <mergeCell ref="PPY46:PQB46"/>
    <mergeCell ref="PQC46:PQF46"/>
    <mergeCell ref="PZM46:PZP46"/>
    <mergeCell ref="PZQ46:PZT46"/>
    <mergeCell ref="PZU46:PZX46"/>
    <mergeCell ref="PZY46:QAB46"/>
    <mergeCell ref="QAC46:QAF46"/>
    <mergeCell ref="PYS46:PYV46"/>
    <mergeCell ref="PYW46:PYZ46"/>
    <mergeCell ref="PZA46:PZD46"/>
    <mergeCell ref="PZE46:PZH46"/>
    <mergeCell ref="PZI46:PZL46"/>
    <mergeCell ref="PXY46:PYB46"/>
    <mergeCell ref="PYC46:PYF46"/>
    <mergeCell ref="PYG46:PYJ46"/>
    <mergeCell ref="PYK46:PYN46"/>
    <mergeCell ref="PYO46:PYR46"/>
    <mergeCell ref="PXE46:PXH46"/>
    <mergeCell ref="PXI46:PXL46"/>
    <mergeCell ref="PXM46:PXP46"/>
    <mergeCell ref="PXQ46:PXT46"/>
    <mergeCell ref="PXU46:PXX46"/>
    <mergeCell ref="PWK46:PWN46"/>
    <mergeCell ref="PWO46:PWR46"/>
    <mergeCell ref="PWS46:PWV46"/>
    <mergeCell ref="PWW46:PWZ46"/>
    <mergeCell ref="PXA46:PXD46"/>
    <mergeCell ref="PVQ46:PVT46"/>
    <mergeCell ref="PVU46:PVX46"/>
    <mergeCell ref="PVY46:PWB46"/>
    <mergeCell ref="PWC46:PWF46"/>
    <mergeCell ref="PWG46:PWJ46"/>
    <mergeCell ref="PUW46:PUZ46"/>
    <mergeCell ref="PVA46:PVD46"/>
    <mergeCell ref="PVE46:PVH46"/>
    <mergeCell ref="PVI46:PVL46"/>
    <mergeCell ref="PVM46:PVP46"/>
    <mergeCell ref="QEW46:QEZ46"/>
    <mergeCell ref="QFA46:QFD46"/>
    <mergeCell ref="QFE46:QFH46"/>
    <mergeCell ref="QFI46:QFL46"/>
    <mergeCell ref="QFM46:QFP46"/>
    <mergeCell ref="QEC46:QEF46"/>
    <mergeCell ref="QEG46:QEJ46"/>
    <mergeCell ref="QEK46:QEN46"/>
    <mergeCell ref="QEO46:QER46"/>
    <mergeCell ref="QES46:QEV46"/>
    <mergeCell ref="QDI46:QDL46"/>
    <mergeCell ref="QDM46:QDP46"/>
    <mergeCell ref="QDQ46:QDT46"/>
    <mergeCell ref="QDU46:QDX46"/>
    <mergeCell ref="QDY46:QEB46"/>
    <mergeCell ref="QCO46:QCR46"/>
    <mergeCell ref="QCS46:QCV46"/>
    <mergeCell ref="QCW46:QCZ46"/>
    <mergeCell ref="QDA46:QDD46"/>
    <mergeCell ref="QDE46:QDH46"/>
    <mergeCell ref="QBU46:QBX46"/>
    <mergeCell ref="QBY46:QCB46"/>
    <mergeCell ref="QCC46:QCF46"/>
    <mergeCell ref="QCG46:QCJ46"/>
    <mergeCell ref="QCK46:QCN46"/>
    <mergeCell ref="QBA46:QBD46"/>
    <mergeCell ref="QBE46:QBH46"/>
    <mergeCell ref="QBI46:QBL46"/>
    <mergeCell ref="QBM46:QBP46"/>
    <mergeCell ref="QBQ46:QBT46"/>
    <mergeCell ref="QAG46:QAJ46"/>
    <mergeCell ref="QAK46:QAN46"/>
    <mergeCell ref="QAO46:QAR46"/>
    <mergeCell ref="QAS46:QAV46"/>
    <mergeCell ref="QAW46:QAZ46"/>
    <mergeCell ref="QKG46:QKJ46"/>
    <mergeCell ref="QKK46:QKN46"/>
    <mergeCell ref="QKO46:QKR46"/>
    <mergeCell ref="QKS46:QKV46"/>
    <mergeCell ref="QKW46:QKZ46"/>
    <mergeCell ref="QJM46:QJP46"/>
    <mergeCell ref="QJQ46:QJT46"/>
    <mergeCell ref="QJU46:QJX46"/>
    <mergeCell ref="QJY46:QKB46"/>
    <mergeCell ref="QKC46:QKF46"/>
    <mergeCell ref="QIS46:QIV46"/>
    <mergeCell ref="QIW46:QIZ46"/>
    <mergeCell ref="QJA46:QJD46"/>
    <mergeCell ref="QJE46:QJH46"/>
    <mergeCell ref="QJI46:QJL46"/>
    <mergeCell ref="QHY46:QIB46"/>
    <mergeCell ref="QIC46:QIF46"/>
    <mergeCell ref="QIG46:QIJ46"/>
    <mergeCell ref="QIK46:QIN46"/>
    <mergeCell ref="QIO46:QIR46"/>
    <mergeCell ref="QHE46:QHH46"/>
    <mergeCell ref="QHI46:QHL46"/>
    <mergeCell ref="QHM46:QHP46"/>
    <mergeCell ref="QHQ46:QHT46"/>
    <mergeCell ref="QHU46:QHX46"/>
    <mergeCell ref="QGK46:QGN46"/>
    <mergeCell ref="QGO46:QGR46"/>
    <mergeCell ref="QGS46:QGV46"/>
    <mergeCell ref="QGW46:QGZ46"/>
    <mergeCell ref="QHA46:QHD46"/>
    <mergeCell ref="QFQ46:QFT46"/>
    <mergeCell ref="QFU46:QFX46"/>
    <mergeCell ref="QFY46:QGB46"/>
    <mergeCell ref="QGC46:QGF46"/>
    <mergeCell ref="QGG46:QGJ46"/>
    <mergeCell ref="QPQ46:QPT46"/>
    <mergeCell ref="QPU46:QPX46"/>
    <mergeCell ref="QPY46:QQB46"/>
    <mergeCell ref="QQC46:QQF46"/>
    <mergeCell ref="QQG46:QQJ46"/>
    <mergeCell ref="QOW46:QOZ46"/>
    <mergeCell ref="QPA46:QPD46"/>
    <mergeCell ref="QPE46:QPH46"/>
    <mergeCell ref="QPI46:QPL46"/>
    <mergeCell ref="QPM46:QPP46"/>
    <mergeCell ref="QOC46:QOF46"/>
    <mergeCell ref="QOG46:QOJ46"/>
    <mergeCell ref="QOK46:QON46"/>
    <mergeCell ref="QOO46:QOR46"/>
    <mergeCell ref="QOS46:QOV46"/>
    <mergeCell ref="QNI46:QNL46"/>
    <mergeCell ref="QNM46:QNP46"/>
    <mergeCell ref="QNQ46:QNT46"/>
    <mergeCell ref="QNU46:QNX46"/>
    <mergeCell ref="QNY46:QOB46"/>
    <mergeCell ref="QMO46:QMR46"/>
    <mergeCell ref="QMS46:QMV46"/>
    <mergeCell ref="QMW46:QMZ46"/>
    <mergeCell ref="QNA46:QND46"/>
    <mergeCell ref="QNE46:QNH46"/>
    <mergeCell ref="QLU46:QLX46"/>
    <mergeCell ref="QLY46:QMB46"/>
    <mergeCell ref="QMC46:QMF46"/>
    <mergeCell ref="QMG46:QMJ46"/>
    <mergeCell ref="QMK46:QMN46"/>
    <mergeCell ref="QLA46:QLD46"/>
    <mergeCell ref="QLE46:QLH46"/>
    <mergeCell ref="QLI46:QLL46"/>
    <mergeCell ref="QLM46:QLP46"/>
    <mergeCell ref="QLQ46:QLT46"/>
    <mergeCell ref="QVA46:QVD46"/>
    <mergeCell ref="QVE46:QVH46"/>
    <mergeCell ref="QVI46:QVL46"/>
    <mergeCell ref="QVM46:QVP46"/>
    <mergeCell ref="QVQ46:QVT46"/>
    <mergeCell ref="QUG46:QUJ46"/>
    <mergeCell ref="QUK46:QUN46"/>
    <mergeCell ref="QUO46:QUR46"/>
    <mergeCell ref="QUS46:QUV46"/>
    <mergeCell ref="QUW46:QUZ46"/>
    <mergeCell ref="QTM46:QTP46"/>
    <mergeCell ref="QTQ46:QTT46"/>
    <mergeCell ref="QTU46:QTX46"/>
    <mergeCell ref="QTY46:QUB46"/>
    <mergeCell ref="QUC46:QUF46"/>
    <mergeCell ref="QSS46:QSV46"/>
    <mergeCell ref="QSW46:QSZ46"/>
    <mergeCell ref="QTA46:QTD46"/>
    <mergeCell ref="QTE46:QTH46"/>
    <mergeCell ref="QTI46:QTL46"/>
    <mergeCell ref="QRY46:QSB46"/>
    <mergeCell ref="QSC46:QSF46"/>
    <mergeCell ref="QSG46:QSJ46"/>
    <mergeCell ref="QSK46:QSN46"/>
    <mergeCell ref="QSO46:QSR46"/>
    <mergeCell ref="QRE46:QRH46"/>
    <mergeCell ref="QRI46:QRL46"/>
    <mergeCell ref="QRM46:QRP46"/>
    <mergeCell ref="QRQ46:QRT46"/>
    <mergeCell ref="QRU46:QRX46"/>
    <mergeCell ref="QQK46:QQN46"/>
    <mergeCell ref="QQO46:QQR46"/>
    <mergeCell ref="QQS46:QQV46"/>
    <mergeCell ref="QQW46:QQZ46"/>
    <mergeCell ref="QRA46:QRD46"/>
    <mergeCell ref="RAK46:RAN46"/>
    <mergeCell ref="RAO46:RAR46"/>
    <mergeCell ref="RAS46:RAV46"/>
    <mergeCell ref="RAW46:RAZ46"/>
    <mergeCell ref="RBA46:RBD46"/>
    <mergeCell ref="QZQ46:QZT46"/>
    <mergeCell ref="QZU46:QZX46"/>
    <mergeCell ref="QZY46:RAB46"/>
    <mergeCell ref="RAC46:RAF46"/>
    <mergeCell ref="RAG46:RAJ46"/>
    <mergeCell ref="QYW46:QYZ46"/>
    <mergeCell ref="QZA46:QZD46"/>
    <mergeCell ref="QZE46:QZH46"/>
    <mergeCell ref="QZI46:QZL46"/>
    <mergeCell ref="QZM46:QZP46"/>
    <mergeCell ref="QYC46:QYF46"/>
    <mergeCell ref="QYG46:QYJ46"/>
    <mergeCell ref="QYK46:QYN46"/>
    <mergeCell ref="QYO46:QYR46"/>
    <mergeCell ref="QYS46:QYV46"/>
    <mergeCell ref="QXI46:QXL46"/>
    <mergeCell ref="QXM46:QXP46"/>
    <mergeCell ref="QXQ46:QXT46"/>
    <mergeCell ref="QXU46:QXX46"/>
    <mergeCell ref="QXY46:QYB46"/>
    <mergeCell ref="QWO46:QWR46"/>
    <mergeCell ref="QWS46:QWV46"/>
    <mergeCell ref="QWW46:QWZ46"/>
    <mergeCell ref="QXA46:QXD46"/>
    <mergeCell ref="QXE46:QXH46"/>
    <mergeCell ref="QVU46:QVX46"/>
    <mergeCell ref="QVY46:QWB46"/>
    <mergeCell ref="QWC46:QWF46"/>
    <mergeCell ref="QWG46:QWJ46"/>
    <mergeCell ref="QWK46:QWN46"/>
    <mergeCell ref="RFU46:RFX46"/>
    <mergeCell ref="RFY46:RGB46"/>
    <mergeCell ref="RGC46:RGF46"/>
    <mergeCell ref="RGG46:RGJ46"/>
    <mergeCell ref="RGK46:RGN46"/>
    <mergeCell ref="RFA46:RFD46"/>
    <mergeCell ref="RFE46:RFH46"/>
    <mergeCell ref="RFI46:RFL46"/>
    <mergeCell ref="RFM46:RFP46"/>
    <mergeCell ref="RFQ46:RFT46"/>
    <mergeCell ref="REG46:REJ46"/>
    <mergeCell ref="REK46:REN46"/>
    <mergeCell ref="REO46:RER46"/>
    <mergeCell ref="RES46:REV46"/>
    <mergeCell ref="REW46:REZ46"/>
    <mergeCell ref="RDM46:RDP46"/>
    <mergeCell ref="RDQ46:RDT46"/>
    <mergeCell ref="RDU46:RDX46"/>
    <mergeCell ref="RDY46:REB46"/>
    <mergeCell ref="REC46:REF46"/>
    <mergeCell ref="RCS46:RCV46"/>
    <mergeCell ref="RCW46:RCZ46"/>
    <mergeCell ref="RDA46:RDD46"/>
    <mergeCell ref="RDE46:RDH46"/>
    <mergeCell ref="RDI46:RDL46"/>
    <mergeCell ref="RBY46:RCB46"/>
    <mergeCell ref="RCC46:RCF46"/>
    <mergeCell ref="RCG46:RCJ46"/>
    <mergeCell ref="RCK46:RCN46"/>
    <mergeCell ref="RCO46:RCR46"/>
    <mergeCell ref="RBE46:RBH46"/>
    <mergeCell ref="RBI46:RBL46"/>
    <mergeCell ref="RBM46:RBP46"/>
    <mergeCell ref="RBQ46:RBT46"/>
    <mergeCell ref="RBU46:RBX46"/>
    <mergeCell ref="RLE46:RLH46"/>
    <mergeCell ref="RLI46:RLL46"/>
    <mergeCell ref="RLM46:RLP46"/>
    <mergeCell ref="RLQ46:RLT46"/>
    <mergeCell ref="RLU46:RLX46"/>
    <mergeCell ref="RKK46:RKN46"/>
    <mergeCell ref="RKO46:RKR46"/>
    <mergeCell ref="RKS46:RKV46"/>
    <mergeCell ref="RKW46:RKZ46"/>
    <mergeCell ref="RLA46:RLD46"/>
    <mergeCell ref="RJQ46:RJT46"/>
    <mergeCell ref="RJU46:RJX46"/>
    <mergeCell ref="RJY46:RKB46"/>
    <mergeCell ref="RKC46:RKF46"/>
    <mergeCell ref="RKG46:RKJ46"/>
    <mergeCell ref="RIW46:RIZ46"/>
    <mergeCell ref="RJA46:RJD46"/>
    <mergeCell ref="RJE46:RJH46"/>
    <mergeCell ref="RJI46:RJL46"/>
    <mergeCell ref="RJM46:RJP46"/>
    <mergeCell ref="RIC46:RIF46"/>
    <mergeCell ref="RIG46:RIJ46"/>
    <mergeCell ref="RIK46:RIN46"/>
    <mergeCell ref="RIO46:RIR46"/>
    <mergeCell ref="RIS46:RIV46"/>
    <mergeCell ref="RHI46:RHL46"/>
    <mergeCell ref="RHM46:RHP46"/>
    <mergeCell ref="RHQ46:RHT46"/>
    <mergeCell ref="RHU46:RHX46"/>
    <mergeCell ref="RHY46:RIB46"/>
    <mergeCell ref="RGO46:RGR46"/>
    <mergeCell ref="RGS46:RGV46"/>
    <mergeCell ref="RGW46:RGZ46"/>
    <mergeCell ref="RHA46:RHD46"/>
    <mergeCell ref="RHE46:RHH46"/>
    <mergeCell ref="RQO46:RQR46"/>
    <mergeCell ref="RQS46:RQV46"/>
    <mergeCell ref="RQW46:RQZ46"/>
    <mergeCell ref="RRA46:RRD46"/>
    <mergeCell ref="RRE46:RRH46"/>
    <mergeCell ref="RPU46:RPX46"/>
    <mergeCell ref="RPY46:RQB46"/>
    <mergeCell ref="RQC46:RQF46"/>
    <mergeCell ref="RQG46:RQJ46"/>
    <mergeCell ref="RQK46:RQN46"/>
    <mergeCell ref="RPA46:RPD46"/>
    <mergeCell ref="RPE46:RPH46"/>
    <mergeCell ref="RPI46:RPL46"/>
    <mergeCell ref="RPM46:RPP46"/>
    <mergeCell ref="RPQ46:RPT46"/>
    <mergeCell ref="ROG46:ROJ46"/>
    <mergeCell ref="ROK46:RON46"/>
    <mergeCell ref="ROO46:ROR46"/>
    <mergeCell ref="ROS46:ROV46"/>
    <mergeCell ref="ROW46:ROZ46"/>
    <mergeCell ref="RNM46:RNP46"/>
    <mergeCell ref="RNQ46:RNT46"/>
    <mergeCell ref="RNU46:RNX46"/>
    <mergeCell ref="RNY46:ROB46"/>
    <mergeCell ref="ROC46:ROF46"/>
    <mergeCell ref="RMS46:RMV46"/>
    <mergeCell ref="RMW46:RMZ46"/>
    <mergeCell ref="RNA46:RND46"/>
    <mergeCell ref="RNE46:RNH46"/>
    <mergeCell ref="RNI46:RNL46"/>
    <mergeCell ref="RLY46:RMB46"/>
    <mergeCell ref="RMC46:RMF46"/>
    <mergeCell ref="RMG46:RMJ46"/>
    <mergeCell ref="RMK46:RMN46"/>
    <mergeCell ref="RMO46:RMR46"/>
    <mergeCell ref="RVY46:RWB46"/>
    <mergeCell ref="RWC46:RWF46"/>
    <mergeCell ref="RWG46:RWJ46"/>
    <mergeCell ref="RWK46:RWN46"/>
    <mergeCell ref="RWO46:RWR46"/>
    <mergeCell ref="RVE46:RVH46"/>
    <mergeCell ref="RVI46:RVL46"/>
    <mergeCell ref="RVM46:RVP46"/>
    <mergeCell ref="RVQ46:RVT46"/>
    <mergeCell ref="RVU46:RVX46"/>
    <mergeCell ref="RUK46:RUN46"/>
    <mergeCell ref="RUO46:RUR46"/>
    <mergeCell ref="RUS46:RUV46"/>
    <mergeCell ref="RUW46:RUZ46"/>
    <mergeCell ref="RVA46:RVD46"/>
    <mergeCell ref="RTQ46:RTT46"/>
    <mergeCell ref="RTU46:RTX46"/>
    <mergeCell ref="RTY46:RUB46"/>
    <mergeCell ref="RUC46:RUF46"/>
    <mergeCell ref="RUG46:RUJ46"/>
    <mergeCell ref="RSW46:RSZ46"/>
    <mergeCell ref="RTA46:RTD46"/>
    <mergeCell ref="RTE46:RTH46"/>
    <mergeCell ref="RTI46:RTL46"/>
    <mergeCell ref="RTM46:RTP46"/>
    <mergeCell ref="RSC46:RSF46"/>
    <mergeCell ref="RSG46:RSJ46"/>
    <mergeCell ref="RSK46:RSN46"/>
    <mergeCell ref="RSO46:RSR46"/>
    <mergeCell ref="RSS46:RSV46"/>
    <mergeCell ref="RRI46:RRL46"/>
    <mergeCell ref="RRM46:RRP46"/>
    <mergeCell ref="RRQ46:RRT46"/>
    <mergeCell ref="RRU46:RRX46"/>
    <mergeCell ref="RRY46:RSB46"/>
    <mergeCell ref="SBI46:SBL46"/>
    <mergeCell ref="SBM46:SBP46"/>
    <mergeCell ref="SBQ46:SBT46"/>
    <mergeCell ref="SBU46:SBX46"/>
    <mergeCell ref="SBY46:SCB46"/>
    <mergeCell ref="SAO46:SAR46"/>
    <mergeCell ref="SAS46:SAV46"/>
    <mergeCell ref="SAW46:SAZ46"/>
    <mergeCell ref="SBA46:SBD46"/>
    <mergeCell ref="SBE46:SBH46"/>
    <mergeCell ref="RZU46:RZX46"/>
    <mergeCell ref="RZY46:SAB46"/>
    <mergeCell ref="SAC46:SAF46"/>
    <mergeCell ref="SAG46:SAJ46"/>
    <mergeCell ref="SAK46:SAN46"/>
    <mergeCell ref="RZA46:RZD46"/>
    <mergeCell ref="RZE46:RZH46"/>
    <mergeCell ref="RZI46:RZL46"/>
    <mergeCell ref="RZM46:RZP46"/>
    <mergeCell ref="RZQ46:RZT46"/>
    <mergeCell ref="RYG46:RYJ46"/>
    <mergeCell ref="RYK46:RYN46"/>
    <mergeCell ref="RYO46:RYR46"/>
    <mergeCell ref="RYS46:RYV46"/>
    <mergeCell ref="RYW46:RYZ46"/>
    <mergeCell ref="RXM46:RXP46"/>
    <mergeCell ref="RXQ46:RXT46"/>
    <mergeCell ref="RXU46:RXX46"/>
    <mergeCell ref="RXY46:RYB46"/>
    <mergeCell ref="RYC46:RYF46"/>
    <mergeCell ref="RWS46:RWV46"/>
    <mergeCell ref="RWW46:RWZ46"/>
    <mergeCell ref="RXA46:RXD46"/>
    <mergeCell ref="RXE46:RXH46"/>
    <mergeCell ref="RXI46:RXL46"/>
    <mergeCell ref="SGS46:SGV46"/>
    <mergeCell ref="SGW46:SGZ46"/>
    <mergeCell ref="SHA46:SHD46"/>
    <mergeCell ref="SHE46:SHH46"/>
    <mergeCell ref="SHI46:SHL46"/>
    <mergeCell ref="SFY46:SGB46"/>
    <mergeCell ref="SGC46:SGF46"/>
    <mergeCell ref="SGG46:SGJ46"/>
    <mergeCell ref="SGK46:SGN46"/>
    <mergeCell ref="SGO46:SGR46"/>
    <mergeCell ref="SFE46:SFH46"/>
    <mergeCell ref="SFI46:SFL46"/>
    <mergeCell ref="SFM46:SFP46"/>
    <mergeCell ref="SFQ46:SFT46"/>
    <mergeCell ref="SFU46:SFX46"/>
    <mergeCell ref="SEK46:SEN46"/>
    <mergeCell ref="SEO46:SER46"/>
    <mergeCell ref="SES46:SEV46"/>
    <mergeCell ref="SEW46:SEZ46"/>
    <mergeCell ref="SFA46:SFD46"/>
    <mergeCell ref="SDQ46:SDT46"/>
    <mergeCell ref="SDU46:SDX46"/>
    <mergeCell ref="SDY46:SEB46"/>
    <mergeCell ref="SEC46:SEF46"/>
    <mergeCell ref="SEG46:SEJ46"/>
    <mergeCell ref="SCW46:SCZ46"/>
    <mergeCell ref="SDA46:SDD46"/>
    <mergeCell ref="SDE46:SDH46"/>
    <mergeCell ref="SDI46:SDL46"/>
    <mergeCell ref="SDM46:SDP46"/>
    <mergeCell ref="SCC46:SCF46"/>
    <mergeCell ref="SCG46:SCJ46"/>
    <mergeCell ref="SCK46:SCN46"/>
    <mergeCell ref="SCO46:SCR46"/>
    <mergeCell ref="SCS46:SCV46"/>
    <mergeCell ref="SMC46:SMF46"/>
    <mergeCell ref="SMG46:SMJ46"/>
    <mergeCell ref="SMK46:SMN46"/>
    <mergeCell ref="SMO46:SMR46"/>
    <mergeCell ref="SMS46:SMV46"/>
    <mergeCell ref="SLI46:SLL46"/>
    <mergeCell ref="SLM46:SLP46"/>
    <mergeCell ref="SLQ46:SLT46"/>
    <mergeCell ref="SLU46:SLX46"/>
    <mergeCell ref="SLY46:SMB46"/>
    <mergeCell ref="SKO46:SKR46"/>
    <mergeCell ref="SKS46:SKV46"/>
    <mergeCell ref="SKW46:SKZ46"/>
    <mergeCell ref="SLA46:SLD46"/>
    <mergeCell ref="SLE46:SLH46"/>
    <mergeCell ref="SJU46:SJX46"/>
    <mergeCell ref="SJY46:SKB46"/>
    <mergeCell ref="SKC46:SKF46"/>
    <mergeCell ref="SKG46:SKJ46"/>
    <mergeCell ref="SKK46:SKN46"/>
    <mergeCell ref="SJA46:SJD46"/>
    <mergeCell ref="SJE46:SJH46"/>
    <mergeCell ref="SJI46:SJL46"/>
    <mergeCell ref="SJM46:SJP46"/>
    <mergeCell ref="SJQ46:SJT46"/>
    <mergeCell ref="SIG46:SIJ46"/>
    <mergeCell ref="SIK46:SIN46"/>
    <mergeCell ref="SIO46:SIR46"/>
    <mergeCell ref="SIS46:SIV46"/>
    <mergeCell ref="SIW46:SIZ46"/>
    <mergeCell ref="SHM46:SHP46"/>
    <mergeCell ref="SHQ46:SHT46"/>
    <mergeCell ref="SHU46:SHX46"/>
    <mergeCell ref="SHY46:SIB46"/>
    <mergeCell ref="SIC46:SIF46"/>
    <mergeCell ref="SRM46:SRP46"/>
    <mergeCell ref="SRQ46:SRT46"/>
    <mergeCell ref="SRU46:SRX46"/>
    <mergeCell ref="SRY46:SSB46"/>
    <mergeCell ref="SSC46:SSF46"/>
    <mergeCell ref="SQS46:SQV46"/>
    <mergeCell ref="SQW46:SQZ46"/>
    <mergeCell ref="SRA46:SRD46"/>
    <mergeCell ref="SRE46:SRH46"/>
    <mergeCell ref="SRI46:SRL46"/>
    <mergeCell ref="SPY46:SQB46"/>
    <mergeCell ref="SQC46:SQF46"/>
    <mergeCell ref="SQG46:SQJ46"/>
    <mergeCell ref="SQK46:SQN46"/>
    <mergeCell ref="SQO46:SQR46"/>
    <mergeCell ref="SPE46:SPH46"/>
    <mergeCell ref="SPI46:SPL46"/>
    <mergeCell ref="SPM46:SPP46"/>
    <mergeCell ref="SPQ46:SPT46"/>
    <mergeCell ref="SPU46:SPX46"/>
    <mergeCell ref="SOK46:SON46"/>
    <mergeCell ref="SOO46:SOR46"/>
    <mergeCell ref="SOS46:SOV46"/>
    <mergeCell ref="SOW46:SOZ46"/>
    <mergeCell ref="SPA46:SPD46"/>
    <mergeCell ref="SNQ46:SNT46"/>
    <mergeCell ref="SNU46:SNX46"/>
    <mergeCell ref="SNY46:SOB46"/>
    <mergeCell ref="SOC46:SOF46"/>
    <mergeCell ref="SOG46:SOJ46"/>
    <mergeCell ref="SMW46:SMZ46"/>
    <mergeCell ref="SNA46:SND46"/>
    <mergeCell ref="SNE46:SNH46"/>
    <mergeCell ref="SNI46:SNL46"/>
    <mergeCell ref="SNM46:SNP46"/>
    <mergeCell ref="SWW46:SWZ46"/>
    <mergeCell ref="SXA46:SXD46"/>
    <mergeCell ref="SXE46:SXH46"/>
    <mergeCell ref="SXI46:SXL46"/>
    <mergeCell ref="SXM46:SXP46"/>
    <mergeCell ref="SWC46:SWF46"/>
    <mergeCell ref="SWG46:SWJ46"/>
    <mergeCell ref="SWK46:SWN46"/>
    <mergeCell ref="SWO46:SWR46"/>
    <mergeCell ref="SWS46:SWV46"/>
    <mergeCell ref="SVI46:SVL46"/>
    <mergeCell ref="SVM46:SVP46"/>
    <mergeCell ref="SVQ46:SVT46"/>
    <mergeCell ref="SVU46:SVX46"/>
    <mergeCell ref="SVY46:SWB46"/>
    <mergeCell ref="SUO46:SUR46"/>
    <mergeCell ref="SUS46:SUV46"/>
    <mergeCell ref="SUW46:SUZ46"/>
    <mergeCell ref="SVA46:SVD46"/>
    <mergeCell ref="SVE46:SVH46"/>
    <mergeCell ref="STU46:STX46"/>
    <mergeCell ref="STY46:SUB46"/>
    <mergeCell ref="SUC46:SUF46"/>
    <mergeCell ref="SUG46:SUJ46"/>
    <mergeCell ref="SUK46:SUN46"/>
    <mergeCell ref="STA46:STD46"/>
    <mergeCell ref="STE46:STH46"/>
    <mergeCell ref="STI46:STL46"/>
    <mergeCell ref="STM46:STP46"/>
    <mergeCell ref="STQ46:STT46"/>
    <mergeCell ref="SSG46:SSJ46"/>
    <mergeCell ref="SSK46:SSN46"/>
    <mergeCell ref="SSO46:SSR46"/>
    <mergeCell ref="SSS46:SSV46"/>
    <mergeCell ref="SSW46:SSZ46"/>
    <mergeCell ref="TCG46:TCJ46"/>
    <mergeCell ref="TCK46:TCN46"/>
    <mergeCell ref="TCO46:TCR46"/>
    <mergeCell ref="TCS46:TCV46"/>
    <mergeCell ref="TCW46:TCZ46"/>
    <mergeCell ref="TBM46:TBP46"/>
    <mergeCell ref="TBQ46:TBT46"/>
    <mergeCell ref="TBU46:TBX46"/>
    <mergeCell ref="TBY46:TCB46"/>
    <mergeCell ref="TCC46:TCF46"/>
    <mergeCell ref="TAS46:TAV46"/>
    <mergeCell ref="TAW46:TAZ46"/>
    <mergeCell ref="TBA46:TBD46"/>
    <mergeCell ref="TBE46:TBH46"/>
    <mergeCell ref="TBI46:TBL46"/>
    <mergeCell ref="SZY46:TAB46"/>
    <mergeCell ref="TAC46:TAF46"/>
    <mergeCell ref="TAG46:TAJ46"/>
    <mergeCell ref="TAK46:TAN46"/>
    <mergeCell ref="TAO46:TAR46"/>
    <mergeCell ref="SZE46:SZH46"/>
    <mergeCell ref="SZI46:SZL46"/>
    <mergeCell ref="SZM46:SZP46"/>
    <mergeCell ref="SZQ46:SZT46"/>
    <mergeCell ref="SZU46:SZX46"/>
    <mergeCell ref="SYK46:SYN46"/>
    <mergeCell ref="SYO46:SYR46"/>
    <mergeCell ref="SYS46:SYV46"/>
    <mergeCell ref="SYW46:SYZ46"/>
    <mergeCell ref="SZA46:SZD46"/>
    <mergeCell ref="SXQ46:SXT46"/>
    <mergeCell ref="SXU46:SXX46"/>
    <mergeCell ref="SXY46:SYB46"/>
    <mergeCell ref="SYC46:SYF46"/>
    <mergeCell ref="SYG46:SYJ46"/>
    <mergeCell ref="THQ46:THT46"/>
    <mergeCell ref="THU46:THX46"/>
    <mergeCell ref="THY46:TIB46"/>
    <mergeCell ref="TIC46:TIF46"/>
    <mergeCell ref="TIG46:TIJ46"/>
    <mergeCell ref="TGW46:TGZ46"/>
    <mergeCell ref="THA46:THD46"/>
    <mergeCell ref="THE46:THH46"/>
    <mergeCell ref="THI46:THL46"/>
    <mergeCell ref="THM46:THP46"/>
    <mergeCell ref="TGC46:TGF46"/>
    <mergeCell ref="TGG46:TGJ46"/>
    <mergeCell ref="TGK46:TGN46"/>
    <mergeCell ref="TGO46:TGR46"/>
    <mergeCell ref="TGS46:TGV46"/>
    <mergeCell ref="TFI46:TFL46"/>
    <mergeCell ref="TFM46:TFP46"/>
    <mergeCell ref="TFQ46:TFT46"/>
    <mergeCell ref="TFU46:TFX46"/>
    <mergeCell ref="TFY46:TGB46"/>
    <mergeCell ref="TEO46:TER46"/>
    <mergeCell ref="TES46:TEV46"/>
    <mergeCell ref="TEW46:TEZ46"/>
    <mergeCell ref="TFA46:TFD46"/>
    <mergeCell ref="TFE46:TFH46"/>
    <mergeCell ref="TDU46:TDX46"/>
    <mergeCell ref="TDY46:TEB46"/>
    <mergeCell ref="TEC46:TEF46"/>
    <mergeCell ref="TEG46:TEJ46"/>
    <mergeCell ref="TEK46:TEN46"/>
    <mergeCell ref="TDA46:TDD46"/>
    <mergeCell ref="TDE46:TDH46"/>
    <mergeCell ref="TDI46:TDL46"/>
    <mergeCell ref="TDM46:TDP46"/>
    <mergeCell ref="TDQ46:TDT46"/>
    <mergeCell ref="TNA46:TND46"/>
    <mergeCell ref="TNE46:TNH46"/>
    <mergeCell ref="TNI46:TNL46"/>
    <mergeCell ref="TNM46:TNP46"/>
    <mergeCell ref="TNQ46:TNT46"/>
    <mergeCell ref="TMG46:TMJ46"/>
    <mergeCell ref="TMK46:TMN46"/>
    <mergeCell ref="TMO46:TMR46"/>
    <mergeCell ref="TMS46:TMV46"/>
    <mergeCell ref="TMW46:TMZ46"/>
    <mergeCell ref="TLM46:TLP46"/>
    <mergeCell ref="TLQ46:TLT46"/>
    <mergeCell ref="TLU46:TLX46"/>
    <mergeCell ref="TLY46:TMB46"/>
    <mergeCell ref="TMC46:TMF46"/>
    <mergeCell ref="TKS46:TKV46"/>
    <mergeCell ref="TKW46:TKZ46"/>
    <mergeCell ref="TLA46:TLD46"/>
    <mergeCell ref="TLE46:TLH46"/>
    <mergeCell ref="TLI46:TLL46"/>
    <mergeCell ref="TJY46:TKB46"/>
    <mergeCell ref="TKC46:TKF46"/>
    <mergeCell ref="TKG46:TKJ46"/>
    <mergeCell ref="TKK46:TKN46"/>
    <mergeCell ref="TKO46:TKR46"/>
    <mergeCell ref="TJE46:TJH46"/>
    <mergeCell ref="TJI46:TJL46"/>
    <mergeCell ref="TJM46:TJP46"/>
    <mergeCell ref="TJQ46:TJT46"/>
    <mergeCell ref="TJU46:TJX46"/>
    <mergeCell ref="TIK46:TIN46"/>
    <mergeCell ref="TIO46:TIR46"/>
    <mergeCell ref="TIS46:TIV46"/>
    <mergeCell ref="TIW46:TIZ46"/>
    <mergeCell ref="TJA46:TJD46"/>
    <mergeCell ref="TSK46:TSN46"/>
    <mergeCell ref="TSO46:TSR46"/>
    <mergeCell ref="TSS46:TSV46"/>
    <mergeCell ref="TSW46:TSZ46"/>
    <mergeCell ref="TTA46:TTD46"/>
    <mergeCell ref="TRQ46:TRT46"/>
    <mergeCell ref="TRU46:TRX46"/>
    <mergeCell ref="TRY46:TSB46"/>
    <mergeCell ref="TSC46:TSF46"/>
    <mergeCell ref="TSG46:TSJ46"/>
    <mergeCell ref="TQW46:TQZ46"/>
    <mergeCell ref="TRA46:TRD46"/>
    <mergeCell ref="TRE46:TRH46"/>
    <mergeCell ref="TRI46:TRL46"/>
    <mergeCell ref="TRM46:TRP46"/>
    <mergeCell ref="TQC46:TQF46"/>
    <mergeCell ref="TQG46:TQJ46"/>
    <mergeCell ref="TQK46:TQN46"/>
    <mergeCell ref="TQO46:TQR46"/>
    <mergeCell ref="TQS46:TQV46"/>
    <mergeCell ref="TPI46:TPL46"/>
    <mergeCell ref="TPM46:TPP46"/>
    <mergeCell ref="TPQ46:TPT46"/>
    <mergeCell ref="TPU46:TPX46"/>
    <mergeCell ref="TPY46:TQB46"/>
    <mergeCell ref="TOO46:TOR46"/>
    <mergeCell ref="TOS46:TOV46"/>
    <mergeCell ref="TOW46:TOZ46"/>
    <mergeCell ref="TPA46:TPD46"/>
    <mergeCell ref="TPE46:TPH46"/>
    <mergeCell ref="TNU46:TNX46"/>
    <mergeCell ref="TNY46:TOB46"/>
    <mergeCell ref="TOC46:TOF46"/>
    <mergeCell ref="TOG46:TOJ46"/>
    <mergeCell ref="TOK46:TON46"/>
    <mergeCell ref="TXU46:TXX46"/>
    <mergeCell ref="TXY46:TYB46"/>
    <mergeCell ref="TYC46:TYF46"/>
    <mergeCell ref="TYG46:TYJ46"/>
    <mergeCell ref="TYK46:TYN46"/>
    <mergeCell ref="TXA46:TXD46"/>
    <mergeCell ref="TXE46:TXH46"/>
    <mergeCell ref="TXI46:TXL46"/>
    <mergeCell ref="TXM46:TXP46"/>
    <mergeCell ref="TXQ46:TXT46"/>
    <mergeCell ref="TWG46:TWJ46"/>
    <mergeCell ref="TWK46:TWN46"/>
    <mergeCell ref="TWO46:TWR46"/>
    <mergeCell ref="TWS46:TWV46"/>
    <mergeCell ref="TWW46:TWZ46"/>
    <mergeCell ref="TVM46:TVP46"/>
    <mergeCell ref="TVQ46:TVT46"/>
    <mergeCell ref="TVU46:TVX46"/>
    <mergeCell ref="TVY46:TWB46"/>
    <mergeCell ref="TWC46:TWF46"/>
    <mergeCell ref="TUS46:TUV46"/>
    <mergeCell ref="TUW46:TUZ46"/>
    <mergeCell ref="TVA46:TVD46"/>
    <mergeCell ref="TVE46:TVH46"/>
    <mergeCell ref="TVI46:TVL46"/>
    <mergeCell ref="TTY46:TUB46"/>
    <mergeCell ref="TUC46:TUF46"/>
    <mergeCell ref="TUG46:TUJ46"/>
    <mergeCell ref="TUK46:TUN46"/>
    <mergeCell ref="TUO46:TUR46"/>
    <mergeCell ref="TTE46:TTH46"/>
    <mergeCell ref="TTI46:TTL46"/>
    <mergeCell ref="TTM46:TTP46"/>
    <mergeCell ref="TTQ46:TTT46"/>
    <mergeCell ref="TTU46:TTX46"/>
    <mergeCell ref="UDE46:UDH46"/>
    <mergeCell ref="UDI46:UDL46"/>
    <mergeCell ref="UDM46:UDP46"/>
    <mergeCell ref="UDQ46:UDT46"/>
    <mergeCell ref="UDU46:UDX46"/>
    <mergeCell ref="UCK46:UCN46"/>
    <mergeCell ref="UCO46:UCR46"/>
    <mergeCell ref="UCS46:UCV46"/>
    <mergeCell ref="UCW46:UCZ46"/>
    <mergeCell ref="UDA46:UDD46"/>
    <mergeCell ref="UBQ46:UBT46"/>
    <mergeCell ref="UBU46:UBX46"/>
    <mergeCell ref="UBY46:UCB46"/>
    <mergeCell ref="UCC46:UCF46"/>
    <mergeCell ref="UCG46:UCJ46"/>
    <mergeCell ref="UAW46:UAZ46"/>
    <mergeCell ref="UBA46:UBD46"/>
    <mergeCell ref="UBE46:UBH46"/>
    <mergeCell ref="UBI46:UBL46"/>
    <mergeCell ref="UBM46:UBP46"/>
    <mergeCell ref="UAC46:UAF46"/>
    <mergeCell ref="UAG46:UAJ46"/>
    <mergeCell ref="UAK46:UAN46"/>
    <mergeCell ref="UAO46:UAR46"/>
    <mergeCell ref="UAS46:UAV46"/>
    <mergeCell ref="TZI46:TZL46"/>
    <mergeCell ref="TZM46:TZP46"/>
    <mergeCell ref="TZQ46:TZT46"/>
    <mergeCell ref="TZU46:TZX46"/>
    <mergeCell ref="TZY46:UAB46"/>
    <mergeCell ref="TYO46:TYR46"/>
    <mergeCell ref="TYS46:TYV46"/>
    <mergeCell ref="TYW46:TYZ46"/>
    <mergeCell ref="TZA46:TZD46"/>
    <mergeCell ref="TZE46:TZH46"/>
    <mergeCell ref="UIO46:UIR46"/>
    <mergeCell ref="UIS46:UIV46"/>
    <mergeCell ref="UIW46:UIZ46"/>
    <mergeCell ref="UJA46:UJD46"/>
    <mergeCell ref="UJE46:UJH46"/>
    <mergeCell ref="UHU46:UHX46"/>
    <mergeCell ref="UHY46:UIB46"/>
    <mergeCell ref="UIC46:UIF46"/>
    <mergeCell ref="UIG46:UIJ46"/>
    <mergeCell ref="UIK46:UIN46"/>
    <mergeCell ref="UHA46:UHD46"/>
    <mergeCell ref="UHE46:UHH46"/>
    <mergeCell ref="UHI46:UHL46"/>
    <mergeCell ref="UHM46:UHP46"/>
    <mergeCell ref="UHQ46:UHT46"/>
    <mergeCell ref="UGG46:UGJ46"/>
    <mergeCell ref="UGK46:UGN46"/>
    <mergeCell ref="UGO46:UGR46"/>
    <mergeCell ref="UGS46:UGV46"/>
    <mergeCell ref="UGW46:UGZ46"/>
    <mergeCell ref="UFM46:UFP46"/>
    <mergeCell ref="UFQ46:UFT46"/>
    <mergeCell ref="UFU46:UFX46"/>
    <mergeCell ref="UFY46:UGB46"/>
    <mergeCell ref="UGC46:UGF46"/>
    <mergeCell ref="UES46:UEV46"/>
    <mergeCell ref="UEW46:UEZ46"/>
    <mergeCell ref="UFA46:UFD46"/>
    <mergeCell ref="UFE46:UFH46"/>
    <mergeCell ref="UFI46:UFL46"/>
    <mergeCell ref="UDY46:UEB46"/>
    <mergeCell ref="UEC46:UEF46"/>
    <mergeCell ref="UEG46:UEJ46"/>
    <mergeCell ref="UEK46:UEN46"/>
    <mergeCell ref="UEO46:UER46"/>
    <mergeCell ref="UNY46:UOB46"/>
    <mergeCell ref="UOC46:UOF46"/>
    <mergeCell ref="UOG46:UOJ46"/>
    <mergeCell ref="UOK46:UON46"/>
    <mergeCell ref="UOO46:UOR46"/>
    <mergeCell ref="UNE46:UNH46"/>
    <mergeCell ref="UNI46:UNL46"/>
    <mergeCell ref="UNM46:UNP46"/>
    <mergeCell ref="UNQ46:UNT46"/>
    <mergeCell ref="UNU46:UNX46"/>
    <mergeCell ref="UMK46:UMN46"/>
    <mergeCell ref="UMO46:UMR46"/>
    <mergeCell ref="UMS46:UMV46"/>
    <mergeCell ref="UMW46:UMZ46"/>
    <mergeCell ref="UNA46:UND46"/>
    <mergeCell ref="ULQ46:ULT46"/>
    <mergeCell ref="ULU46:ULX46"/>
    <mergeCell ref="ULY46:UMB46"/>
    <mergeCell ref="UMC46:UMF46"/>
    <mergeCell ref="UMG46:UMJ46"/>
    <mergeCell ref="UKW46:UKZ46"/>
    <mergeCell ref="ULA46:ULD46"/>
    <mergeCell ref="ULE46:ULH46"/>
    <mergeCell ref="ULI46:ULL46"/>
    <mergeCell ref="ULM46:ULP46"/>
    <mergeCell ref="UKC46:UKF46"/>
    <mergeCell ref="UKG46:UKJ46"/>
    <mergeCell ref="UKK46:UKN46"/>
    <mergeCell ref="UKO46:UKR46"/>
    <mergeCell ref="UKS46:UKV46"/>
    <mergeCell ref="UJI46:UJL46"/>
    <mergeCell ref="UJM46:UJP46"/>
    <mergeCell ref="UJQ46:UJT46"/>
    <mergeCell ref="UJU46:UJX46"/>
    <mergeCell ref="UJY46:UKB46"/>
    <mergeCell ref="UTI46:UTL46"/>
    <mergeCell ref="UTM46:UTP46"/>
    <mergeCell ref="UTQ46:UTT46"/>
    <mergeCell ref="UTU46:UTX46"/>
    <mergeCell ref="UTY46:UUB46"/>
    <mergeCell ref="USO46:USR46"/>
    <mergeCell ref="USS46:USV46"/>
    <mergeCell ref="USW46:USZ46"/>
    <mergeCell ref="UTA46:UTD46"/>
    <mergeCell ref="UTE46:UTH46"/>
    <mergeCell ref="URU46:URX46"/>
    <mergeCell ref="URY46:USB46"/>
    <mergeCell ref="USC46:USF46"/>
    <mergeCell ref="USG46:USJ46"/>
    <mergeCell ref="USK46:USN46"/>
    <mergeCell ref="URA46:URD46"/>
    <mergeCell ref="URE46:URH46"/>
    <mergeCell ref="URI46:URL46"/>
    <mergeCell ref="URM46:URP46"/>
    <mergeCell ref="URQ46:URT46"/>
    <mergeCell ref="UQG46:UQJ46"/>
    <mergeCell ref="UQK46:UQN46"/>
    <mergeCell ref="UQO46:UQR46"/>
    <mergeCell ref="UQS46:UQV46"/>
    <mergeCell ref="UQW46:UQZ46"/>
    <mergeCell ref="UPM46:UPP46"/>
    <mergeCell ref="UPQ46:UPT46"/>
    <mergeCell ref="UPU46:UPX46"/>
    <mergeCell ref="UPY46:UQB46"/>
    <mergeCell ref="UQC46:UQF46"/>
    <mergeCell ref="UOS46:UOV46"/>
    <mergeCell ref="UOW46:UOZ46"/>
    <mergeCell ref="UPA46:UPD46"/>
    <mergeCell ref="UPE46:UPH46"/>
    <mergeCell ref="UPI46:UPL46"/>
    <mergeCell ref="UYS46:UYV46"/>
    <mergeCell ref="UYW46:UYZ46"/>
    <mergeCell ref="UZA46:UZD46"/>
    <mergeCell ref="UZE46:UZH46"/>
    <mergeCell ref="UZI46:UZL46"/>
    <mergeCell ref="UXY46:UYB46"/>
    <mergeCell ref="UYC46:UYF46"/>
    <mergeCell ref="UYG46:UYJ46"/>
    <mergeCell ref="UYK46:UYN46"/>
    <mergeCell ref="UYO46:UYR46"/>
    <mergeCell ref="UXE46:UXH46"/>
    <mergeCell ref="UXI46:UXL46"/>
    <mergeCell ref="UXM46:UXP46"/>
    <mergeCell ref="UXQ46:UXT46"/>
    <mergeCell ref="UXU46:UXX46"/>
    <mergeCell ref="UWK46:UWN46"/>
    <mergeCell ref="UWO46:UWR46"/>
    <mergeCell ref="UWS46:UWV46"/>
    <mergeCell ref="UWW46:UWZ46"/>
    <mergeCell ref="UXA46:UXD46"/>
    <mergeCell ref="UVQ46:UVT46"/>
    <mergeCell ref="UVU46:UVX46"/>
    <mergeCell ref="UVY46:UWB46"/>
    <mergeCell ref="UWC46:UWF46"/>
    <mergeCell ref="UWG46:UWJ46"/>
    <mergeCell ref="UUW46:UUZ46"/>
    <mergeCell ref="UVA46:UVD46"/>
    <mergeCell ref="UVE46:UVH46"/>
    <mergeCell ref="UVI46:UVL46"/>
    <mergeCell ref="UVM46:UVP46"/>
    <mergeCell ref="UUC46:UUF46"/>
    <mergeCell ref="UUG46:UUJ46"/>
    <mergeCell ref="UUK46:UUN46"/>
    <mergeCell ref="UUO46:UUR46"/>
    <mergeCell ref="UUS46:UUV46"/>
    <mergeCell ref="VEC46:VEF46"/>
    <mergeCell ref="VEG46:VEJ46"/>
    <mergeCell ref="VEK46:VEN46"/>
    <mergeCell ref="VEO46:VER46"/>
    <mergeCell ref="VES46:VEV46"/>
    <mergeCell ref="VDI46:VDL46"/>
    <mergeCell ref="VDM46:VDP46"/>
    <mergeCell ref="VDQ46:VDT46"/>
    <mergeCell ref="VDU46:VDX46"/>
    <mergeCell ref="VDY46:VEB46"/>
    <mergeCell ref="VCO46:VCR46"/>
    <mergeCell ref="VCS46:VCV46"/>
    <mergeCell ref="VCW46:VCZ46"/>
    <mergeCell ref="VDA46:VDD46"/>
    <mergeCell ref="VDE46:VDH46"/>
    <mergeCell ref="VBU46:VBX46"/>
    <mergeCell ref="VBY46:VCB46"/>
    <mergeCell ref="VCC46:VCF46"/>
    <mergeCell ref="VCG46:VCJ46"/>
    <mergeCell ref="VCK46:VCN46"/>
    <mergeCell ref="VBA46:VBD46"/>
    <mergeCell ref="VBE46:VBH46"/>
    <mergeCell ref="VBI46:VBL46"/>
    <mergeCell ref="VBM46:VBP46"/>
    <mergeCell ref="VBQ46:VBT46"/>
    <mergeCell ref="VAG46:VAJ46"/>
    <mergeCell ref="VAK46:VAN46"/>
    <mergeCell ref="VAO46:VAR46"/>
    <mergeCell ref="VAS46:VAV46"/>
    <mergeCell ref="VAW46:VAZ46"/>
    <mergeCell ref="UZM46:UZP46"/>
    <mergeCell ref="UZQ46:UZT46"/>
    <mergeCell ref="UZU46:UZX46"/>
    <mergeCell ref="UZY46:VAB46"/>
    <mergeCell ref="VAC46:VAF46"/>
    <mergeCell ref="VJM46:VJP46"/>
    <mergeCell ref="VJQ46:VJT46"/>
    <mergeCell ref="VJU46:VJX46"/>
    <mergeCell ref="VJY46:VKB46"/>
    <mergeCell ref="VKC46:VKF46"/>
    <mergeCell ref="VIS46:VIV46"/>
    <mergeCell ref="VIW46:VIZ46"/>
    <mergeCell ref="VJA46:VJD46"/>
    <mergeCell ref="VJE46:VJH46"/>
    <mergeCell ref="VJI46:VJL46"/>
    <mergeCell ref="VHY46:VIB46"/>
    <mergeCell ref="VIC46:VIF46"/>
    <mergeCell ref="VIG46:VIJ46"/>
    <mergeCell ref="VIK46:VIN46"/>
    <mergeCell ref="VIO46:VIR46"/>
    <mergeCell ref="VHE46:VHH46"/>
    <mergeCell ref="VHI46:VHL46"/>
    <mergeCell ref="VHM46:VHP46"/>
    <mergeCell ref="VHQ46:VHT46"/>
    <mergeCell ref="VHU46:VHX46"/>
    <mergeCell ref="VGK46:VGN46"/>
    <mergeCell ref="VGO46:VGR46"/>
    <mergeCell ref="VGS46:VGV46"/>
    <mergeCell ref="VGW46:VGZ46"/>
    <mergeCell ref="VHA46:VHD46"/>
    <mergeCell ref="VFQ46:VFT46"/>
    <mergeCell ref="VFU46:VFX46"/>
    <mergeCell ref="VFY46:VGB46"/>
    <mergeCell ref="VGC46:VGF46"/>
    <mergeCell ref="VGG46:VGJ46"/>
    <mergeCell ref="VEW46:VEZ46"/>
    <mergeCell ref="VFA46:VFD46"/>
    <mergeCell ref="VFE46:VFH46"/>
    <mergeCell ref="VFI46:VFL46"/>
    <mergeCell ref="VFM46:VFP46"/>
    <mergeCell ref="VOW46:VOZ46"/>
    <mergeCell ref="VPA46:VPD46"/>
    <mergeCell ref="VPE46:VPH46"/>
    <mergeCell ref="VPI46:VPL46"/>
    <mergeCell ref="VPM46:VPP46"/>
    <mergeCell ref="VOC46:VOF46"/>
    <mergeCell ref="VOG46:VOJ46"/>
    <mergeCell ref="VOK46:VON46"/>
    <mergeCell ref="VOO46:VOR46"/>
    <mergeCell ref="VOS46:VOV46"/>
    <mergeCell ref="VNI46:VNL46"/>
    <mergeCell ref="VNM46:VNP46"/>
    <mergeCell ref="VNQ46:VNT46"/>
    <mergeCell ref="VNU46:VNX46"/>
    <mergeCell ref="VNY46:VOB46"/>
    <mergeCell ref="VMO46:VMR46"/>
    <mergeCell ref="VMS46:VMV46"/>
    <mergeCell ref="VMW46:VMZ46"/>
    <mergeCell ref="VNA46:VND46"/>
    <mergeCell ref="VNE46:VNH46"/>
    <mergeCell ref="VLU46:VLX46"/>
    <mergeCell ref="VLY46:VMB46"/>
    <mergeCell ref="VMC46:VMF46"/>
    <mergeCell ref="VMG46:VMJ46"/>
    <mergeCell ref="VMK46:VMN46"/>
    <mergeCell ref="VLA46:VLD46"/>
    <mergeCell ref="VLE46:VLH46"/>
    <mergeCell ref="VLI46:VLL46"/>
    <mergeCell ref="VLM46:VLP46"/>
    <mergeCell ref="VLQ46:VLT46"/>
    <mergeCell ref="VKG46:VKJ46"/>
    <mergeCell ref="VKK46:VKN46"/>
    <mergeCell ref="VKO46:VKR46"/>
    <mergeCell ref="VKS46:VKV46"/>
    <mergeCell ref="VKW46:VKZ46"/>
    <mergeCell ref="VUG46:VUJ46"/>
    <mergeCell ref="VUK46:VUN46"/>
    <mergeCell ref="VUO46:VUR46"/>
    <mergeCell ref="VUS46:VUV46"/>
    <mergeCell ref="VUW46:VUZ46"/>
    <mergeCell ref="VTM46:VTP46"/>
    <mergeCell ref="VTQ46:VTT46"/>
    <mergeCell ref="VTU46:VTX46"/>
    <mergeCell ref="VTY46:VUB46"/>
    <mergeCell ref="VUC46:VUF46"/>
    <mergeCell ref="VSS46:VSV46"/>
    <mergeCell ref="VSW46:VSZ46"/>
    <mergeCell ref="VTA46:VTD46"/>
    <mergeCell ref="VTE46:VTH46"/>
    <mergeCell ref="VTI46:VTL46"/>
    <mergeCell ref="VRY46:VSB46"/>
    <mergeCell ref="VSC46:VSF46"/>
    <mergeCell ref="VSG46:VSJ46"/>
    <mergeCell ref="VSK46:VSN46"/>
    <mergeCell ref="VSO46:VSR46"/>
    <mergeCell ref="VRE46:VRH46"/>
    <mergeCell ref="VRI46:VRL46"/>
    <mergeCell ref="VRM46:VRP46"/>
    <mergeCell ref="VRQ46:VRT46"/>
    <mergeCell ref="VRU46:VRX46"/>
    <mergeCell ref="VQK46:VQN46"/>
    <mergeCell ref="VQO46:VQR46"/>
    <mergeCell ref="VQS46:VQV46"/>
    <mergeCell ref="VQW46:VQZ46"/>
    <mergeCell ref="VRA46:VRD46"/>
    <mergeCell ref="VPQ46:VPT46"/>
    <mergeCell ref="VPU46:VPX46"/>
    <mergeCell ref="VPY46:VQB46"/>
    <mergeCell ref="VQC46:VQF46"/>
    <mergeCell ref="VQG46:VQJ46"/>
    <mergeCell ref="VZQ46:VZT46"/>
    <mergeCell ref="VZU46:VZX46"/>
    <mergeCell ref="VZY46:WAB46"/>
    <mergeCell ref="WAC46:WAF46"/>
    <mergeCell ref="WAG46:WAJ46"/>
    <mergeCell ref="VYW46:VYZ46"/>
    <mergeCell ref="VZA46:VZD46"/>
    <mergeCell ref="VZE46:VZH46"/>
    <mergeCell ref="VZI46:VZL46"/>
    <mergeCell ref="VZM46:VZP46"/>
    <mergeCell ref="VYC46:VYF46"/>
    <mergeCell ref="VYG46:VYJ46"/>
    <mergeCell ref="VYK46:VYN46"/>
    <mergeCell ref="VYO46:VYR46"/>
    <mergeCell ref="VYS46:VYV46"/>
    <mergeCell ref="VXI46:VXL46"/>
    <mergeCell ref="VXM46:VXP46"/>
    <mergeCell ref="VXQ46:VXT46"/>
    <mergeCell ref="VXU46:VXX46"/>
    <mergeCell ref="VXY46:VYB46"/>
    <mergeCell ref="VWO46:VWR46"/>
    <mergeCell ref="VWS46:VWV46"/>
    <mergeCell ref="VWW46:VWZ46"/>
    <mergeCell ref="VXA46:VXD46"/>
    <mergeCell ref="VXE46:VXH46"/>
    <mergeCell ref="VVU46:VVX46"/>
    <mergeCell ref="VVY46:VWB46"/>
    <mergeCell ref="VWC46:VWF46"/>
    <mergeCell ref="VWG46:VWJ46"/>
    <mergeCell ref="VWK46:VWN46"/>
    <mergeCell ref="VVA46:VVD46"/>
    <mergeCell ref="VVE46:VVH46"/>
    <mergeCell ref="VVI46:VVL46"/>
    <mergeCell ref="VVM46:VVP46"/>
    <mergeCell ref="VVQ46:VVT46"/>
    <mergeCell ref="WFA46:WFD46"/>
    <mergeCell ref="WFE46:WFH46"/>
    <mergeCell ref="WFI46:WFL46"/>
    <mergeCell ref="WFM46:WFP46"/>
    <mergeCell ref="WFQ46:WFT46"/>
    <mergeCell ref="WEG46:WEJ46"/>
    <mergeCell ref="WEK46:WEN46"/>
    <mergeCell ref="WEO46:WER46"/>
    <mergeCell ref="WES46:WEV46"/>
    <mergeCell ref="WEW46:WEZ46"/>
    <mergeCell ref="WDM46:WDP46"/>
    <mergeCell ref="WDQ46:WDT46"/>
    <mergeCell ref="WDU46:WDX46"/>
    <mergeCell ref="WDY46:WEB46"/>
    <mergeCell ref="WEC46:WEF46"/>
    <mergeCell ref="WCS46:WCV46"/>
    <mergeCell ref="WCW46:WCZ46"/>
    <mergeCell ref="WDA46:WDD46"/>
    <mergeCell ref="WDE46:WDH46"/>
    <mergeCell ref="WDI46:WDL46"/>
    <mergeCell ref="WBY46:WCB46"/>
    <mergeCell ref="WCC46:WCF46"/>
    <mergeCell ref="WCG46:WCJ46"/>
    <mergeCell ref="WCK46:WCN46"/>
    <mergeCell ref="WCO46:WCR46"/>
    <mergeCell ref="WBE46:WBH46"/>
    <mergeCell ref="WBI46:WBL46"/>
    <mergeCell ref="WBM46:WBP46"/>
    <mergeCell ref="WBQ46:WBT46"/>
    <mergeCell ref="WBU46:WBX46"/>
    <mergeCell ref="WAK46:WAN46"/>
    <mergeCell ref="WAO46:WAR46"/>
    <mergeCell ref="WAS46:WAV46"/>
    <mergeCell ref="WAW46:WAZ46"/>
    <mergeCell ref="WBA46:WBD46"/>
    <mergeCell ref="WKK46:WKN46"/>
    <mergeCell ref="WKO46:WKR46"/>
    <mergeCell ref="WKS46:WKV46"/>
    <mergeCell ref="WKW46:WKZ46"/>
    <mergeCell ref="WLA46:WLD46"/>
    <mergeCell ref="WJQ46:WJT46"/>
    <mergeCell ref="WJU46:WJX46"/>
    <mergeCell ref="WJY46:WKB46"/>
    <mergeCell ref="WKC46:WKF46"/>
    <mergeCell ref="WKG46:WKJ46"/>
    <mergeCell ref="WIW46:WIZ46"/>
    <mergeCell ref="WJA46:WJD46"/>
    <mergeCell ref="WJE46:WJH46"/>
    <mergeCell ref="WJI46:WJL46"/>
    <mergeCell ref="WJM46:WJP46"/>
    <mergeCell ref="WIC46:WIF46"/>
    <mergeCell ref="WIG46:WIJ46"/>
    <mergeCell ref="WIK46:WIN46"/>
    <mergeCell ref="WIO46:WIR46"/>
    <mergeCell ref="WIS46:WIV46"/>
    <mergeCell ref="WHI46:WHL46"/>
    <mergeCell ref="WHM46:WHP46"/>
    <mergeCell ref="WHQ46:WHT46"/>
    <mergeCell ref="WHU46:WHX46"/>
    <mergeCell ref="WHY46:WIB46"/>
    <mergeCell ref="WGO46:WGR46"/>
    <mergeCell ref="WGS46:WGV46"/>
    <mergeCell ref="WGW46:WGZ46"/>
    <mergeCell ref="WHA46:WHD46"/>
    <mergeCell ref="WHE46:WHH46"/>
    <mergeCell ref="WFU46:WFX46"/>
    <mergeCell ref="WFY46:WGB46"/>
    <mergeCell ref="WGC46:WGF46"/>
    <mergeCell ref="WGG46:WGJ46"/>
    <mergeCell ref="WGK46:WGN46"/>
    <mergeCell ref="WPU46:WPX46"/>
    <mergeCell ref="WPY46:WQB46"/>
    <mergeCell ref="WQC46:WQF46"/>
    <mergeCell ref="WQG46:WQJ46"/>
    <mergeCell ref="WQK46:WQN46"/>
    <mergeCell ref="WPA46:WPD46"/>
    <mergeCell ref="WPE46:WPH46"/>
    <mergeCell ref="WPI46:WPL46"/>
    <mergeCell ref="WPM46:WPP46"/>
    <mergeCell ref="WPQ46:WPT46"/>
    <mergeCell ref="WOG46:WOJ46"/>
    <mergeCell ref="WOK46:WON46"/>
    <mergeCell ref="WOO46:WOR46"/>
    <mergeCell ref="WOS46:WOV46"/>
    <mergeCell ref="WOW46:WOZ46"/>
    <mergeCell ref="WNM46:WNP46"/>
    <mergeCell ref="WNQ46:WNT46"/>
    <mergeCell ref="WNU46:WNX46"/>
    <mergeCell ref="WNY46:WOB46"/>
    <mergeCell ref="WOC46:WOF46"/>
    <mergeCell ref="WMS46:WMV46"/>
    <mergeCell ref="WMW46:WMZ46"/>
    <mergeCell ref="WNA46:WND46"/>
    <mergeCell ref="WNE46:WNH46"/>
    <mergeCell ref="WNI46:WNL46"/>
    <mergeCell ref="WLY46:WMB46"/>
    <mergeCell ref="WMC46:WMF46"/>
    <mergeCell ref="WMG46:WMJ46"/>
    <mergeCell ref="WMK46:WMN46"/>
    <mergeCell ref="WMO46:WMR46"/>
    <mergeCell ref="WLE46:WLH46"/>
    <mergeCell ref="WLI46:WLL46"/>
    <mergeCell ref="WLM46:WLP46"/>
    <mergeCell ref="WLQ46:WLT46"/>
    <mergeCell ref="WLU46:WLX46"/>
    <mergeCell ref="WWO46:WWR46"/>
    <mergeCell ref="WVE46:WVH46"/>
    <mergeCell ref="WVI46:WVL46"/>
    <mergeCell ref="WVM46:WVP46"/>
    <mergeCell ref="WVQ46:WVT46"/>
    <mergeCell ref="WVU46:WVX46"/>
    <mergeCell ref="WUK46:WUN46"/>
    <mergeCell ref="WUO46:WUR46"/>
    <mergeCell ref="WUS46:WUV46"/>
    <mergeCell ref="WUW46:WUZ46"/>
    <mergeCell ref="WVA46:WVD46"/>
    <mergeCell ref="WTQ46:WTT46"/>
    <mergeCell ref="WTU46:WTX46"/>
    <mergeCell ref="WTY46:WUB46"/>
    <mergeCell ref="WUC46:WUF46"/>
    <mergeCell ref="WUG46:WUJ46"/>
    <mergeCell ref="WSW46:WSZ46"/>
    <mergeCell ref="WTA46:WTD46"/>
    <mergeCell ref="WTE46:WTH46"/>
    <mergeCell ref="WTI46:WTL46"/>
    <mergeCell ref="WTM46:WTP46"/>
    <mergeCell ref="WSC46:WSF46"/>
    <mergeCell ref="WSG46:WSJ46"/>
    <mergeCell ref="WSK46:WSN46"/>
    <mergeCell ref="WSO46:WSR46"/>
    <mergeCell ref="WSS46:WSV46"/>
    <mergeCell ref="WRI46:WRL46"/>
    <mergeCell ref="WRM46:WRP46"/>
    <mergeCell ref="WRQ46:WRT46"/>
    <mergeCell ref="WRU46:WRX46"/>
    <mergeCell ref="WRY46:WSB46"/>
    <mergeCell ref="WQO46:WQR46"/>
    <mergeCell ref="WQS46:WQV46"/>
    <mergeCell ref="WQW46:WQZ46"/>
    <mergeCell ref="WRA46:WRD46"/>
    <mergeCell ref="WRE46:WRH46"/>
    <mergeCell ref="I50:L50"/>
    <mergeCell ref="M50:P50"/>
    <mergeCell ref="Q50:T50"/>
    <mergeCell ref="U50:X50"/>
    <mergeCell ref="Y50:AB50"/>
    <mergeCell ref="XEK46:XEN46"/>
    <mergeCell ref="XEO46:XER46"/>
    <mergeCell ref="XES46:XEV46"/>
    <mergeCell ref="XEW46:XEZ46"/>
    <mergeCell ref="XFA46:XFD46"/>
    <mergeCell ref="XDQ46:XDT46"/>
    <mergeCell ref="XDU46:XDX46"/>
    <mergeCell ref="XDY46:XEB46"/>
    <mergeCell ref="XEC46:XEF46"/>
    <mergeCell ref="XEG46:XEJ46"/>
    <mergeCell ref="XCW46:XCZ46"/>
    <mergeCell ref="XDA46:XDD46"/>
    <mergeCell ref="XDE46:XDH46"/>
    <mergeCell ref="XDI46:XDL46"/>
    <mergeCell ref="XDM46:XDP46"/>
    <mergeCell ref="XCC46:XCF46"/>
    <mergeCell ref="XCG46:XCJ46"/>
    <mergeCell ref="XCK46:XCN46"/>
    <mergeCell ref="XCO46:XCR46"/>
    <mergeCell ref="XCS46:XCV46"/>
    <mergeCell ref="XBI46:XBL46"/>
    <mergeCell ref="XBM46:XBP46"/>
    <mergeCell ref="XBQ46:XBT46"/>
    <mergeCell ref="XBU46:XBX46"/>
    <mergeCell ref="XBY46:XCB46"/>
    <mergeCell ref="XAO46:XAR46"/>
    <mergeCell ref="XAS46:XAV46"/>
    <mergeCell ref="XAW46:XAZ46"/>
    <mergeCell ref="XBA46:XBD46"/>
    <mergeCell ref="XBE46:XBH46"/>
    <mergeCell ref="WZU46:WZX46"/>
    <mergeCell ref="WZY46:XAB46"/>
    <mergeCell ref="XAC46:XAF46"/>
    <mergeCell ref="XAG46:XAJ46"/>
    <mergeCell ref="XAK46:XAN46"/>
    <mergeCell ref="WZA46:WZD46"/>
    <mergeCell ref="WZE46:WZH46"/>
    <mergeCell ref="WZI46:WZL46"/>
    <mergeCell ref="WZM46:WZP46"/>
    <mergeCell ref="WZQ46:WZT46"/>
    <mergeCell ref="WYG46:WYJ46"/>
    <mergeCell ref="WYK46:WYN46"/>
    <mergeCell ref="WYO46:WYR46"/>
    <mergeCell ref="WYS46:WYV46"/>
    <mergeCell ref="WYW46:WYZ46"/>
    <mergeCell ref="WXM46:WXP46"/>
    <mergeCell ref="WXQ46:WXT46"/>
    <mergeCell ref="WXU46:WXX46"/>
    <mergeCell ref="WXY46:WYB46"/>
    <mergeCell ref="WYC46:WYF46"/>
    <mergeCell ref="WWS46:WWV46"/>
    <mergeCell ref="WWW46:WWZ46"/>
    <mergeCell ref="WXA46:WXD46"/>
    <mergeCell ref="WXE46:WXH46"/>
    <mergeCell ref="WXI46:WXL46"/>
    <mergeCell ref="WVY46:WWB46"/>
    <mergeCell ref="WWC46:WWF46"/>
    <mergeCell ref="WWG46:WWJ46"/>
    <mergeCell ref="WWK46:WWN46"/>
    <mergeCell ref="ES50:EV50"/>
    <mergeCell ref="EW50:EZ50"/>
    <mergeCell ref="FA50:FD50"/>
    <mergeCell ref="FE50:FH50"/>
    <mergeCell ref="FI50:FL50"/>
    <mergeCell ref="DY50:EB50"/>
    <mergeCell ref="EC50:EF50"/>
    <mergeCell ref="EG50:EJ50"/>
    <mergeCell ref="EK50:EN50"/>
    <mergeCell ref="EO50:ER50"/>
    <mergeCell ref="DE50:DH50"/>
    <mergeCell ref="DI50:DL50"/>
    <mergeCell ref="DM50:DP50"/>
    <mergeCell ref="DQ50:DT50"/>
    <mergeCell ref="DU50:DX50"/>
    <mergeCell ref="CK50:CN50"/>
    <mergeCell ref="CO50:CR50"/>
    <mergeCell ref="CS50:CV50"/>
    <mergeCell ref="CW50:CZ50"/>
    <mergeCell ref="DA50:DD50"/>
    <mergeCell ref="BQ50:BT50"/>
    <mergeCell ref="BU50:BX50"/>
    <mergeCell ref="BY50:CB50"/>
    <mergeCell ref="CC50:CF50"/>
    <mergeCell ref="CG50:CJ50"/>
    <mergeCell ref="AW50:AZ50"/>
    <mergeCell ref="BA50:BD50"/>
    <mergeCell ref="BE50:BH50"/>
    <mergeCell ref="BI50:BL50"/>
    <mergeCell ref="BM50:BP50"/>
    <mergeCell ref="AC50:AF50"/>
    <mergeCell ref="AG50:AJ50"/>
    <mergeCell ref="AK50:AN50"/>
    <mergeCell ref="AO50:AR50"/>
    <mergeCell ref="AS50:AV50"/>
    <mergeCell ref="KC50:KF50"/>
    <mergeCell ref="KG50:KJ50"/>
    <mergeCell ref="KK50:KN50"/>
    <mergeCell ref="KO50:KR50"/>
    <mergeCell ref="KS50:KV50"/>
    <mergeCell ref="JI50:JL50"/>
    <mergeCell ref="JM50:JP50"/>
    <mergeCell ref="JQ50:JT50"/>
    <mergeCell ref="JU50:JX50"/>
    <mergeCell ref="JY50:KB50"/>
    <mergeCell ref="IO50:IR50"/>
    <mergeCell ref="IS50:IV50"/>
    <mergeCell ref="IW50:IZ50"/>
    <mergeCell ref="JA50:JD50"/>
    <mergeCell ref="JE50:JH50"/>
    <mergeCell ref="HU50:HX50"/>
    <mergeCell ref="HY50:IB50"/>
    <mergeCell ref="IC50:IF50"/>
    <mergeCell ref="IG50:IJ50"/>
    <mergeCell ref="IK50:IN50"/>
    <mergeCell ref="HA50:HD50"/>
    <mergeCell ref="HE50:HH50"/>
    <mergeCell ref="HI50:HL50"/>
    <mergeCell ref="HM50:HP50"/>
    <mergeCell ref="HQ50:HT50"/>
    <mergeCell ref="GG50:GJ50"/>
    <mergeCell ref="GK50:GN50"/>
    <mergeCell ref="GO50:GR50"/>
    <mergeCell ref="GS50:GV50"/>
    <mergeCell ref="GW50:GZ50"/>
    <mergeCell ref="FM50:FP50"/>
    <mergeCell ref="FQ50:FT50"/>
    <mergeCell ref="FU50:FX50"/>
    <mergeCell ref="FY50:GB50"/>
    <mergeCell ref="GC50:GF50"/>
    <mergeCell ref="PM50:PP50"/>
    <mergeCell ref="PQ50:PT50"/>
    <mergeCell ref="PU50:PX50"/>
    <mergeCell ref="PY50:QB50"/>
    <mergeCell ref="QC50:QF50"/>
    <mergeCell ref="OS50:OV50"/>
    <mergeCell ref="OW50:OZ50"/>
    <mergeCell ref="PA50:PD50"/>
    <mergeCell ref="PE50:PH50"/>
    <mergeCell ref="PI50:PL50"/>
    <mergeCell ref="NY50:OB50"/>
    <mergeCell ref="OC50:OF50"/>
    <mergeCell ref="OG50:OJ50"/>
    <mergeCell ref="OK50:ON50"/>
    <mergeCell ref="OO50:OR50"/>
    <mergeCell ref="NE50:NH50"/>
    <mergeCell ref="NI50:NL50"/>
    <mergeCell ref="NM50:NP50"/>
    <mergeCell ref="NQ50:NT50"/>
    <mergeCell ref="NU50:NX50"/>
    <mergeCell ref="MK50:MN50"/>
    <mergeCell ref="MO50:MR50"/>
    <mergeCell ref="MS50:MV50"/>
    <mergeCell ref="MW50:MZ50"/>
    <mergeCell ref="NA50:ND50"/>
    <mergeCell ref="LQ50:LT50"/>
    <mergeCell ref="LU50:LX50"/>
    <mergeCell ref="LY50:MB50"/>
    <mergeCell ref="MC50:MF50"/>
    <mergeCell ref="MG50:MJ50"/>
    <mergeCell ref="KW50:KZ50"/>
    <mergeCell ref="LA50:LD50"/>
    <mergeCell ref="LE50:LH50"/>
    <mergeCell ref="LI50:LL50"/>
    <mergeCell ref="LM50:LP50"/>
    <mergeCell ref="UW50:UZ50"/>
    <mergeCell ref="VA50:VD50"/>
    <mergeCell ref="VE50:VH50"/>
    <mergeCell ref="VI50:VL50"/>
    <mergeCell ref="VM50:VP50"/>
    <mergeCell ref="UC50:UF50"/>
    <mergeCell ref="UG50:UJ50"/>
    <mergeCell ref="UK50:UN50"/>
    <mergeCell ref="UO50:UR50"/>
    <mergeCell ref="US50:UV50"/>
    <mergeCell ref="TI50:TL50"/>
    <mergeCell ref="TM50:TP50"/>
    <mergeCell ref="TQ50:TT50"/>
    <mergeCell ref="TU50:TX50"/>
    <mergeCell ref="TY50:UB50"/>
    <mergeCell ref="SO50:SR50"/>
    <mergeCell ref="SS50:SV50"/>
    <mergeCell ref="SW50:SZ50"/>
    <mergeCell ref="TA50:TD50"/>
    <mergeCell ref="TE50:TH50"/>
    <mergeCell ref="RU50:RX50"/>
    <mergeCell ref="RY50:SB50"/>
    <mergeCell ref="SC50:SF50"/>
    <mergeCell ref="SG50:SJ50"/>
    <mergeCell ref="SK50:SN50"/>
    <mergeCell ref="RA50:RD50"/>
    <mergeCell ref="RE50:RH50"/>
    <mergeCell ref="RI50:RL50"/>
    <mergeCell ref="RM50:RP50"/>
    <mergeCell ref="RQ50:RT50"/>
    <mergeCell ref="QG50:QJ50"/>
    <mergeCell ref="QK50:QN50"/>
    <mergeCell ref="QO50:QR50"/>
    <mergeCell ref="QS50:QV50"/>
    <mergeCell ref="QW50:QZ50"/>
    <mergeCell ref="AAG50:AAJ50"/>
    <mergeCell ref="AAK50:AAN50"/>
    <mergeCell ref="AAO50:AAR50"/>
    <mergeCell ref="AAS50:AAV50"/>
    <mergeCell ref="AAW50:AAZ50"/>
    <mergeCell ref="ZM50:ZP50"/>
    <mergeCell ref="ZQ50:ZT50"/>
    <mergeCell ref="ZU50:ZX50"/>
    <mergeCell ref="ZY50:AAB50"/>
    <mergeCell ref="AAC50:AAF50"/>
    <mergeCell ref="YS50:YV50"/>
    <mergeCell ref="YW50:YZ50"/>
    <mergeCell ref="ZA50:ZD50"/>
    <mergeCell ref="ZE50:ZH50"/>
    <mergeCell ref="ZI50:ZL50"/>
    <mergeCell ref="XY50:YB50"/>
    <mergeCell ref="YC50:YF50"/>
    <mergeCell ref="YG50:YJ50"/>
    <mergeCell ref="YK50:YN50"/>
    <mergeCell ref="YO50:YR50"/>
    <mergeCell ref="XE50:XH50"/>
    <mergeCell ref="XI50:XL50"/>
    <mergeCell ref="XM50:XP50"/>
    <mergeCell ref="XQ50:XT50"/>
    <mergeCell ref="XU50:XX50"/>
    <mergeCell ref="WK50:WN50"/>
    <mergeCell ref="WO50:WR50"/>
    <mergeCell ref="WS50:WV50"/>
    <mergeCell ref="WW50:WZ50"/>
    <mergeCell ref="XA50:XD50"/>
    <mergeCell ref="VQ50:VT50"/>
    <mergeCell ref="VU50:VX50"/>
    <mergeCell ref="VY50:WB50"/>
    <mergeCell ref="WC50:WF50"/>
    <mergeCell ref="WG50:WJ50"/>
    <mergeCell ref="AFQ50:AFT50"/>
    <mergeCell ref="AFU50:AFX50"/>
    <mergeCell ref="AFY50:AGB50"/>
    <mergeCell ref="AGC50:AGF50"/>
    <mergeCell ref="AGG50:AGJ50"/>
    <mergeCell ref="AEW50:AEZ50"/>
    <mergeCell ref="AFA50:AFD50"/>
    <mergeCell ref="AFE50:AFH50"/>
    <mergeCell ref="AFI50:AFL50"/>
    <mergeCell ref="AFM50:AFP50"/>
    <mergeCell ref="AEC50:AEF50"/>
    <mergeCell ref="AEG50:AEJ50"/>
    <mergeCell ref="AEK50:AEN50"/>
    <mergeCell ref="AEO50:AER50"/>
    <mergeCell ref="AES50:AEV50"/>
    <mergeCell ref="ADI50:ADL50"/>
    <mergeCell ref="ADM50:ADP50"/>
    <mergeCell ref="ADQ50:ADT50"/>
    <mergeCell ref="ADU50:ADX50"/>
    <mergeCell ref="ADY50:AEB50"/>
    <mergeCell ref="ACO50:ACR50"/>
    <mergeCell ref="ACS50:ACV50"/>
    <mergeCell ref="ACW50:ACZ50"/>
    <mergeCell ref="ADA50:ADD50"/>
    <mergeCell ref="ADE50:ADH50"/>
    <mergeCell ref="ABU50:ABX50"/>
    <mergeCell ref="ABY50:ACB50"/>
    <mergeCell ref="ACC50:ACF50"/>
    <mergeCell ref="ACG50:ACJ50"/>
    <mergeCell ref="ACK50:ACN50"/>
    <mergeCell ref="ABA50:ABD50"/>
    <mergeCell ref="ABE50:ABH50"/>
    <mergeCell ref="ABI50:ABL50"/>
    <mergeCell ref="ABM50:ABP50"/>
    <mergeCell ref="ABQ50:ABT50"/>
    <mergeCell ref="ALA50:ALD50"/>
    <mergeCell ref="ALE50:ALH50"/>
    <mergeCell ref="ALI50:ALL50"/>
    <mergeCell ref="ALM50:ALP50"/>
    <mergeCell ref="ALQ50:ALT50"/>
    <mergeCell ref="AKG50:AKJ50"/>
    <mergeCell ref="AKK50:AKN50"/>
    <mergeCell ref="AKO50:AKR50"/>
    <mergeCell ref="AKS50:AKV50"/>
    <mergeCell ref="AKW50:AKZ50"/>
    <mergeCell ref="AJM50:AJP50"/>
    <mergeCell ref="AJQ50:AJT50"/>
    <mergeCell ref="AJU50:AJX50"/>
    <mergeCell ref="AJY50:AKB50"/>
    <mergeCell ref="AKC50:AKF50"/>
    <mergeCell ref="AIS50:AIV50"/>
    <mergeCell ref="AIW50:AIZ50"/>
    <mergeCell ref="AJA50:AJD50"/>
    <mergeCell ref="AJE50:AJH50"/>
    <mergeCell ref="AJI50:AJL50"/>
    <mergeCell ref="AHY50:AIB50"/>
    <mergeCell ref="AIC50:AIF50"/>
    <mergeCell ref="AIG50:AIJ50"/>
    <mergeCell ref="AIK50:AIN50"/>
    <mergeCell ref="AIO50:AIR50"/>
    <mergeCell ref="AHE50:AHH50"/>
    <mergeCell ref="AHI50:AHL50"/>
    <mergeCell ref="AHM50:AHP50"/>
    <mergeCell ref="AHQ50:AHT50"/>
    <mergeCell ref="AHU50:AHX50"/>
    <mergeCell ref="AGK50:AGN50"/>
    <mergeCell ref="AGO50:AGR50"/>
    <mergeCell ref="AGS50:AGV50"/>
    <mergeCell ref="AGW50:AGZ50"/>
    <mergeCell ref="AHA50:AHD50"/>
    <mergeCell ref="AQK50:AQN50"/>
    <mergeCell ref="AQO50:AQR50"/>
    <mergeCell ref="AQS50:AQV50"/>
    <mergeCell ref="AQW50:AQZ50"/>
    <mergeCell ref="ARA50:ARD50"/>
    <mergeCell ref="APQ50:APT50"/>
    <mergeCell ref="APU50:APX50"/>
    <mergeCell ref="APY50:AQB50"/>
    <mergeCell ref="AQC50:AQF50"/>
    <mergeCell ref="AQG50:AQJ50"/>
    <mergeCell ref="AOW50:AOZ50"/>
    <mergeCell ref="APA50:APD50"/>
    <mergeCell ref="APE50:APH50"/>
    <mergeCell ref="API50:APL50"/>
    <mergeCell ref="APM50:APP50"/>
    <mergeCell ref="AOC50:AOF50"/>
    <mergeCell ref="AOG50:AOJ50"/>
    <mergeCell ref="AOK50:AON50"/>
    <mergeCell ref="AOO50:AOR50"/>
    <mergeCell ref="AOS50:AOV50"/>
    <mergeCell ref="ANI50:ANL50"/>
    <mergeCell ref="ANM50:ANP50"/>
    <mergeCell ref="ANQ50:ANT50"/>
    <mergeCell ref="ANU50:ANX50"/>
    <mergeCell ref="ANY50:AOB50"/>
    <mergeCell ref="AMO50:AMR50"/>
    <mergeCell ref="AMS50:AMV50"/>
    <mergeCell ref="AMW50:AMZ50"/>
    <mergeCell ref="ANA50:AND50"/>
    <mergeCell ref="ANE50:ANH50"/>
    <mergeCell ref="ALU50:ALX50"/>
    <mergeCell ref="ALY50:AMB50"/>
    <mergeCell ref="AMC50:AMF50"/>
    <mergeCell ref="AMG50:AMJ50"/>
    <mergeCell ref="AMK50:AMN50"/>
    <mergeCell ref="AVU50:AVX50"/>
    <mergeCell ref="AVY50:AWB50"/>
    <mergeCell ref="AWC50:AWF50"/>
    <mergeCell ref="AWG50:AWJ50"/>
    <mergeCell ref="AWK50:AWN50"/>
    <mergeCell ref="AVA50:AVD50"/>
    <mergeCell ref="AVE50:AVH50"/>
    <mergeCell ref="AVI50:AVL50"/>
    <mergeCell ref="AVM50:AVP50"/>
    <mergeCell ref="AVQ50:AVT50"/>
    <mergeCell ref="AUG50:AUJ50"/>
    <mergeCell ref="AUK50:AUN50"/>
    <mergeCell ref="AUO50:AUR50"/>
    <mergeCell ref="AUS50:AUV50"/>
    <mergeCell ref="AUW50:AUZ50"/>
    <mergeCell ref="ATM50:ATP50"/>
    <mergeCell ref="ATQ50:ATT50"/>
    <mergeCell ref="ATU50:ATX50"/>
    <mergeCell ref="ATY50:AUB50"/>
    <mergeCell ref="AUC50:AUF50"/>
    <mergeCell ref="ASS50:ASV50"/>
    <mergeCell ref="ASW50:ASZ50"/>
    <mergeCell ref="ATA50:ATD50"/>
    <mergeCell ref="ATE50:ATH50"/>
    <mergeCell ref="ATI50:ATL50"/>
    <mergeCell ref="ARY50:ASB50"/>
    <mergeCell ref="ASC50:ASF50"/>
    <mergeCell ref="ASG50:ASJ50"/>
    <mergeCell ref="ASK50:ASN50"/>
    <mergeCell ref="ASO50:ASR50"/>
    <mergeCell ref="ARE50:ARH50"/>
    <mergeCell ref="ARI50:ARL50"/>
    <mergeCell ref="ARM50:ARP50"/>
    <mergeCell ref="ARQ50:ART50"/>
    <mergeCell ref="ARU50:ARX50"/>
    <mergeCell ref="BBE50:BBH50"/>
    <mergeCell ref="BBI50:BBL50"/>
    <mergeCell ref="BBM50:BBP50"/>
    <mergeCell ref="BBQ50:BBT50"/>
    <mergeCell ref="BBU50:BBX50"/>
    <mergeCell ref="BAK50:BAN50"/>
    <mergeCell ref="BAO50:BAR50"/>
    <mergeCell ref="BAS50:BAV50"/>
    <mergeCell ref="BAW50:BAZ50"/>
    <mergeCell ref="BBA50:BBD50"/>
    <mergeCell ref="AZQ50:AZT50"/>
    <mergeCell ref="AZU50:AZX50"/>
    <mergeCell ref="AZY50:BAB50"/>
    <mergeCell ref="BAC50:BAF50"/>
    <mergeCell ref="BAG50:BAJ50"/>
    <mergeCell ref="AYW50:AYZ50"/>
    <mergeCell ref="AZA50:AZD50"/>
    <mergeCell ref="AZE50:AZH50"/>
    <mergeCell ref="AZI50:AZL50"/>
    <mergeCell ref="AZM50:AZP50"/>
    <mergeCell ref="AYC50:AYF50"/>
    <mergeCell ref="AYG50:AYJ50"/>
    <mergeCell ref="AYK50:AYN50"/>
    <mergeCell ref="AYO50:AYR50"/>
    <mergeCell ref="AYS50:AYV50"/>
    <mergeCell ref="AXI50:AXL50"/>
    <mergeCell ref="AXM50:AXP50"/>
    <mergeCell ref="AXQ50:AXT50"/>
    <mergeCell ref="AXU50:AXX50"/>
    <mergeCell ref="AXY50:AYB50"/>
    <mergeCell ref="AWO50:AWR50"/>
    <mergeCell ref="AWS50:AWV50"/>
    <mergeCell ref="AWW50:AWZ50"/>
    <mergeCell ref="AXA50:AXD50"/>
    <mergeCell ref="AXE50:AXH50"/>
    <mergeCell ref="BGO50:BGR50"/>
    <mergeCell ref="BGS50:BGV50"/>
    <mergeCell ref="BGW50:BGZ50"/>
    <mergeCell ref="BHA50:BHD50"/>
    <mergeCell ref="BHE50:BHH50"/>
    <mergeCell ref="BFU50:BFX50"/>
    <mergeCell ref="BFY50:BGB50"/>
    <mergeCell ref="BGC50:BGF50"/>
    <mergeCell ref="BGG50:BGJ50"/>
    <mergeCell ref="BGK50:BGN50"/>
    <mergeCell ref="BFA50:BFD50"/>
    <mergeCell ref="BFE50:BFH50"/>
    <mergeCell ref="BFI50:BFL50"/>
    <mergeCell ref="BFM50:BFP50"/>
    <mergeCell ref="BFQ50:BFT50"/>
    <mergeCell ref="BEG50:BEJ50"/>
    <mergeCell ref="BEK50:BEN50"/>
    <mergeCell ref="BEO50:BER50"/>
    <mergeCell ref="BES50:BEV50"/>
    <mergeCell ref="BEW50:BEZ50"/>
    <mergeCell ref="BDM50:BDP50"/>
    <mergeCell ref="BDQ50:BDT50"/>
    <mergeCell ref="BDU50:BDX50"/>
    <mergeCell ref="BDY50:BEB50"/>
    <mergeCell ref="BEC50:BEF50"/>
    <mergeCell ref="BCS50:BCV50"/>
    <mergeCell ref="BCW50:BCZ50"/>
    <mergeCell ref="BDA50:BDD50"/>
    <mergeCell ref="BDE50:BDH50"/>
    <mergeCell ref="BDI50:BDL50"/>
    <mergeCell ref="BBY50:BCB50"/>
    <mergeCell ref="BCC50:BCF50"/>
    <mergeCell ref="BCG50:BCJ50"/>
    <mergeCell ref="BCK50:BCN50"/>
    <mergeCell ref="BCO50:BCR50"/>
    <mergeCell ref="BLY50:BMB50"/>
    <mergeCell ref="BMC50:BMF50"/>
    <mergeCell ref="BMG50:BMJ50"/>
    <mergeCell ref="BMK50:BMN50"/>
    <mergeCell ref="BMO50:BMR50"/>
    <mergeCell ref="BLE50:BLH50"/>
    <mergeCell ref="BLI50:BLL50"/>
    <mergeCell ref="BLM50:BLP50"/>
    <mergeCell ref="BLQ50:BLT50"/>
    <mergeCell ref="BLU50:BLX50"/>
    <mergeCell ref="BKK50:BKN50"/>
    <mergeCell ref="BKO50:BKR50"/>
    <mergeCell ref="BKS50:BKV50"/>
    <mergeCell ref="BKW50:BKZ50"/>
    <mergeCell ref="BLA50:BLD50"/>
    <mergeCell ref="BJQ50:BJT50"/>
    <mergeCell ref="BJU50:BJX50"/>
    <mergeCell ref="BJY50:BKB50"/>
    <mergeCell ref="BKC50:BKF50"/>
    <mergeCell ref="BKG50:BKJ50"/>
    <mergeCell ref="BIW50:BIZ50"/>
    <mergeCell ref="BJA50:BJD50"/>
    <mergeCell ref="BJE50:BJH50"/>
    <mergeCell ref="BJI50:BJL50"/>
    <mergeCell ref="BJM50:BJP50"/>
    <mergeCell ref="BIC50:BIF50"/>
    <mergeCell ref="BIG50:BIJ50"/>
    <mergeCell ref="BIK50:BIN50"/>
    <mergeCell ref="BIO50:BIR50"/>
    <mergeCell ref="BIS50:BIV50"/>
    <mergeCell ref="BHI50:BHL50"/>
    <mergeCell ref="BHM50:BHP50"/>
    <mergeCell ref="BHQ50:BHT50"/>
    <mergeCell ref="BHU50:BHX50"/>
    <mergeCell ref="BHY50:BIB50"/>
    <mergeCell ref="BRI50:BRL50"/>
    <mergeCell ref="BRM50:BRP50"/>
    <mergeCell ref="BRQ50:BRT50"/>
    <mergeCell ref="BRU50:BRX50"/>
    <mergeCell ref="BRY50:BSB50"/>
    <mergeCell ref="BQO50:BQR50"/>
    <mergeCell ref="BQS50:BQV50"/>
    <mergeCell ref="BQW50:BQZ50"/>
    <mergeCell ref="BRA50:BRD50"/>
    <mergeCell ref="BRE50:BRH50"/>
    <mergeCell ref="BPU50:BPX50"/>
    <mergeCell ref="BPY50:BQB50"/>
    <mergeCell ref="BQC50:BQF50"/>
    <mergeCell ref="BQG50:BQJ50"/>
    <mergeCell ref="BQK50:BQN50"/>
    <mergeCell ref="BPA50:BPD50"/>
    <mergeCell ref="BPE50:BPH50"/>
    <mergeCell ref="BPI50:BPL50"/>
    <mergeCell ref="BPM50:BPP50"/>
    <mergeCell ref="BPQ50:BPT50"/>
    <mergeCell ref="BOG50:BOJ50"/>
    <mergeCell ref="BOK50:BON50"/>
    <mergeCell ref="BOO50:BOR50"/>
    <mergeCell ref="BOS50:BOV50"/>
    <mergeCell ref="BOW50:BOZ50"/>
    <mergeCell ref="BNM50:BNP50"/>
    <mergeCell ref="BNQ50:BNT50"/>
    <mergeCell ref="BNU50:BNX50"/>
    <mergeCell ref="BNY50:BOB50"/>
    <mergeCell ref="BOC50:BOF50"/>
    <mergeCell ref="BMS50:BMV50"/>
    <mergeCell ref="BMW50:BMZ50"/>
    <mergeCell ref="BNA50:BND50"/>
    <mergeCell ref="BNE50:BNH50"/>
    <mergeCell ref="BNI50:BNL50"/>
    <mergeCell ref="BWS50:BWV50"/>
    <mergeCell ref="BWW50:BWZ50"/>
    <mergeCell ref="BXA50:BXD50"/>
    <mergeCell ref="BXE50:BXH50"/>
    <mergeCell ref="BXI50:BXL50"/>
    <mergeCell ref="BVY50:BWB50"/>
    <mergeCell ref="BWC50:BWF50"/>
    <mergeCell ref="BWG50:BWJ50"/>
    <mergeCell ref="BWK50:BWN50"/>
    <mergeCell ref="BWO50:BWR50"/>
    <mergeCell ref="BVE50:BVH50"/>
    <mergeCell ref="BVI50:BVL50"/>
    <mergeCell ref="BVM50:BVP50"/>
    <mergeCell ref="BVQ50:BVT50"/>
    <mergeCell ref="BVU50:BVX50"/>
    <mergeCell ref="BUK50:BUN50"/>
    <mergeCell ref="BUO50:BUR50"/>
    <mergeCell ref="BUS50:BUV50"/>
    <mergeCell ref="BUW50:BUZ50"/>
    <mergeCell ref="BVA50:BVD50"/>
    <mergeCell ref="BTQ50:BTT50"/>
    <mergeCell ref="BTU50:BTX50"/>
    <mergeCell ref="BTY50:BUB50"/>
    <mergeCell ref="BUC50:BUF50"/>
    <mergeCell ref="BUG50:BUJ50"/>
    <mergeCell ref="BSW50:BSZ50"/>
    <mergeCell ref="BTA50:BTD50"/>
    <mergeCell ref="BTE50:BTH50"/>
    <mergeCell ref="BTI50:BTL50"/>
    <mergeCell ref="BTM50:BTP50"/>
    <mergeCell ref="BSC50:BSF50"/>
    <mergeCell ref="BSG50:BSJ50"/>
    <mergeCell ref="BSK50:BSN50"/>
    <mergeCell ref="BSO50:BSR50"/>
    <mergeCell ref="BSS50:BSV50"/>
    <mergeCell ref="CCC50:CCF50"/>
    <mergeCell ref="CCG50:CCJ50"/>
    <mergeCell ref="CCK50:CCN50"/>
    <mergeCell ref="CCO50:CCR50"/>
    <mergeCell ref="CCS50:CCV50"/>
    <mergeCell ref="CBI50:CBL50"/>
    <mergeCell ref="CBM50:CBP50"/>
    <mergeCell ref="CBQ50:CBT50"/>
    <mergeCell ref="CBU50:CBX50"/>
    <mergeCell ref="CBY50:CCB50"/>
    <mergeCell ref="CAO50:CAR50"/>
    <mergeCell ref="CAS50:CAV50"/>
    <mergeCell ref="CAW50:CAZ50"/>
    <mergeCell ref="CBA50:CBD50"/>
    <mergeCell ref="CBE50:CBH50"/>
    <mergeCell ref="BZU50:BZX50"/>
    <mergeCell ref="BZY50:CAB50"/>
    <mergeCell ref="CAC50:CAF50"/>
    <mergeCell ref="CAG50:CAJ50"/>
    <mergeCell ref="CAK50:CAN50"/>
    <mergeCell ref="BZA50:BZD50"/>
    <mergeCell ref="BZE50:BZH50"/>
    <mergeCell ref="BZI50:BZL50"/>
    <mergeCell ref="BZM50:BZP50"/>
    <mergeCell ref="BZQ50:BZT50"/>
    <mergeCell ref="BYG50:BYJ50"/>
    <mergeCell ref="BYK50:BYN50"/>
    <mergeCell ref="BYO50:BYR50"/>
    <mergeCell ref="BYS50:BYV50"/>
    <mergeCell ref="BYW50:BYZ50"/>
    <mergeCell ref="BXM50:BXP50"/>
    <mergeCell ref="BXQ50:BXT50"/>
    <mergeCell ref="BXU50:BXX50"/>
    <mergeCell ref="BXY50:BYB50"/>
    <mergeCell ref="BYC50:BYF50"/>
    <mergeCell ref="CHM50:CHP50"/>
    <mergeCell ref="CHQ50:CHT50"/>
    <mergeCell ref="CHU50:CHX50"/>
    <mergeCell ref="CHY50:CIB50"/>
    <mergeCell ref="CIC50:CIF50"/>
    <mergeCell ref="CGS50:CGV50"/>
    <mergeCell ref="CGW50:CGZ50"/>
    <mergeCell ref="CHA50:CHD50"/>
    <mergeCell ref="CHE50:CHH50"/>
    <mergeCell ref="CHI50:CHL50"/>
    <mergeCell ref="CFY50:CGB50"/>
    <mergeCell ref="CGC50:CGF50"/>
    <mergeCell ref="CGG50:CGJ50"/>
    <mergeCell ref="CGK50:CGN50"/>
    <mergeCell ref="CGO50:CGR50"/>
    <mergeCell ref="CFE50:CFH50"/>
    <mergeCell ref="CFI50:CFL50"/>
    <mergeCell ref="CFM50:CFP50"/>
    <mergeCell ref="CFQ50:CFT50"/>
    <mergeCell ref="CFU50:CFX50"/>
    <mergeCell ref="CEK50:CEN50"/>
    <mergeCell ref="CEO50:CER50"/>
    <mergeCell ref="CES50:CEV50"/>
    <mergeCell ref="CEW50:CEZ50"/>
    <mergeCell ref="CFA50:CFD50"/>
    <mergeCell ref="CDQ50:CDT50"/>
    <mergeCell ref="CDU50:CDX50"/>
    <mergeCell ref="CDY50:CEB50"/>
    <mergeCell ref="CEC50:CEF50"/>
    <mergeCell ref="CEG50:CEJ50"/>
    <mergeCell ref="CCW50:CCZ50"/>
    <mergeCell ref="CDA50:CDD50"/>
    <mergeCell ref="CDE50:CDH50"/>
    <mergeCell ref="CDI50:CDL50"/>
    <mergeCell ref="CDM50:CDP50"/>
    <mergeCell ref="CMW50:CMZ50"/>
    <mergeCell ref="CNA50:CND50"/>
    <mergeCell ref="CNE50:CNH50"/>
    <mergeCell ref="CNI50:CNL50"/>
    <mergeCell ref="CNM50:CNP50"/>
    <mergeCell ref="CMC50:CMF50"/>
    <mergeCell ref="CMG50:CMJ50"/>
    <mergeCell ref="CMK50:CMN50"/>
    <mergeCell ref="CMO50:CMR50"/>
    <mergeCell ref="CMS50:CMV50"/>
    <mergeCell ref="CLI50:CLL50"/>
    <mergeCell ref="CLM50:CLP50"/>
    <mergeCell ref="CLQ50:CLT50"/>
    <mergeCell ref="CLU50:CLX50"/>
    <mergeCell ref="CLY50:CMB50"/>
    <mergeCell ref="CKO50:CKR50"/>
    <mergeCell ref="CKS50:CKV50"/>
    <mergeCell ref="CKW50:CKZ50"/>
    <mergeCell ref="CLA50:CLD50"/>
    <mergeCell ref="CLE50:CLH50"/>
    <mergeCell ref="CJU50:CJX50"/>
    <mergeCell ref="CJY50:CKB50"/>
    <mergeCell ref="CKC50:CKF50"/>
    <mergeCell ref="CKG50:CKJ50"/>
    <mergeCell ref="CKK50:CKN50"/>
    <mergeCell ref="CJA50:CJD50"/>
    <mergeCell ref="CJE50:CJH50"/>
    <mergeCell ref="CJI50:CJL50"/>
    <mergeCell ref="CJM50:CJP50"/>
    <mergeCell ref="CJQ50:CJT50"/>
    <mergeCell ref="CIG50:CIJ50"/>
    <mergeCell ref="CIK50:CIN50"/>
    <mergeCell ref="CIO50:CIR50"/>
    <mergeCell ref="CIS50:CIV50"/>
    <mergeCell ref="CIW50:CIZ50"/>
    <mergeCell ref="CSG50:CSJ50"/>
    <mergeCell ref="CSK50:CSN50"/>
    <mergeCell ref="CSO50:CSR50"/>
    <mergeCell ref="CSS50:CSV50"/>
    <mergeCell ref="CSW50:CSZ50"/>
    <mergeCell ref="CRM50:CRP50"/>
    <mergeCell ref="CRQ50:CRT50"/>
    <mergeCell ref="CRU50:CRX50"/>
    <mergeCell ref="CRY50:CSB50"/>
    <mergeCell ref="CSC50:CSF50"/>
    <mergeCell ref="CQS50:CQV50"/>
    <mergeCell ref="CQW50:CQZ50"/>
    <mergeCell ref="CRA50:CRD50"/>
    <mergeCell ref="CRE50:CRH50"/>
    <mergeCell ref="CRI50:CRL50"/>
    <mergeCell ref="CPY50:CQB50"/>
    <mergeCell ref="CQC50:CQF50"/>
    <mergeCell ref="CQG50:CQJ50"/>
    <mergeCell ref="CQK50:CQN50"/>
    <mergeCell ref="CQO50:CQR50"/>
    <mergeCell ref="CPE50:CPH50"/>
    <mergeCell ref="CPI50:CPL50"/>
    <mergeCell ref="CPM50:CPP50"/>
    <mergeCell ref="CPQ50:CPT50"/>
    <mergeCell ref="CPU50:CPX50"/>
    <mergeCell ref="COK50:CON50"/>
    <mergeCell ref="COO50:COR50"/>
    <mergeCell ref="COS50:COV50"/>
    <mergeCell ref="COW50:COZ50"/>
    <mergeCell ref="CPA50:CPD50"/>
    <mergeCell ref="CNQ50:CNT50"/>
    <mergeCell ref="CNU50:CNX50"/>
    <mergeCell ref="CNY50:COB50"/>
    <mergeCell ref="COC50:COF50"/>
    <mergeCell ref="COG50:COJ50"/>
    <mergeCell ref="CXQ50:CXT50"/>
    <mergeCell ref="CXU50:CXX50"/>
    <mergeCell ref="CXY50:CYB50"/>
    <mergeCell ref="CYC50:CYF50"/>
    <mergeCell ref="CYG50:CYJ50"/>
    <mergeCell ref="CWW50:CWZ50"/>
    <mergeCell ref="CXA50:CXD50"/>
    <mergeCell ref="CXE50:CXH50"/>
    <mergeCell ref="CXI50:CXL50"/>
    <mergeCell ref="CXM50:CXP50"/>
    <mergeCell ref="CWC50:CWF50"/>
    <mergeCell ref="CWG50:CWJ50"/>
    <mergeCell ref="CWK50:CWN50"/>
    <mergeCell ref="CWO50:CWR50"/>
    <mergeCell ref="CWS50:CWV50"/>
    <mergeCell ref="CVI50:CVL50"/>
    <mergeCell ref="CVM50:CVP50"/>
    <mergeCell ref="CVQ50:CVT50"/>
    <mergeCell ref="CVU50:CVX50"/>
    <mergeCell ref="CVY50:CWB50"/>
    <mergeCell ref="CUO50:CUR50"/>
    <mergeCell ref="CUS50:CUV50"/>
    <mergeCell ref="CUW50:CUZ50"/>
    <mergeCell ref="CVA50:CVD50"/>
    <mergeCell ref="CVE50:CVH50"/>
    <mergeCell ref="CTU50:CTX50"/>
    <mergeCell ref="CTY50:CUB50"/>
    <mergeCell ref="CUC50:CUF50"/>
    <mergeCell ref="CUG50:CUJ50"/>
    <mergeCell ref="CUK50:CUN50"/>
    <mergeCell ref="CTA50:CTD50"/>
    <mergeCell ref="CTE50:CTH50"/>
    <mergeCell ref="CTI50:CTL50"/>
    <mergeCell ref="CTM50:CTP50"/>
    <mergeCell ref="CTQ50:CTT50"/>
    <mergeCell ref="DDA50:DDD50"/>
    <mergeCell ref="DDE50:DDH50"/>
    <mergeCell ref="DDI50:DDL50"/>
    <mergeCell ref="DDM50:DDP50"/>
    <mergeCell ref="DDQ50:DDT50"/>
    <mergeCell ref="DCG50:DCJ50"/>
    <mergeCell ref="DCK50:DCN50"/>
    <mergeCell ref="DCO50:DCR50"/>
    <mergeCell ref="DCS50:DCV50"/>
    <mergeCell ref="DCW50:DCZ50"/>
    <mergeCell ref="DBM50:DBP50"/>
    <mergeCell ref="DBQ50:DBT50"/>
    <mergeCell ref="DBU50:DBX50"/>
    <mergeCell ref="DBY50:DCB50"/>
    <mergeCell ref="DCC50:DCF50"/>
    <mergeCell ref="DAS50:DAV50"/>
    <mergeCell ref="DAW50:DAZ50"/>
    <mergeCell ref="DBA50:DBD50"/>
    <mergeCell ref="DBE50:DBH50"/>
    <mergeCell ref="DBI50:DBL50"/>
    <mergeCell ref="CZY50:DAB50"/>
    <mergeCell ref="DAC50:DAF50"/>
    <mergeCell ref="DAG50:DAJ50"/>
    <mergeCell ref="DAK50:DAN50"/>
    <mergeCell ref="DAO50:DAR50"/>
    <mergeCell ref="CZE50:CZH50"/>
    <mergeCell ref="CZI50:CZL50"/>
    <mergeCell ref="CZM50:CZP50"/>
    <mergeCell ref="CZQ50:CZT50"/>
    <mergeCell ref="CZU50:CZX50"/>
    <mergeCell ref="CYK50:CYN50"/>
    <mergeCell ref="CYO50:CYR50"/>
    <mergeCell ref="CYS50:CYV50"/>
    <mergeCell ref="CYW50:CYZ50"/>
    <mergeCell ref="CZA50:CZD50"/>
    <mergeCell ref="DIK50:DIN50"/>
    <mergeCell ref="DIO50:DIR50"/>
    <mergeCell ref="DIS50:DIV50"/>
    <mergeCell ref="DIW50:DIZ50"/>
    <mergeCell ref="DJA50:DJD50"/>
    <mergeCell ref="DHQ50:DHT50"/>
    <mergeCell ref="DHU50:DHX50"/>
    <mergeCell ref="DHY50:DIB50"/>
    <mergeCell ref="DIC50:DIF50"/>
    <mergeCell ref="DIG50:DIJ50"/>
    <mergeCell ref="DGW50:DGZ50"/>
    <mergeCell ref="DHA50:DHD50"/>
    <mergeCell ref="DHE50:DHH50"/>
    <mergeCell ref="DHI50:DHL50"/>
    <mergeCell ref="DHM50:DHP50"/>
    <mergeCell ref="DGC50:DGF50"/>
    <mergeCell ref="DGG50:DGJ50"/>
    <mergeCell ref="DGK50:DGN50"/>
    <mergeCell ref="DGO50:DGR50"/>
    <mergeCell ref="DGS50:DGV50"/>
    <mergeCell ref="DFI50:DFL50"/>
    <mergeCell ref="DFM50:DFP50"/>
    <mergeCell ref="DFQ50:DFT50"/>
    <mergeCell ref="DFU50:DFX50"/>
    <mergeCell ref="DFY50:DGB50"/>
    <mergeCell ref="DEO50:DER50"/>
    <mergeCell ref="DES50:DEV50"/>
    <mergeCell ref="DEW50:DEZ50"/>
    <mergeCell ref="DFA50:DFD50"/>
    <mergeCell ref="DFE50:DFH50"/>
    <mergeCell ref="DDU50:DDX50"/>
    <mergeCell ref="DDY50:DEB50"/>
    <mergeCell ref="DEC50:DEF50"/>
    <mergeCell ref="DEG50:DEJ50"/>
    <mergeCell ref="DEK50:DEN50"/>
    <mergeCell ref="DNU50:DNX50"/>
    <mergeCell ref="DNY50:DOB50"/>
    <mergeCell ref="DOC50:DOF50"/>
    <mergeCell ref="DOG50:DOJ50"/>
    <mergeCell ref="DOK50:DON50"/>
    <mergeCell ref="DNA50:DND50"/>
    <mergeCell ref="DNE50:DNH50"/>
    <mergeCell ref="DNI50:DNL50"/>
    <mergeCell ref="DNM50:DNP50"/>
    <mergeCell ref="DNQ50:DNT50"/>
    <mergeCell ref="DMG50:DMJ50"/>
    <mergeCell ref="DMK50:DMN50"/>
    <mergeCell ref="DMO50:DMR50"/>
    <mergeCell ref="DMS50:DMV50"/>
    <mergeCell ref="DMW50:DMZ50"/>
    <mergeCell ref="DLM50:DLP50"/>
    <mergeCell ref="DLQ50:DLT50"/>
    <mergeCell ref="DLU50:DLX50"/>
    <mergeCell ref="DLY50:DMB50"/>
    <mergeCell ref="DMC50:DMF50"/>
    <mergeCell ref="DKS50:DKV50"/>
    <mergeCell ref="DKW50:DKZ50"/>
    <mergeCell ref="DLA50:DLD50"/>
    <mergeCell ref="DLE50:DLH50"/>
    <mergeCell ref="DLI50:DLL50"/>
    <mergeCell ref="DJY50:DKB50"/>
    <mergeCell ref="DKC50:DKF50"/>
    <mergeCell ref="DKG50:DKJ50"/>
    <mergeCell ref="DKK50:DKN50"/>
    <mergeCell ref="DKO50:DKR50"/>
    <mergeCell ref="DJE50:DJH50"/>
    <mergeCell ref="DJI50:DJL50"/>
    <mergeCell ref="DJM50:DJP50"/>
    <mergeCell ref="DJQ50:DJT50"/>
    <mergeCell ref="DJU50:DJX50"/>
    <mergeCell ref="DTE50:DTH50"/>
    <mergeCell ref="DTI50:DTL50"/>
    <mergeCell ref="DTM50:DTP50"/>
    <mergeCell ref="DTQ50:DTT50"/>
    <mergeCell ref="DTU50:DTX50"/>
    <mergeCell ref="DSK50:DSN50"/>
    <mergeCell ref="DSO50:DSR50"/>
    <mergeCell ref="DSS50:DSV50"/>
    <mergeCell ref="DSW50:DSZ50"/>
    <mergeCell ref="DTA50:DTD50"/>
    <mergeCell ref="DRQ50:DRT50"/>
    <mergeCell ref="DRU50:DRX50"/>
    <mergeCell ref="DRY50:DSB50"/>
    <mergeCell ref="DSC50:DSF50"/>
    <mergeCell ref="DSG50:DSJ50"/>
    <mergeCell ref="DQW50:DQZ50"/>
    <mergeCell ref="DRA50:DRD50"/>
    <mergeCell ref="DRE50:DRH50"/>
    <mergeCell ref="DRI50:DRL50"/>
    <mergeCell ref="DRM50:DRP50"/>
    <mergeCell ref="DQC50:DQF50"/>
    <mergeCell ref="DQG50:DQJ50"/>
    <mergeCell ref="DQK50:DQN50"/>
    <mergeCell ref="DQO50:DQR50"/>
    <mergeCell ref="DQS50:DQV50"/>
    <mergeCell ref="DPI50:DPL50"/>
    <mergeCell ref="DPM50:DPP50"/>
    <mergeCell ref="DPQ50:DPT50"/>
    <mergeCell ref="DPU50:DPX50"/>
    <mergeCell ref="DPY50:DQB50"/>
    <mergeCell ref="DOO50:DOR50"/>
    <mergeCell ref="DOS50:DOV50"/>
    <mergeCell ref="DOW50:DOZ50"/>
    <mergeCell ref="DPA50:DPD50"/>
    <mergeCell ref="DPE50:DPH50"/>
    <mergeCell ref="DYO50:DYR50"/>
    <mergeCell ref="DYS50:DYV50"/>
    <mergeCell ref="DYW50:DYZ50"/>
    <mergeCell ref="DZA50:DZD50"/>
    <mergeCell ref="DZE50:DZH50"/>
    <mergeCell ref="DXU50:DXX50"/>
    <mergeCell ref="DXY50:DYB50"/>
    <mergeCell ref="DYC50:DYF50"/>
    <mergeCell ref="DYG50:DYJ50"/>
    <mergeCell ref="DYK50:DYN50"/>
    <mergeCell ref="DXA50:DXD50"/>
    <mergeCell ref="DXE50:DXH50"/>
    <mergeCell ref="DXI50:DXL50"/>
    <mergeCell ref="DXM50:DXP50"/>
    <mergeCell ref="DXQ50:DXT50"/>
    <mergeCell ref="DWG50:DWJ50"/>
    <mergeCell ref="DWK50:DWN50"/>
    <mergeCell ref="DWO50:DWR50"/>
    <mergeCell ref="DWS50:DWV50"/>
    <mergeCell ref="DWW50:DWZ50"/>
    <mergeCell ref="DVM50:DVP50"/>
    <mergeCell ref="DVQ50:DVT50"/>
    <mergeCell ref="DVU50:DVX50"/>
    <mergeCell ref="DVY50:DWB50"/>
    <mergeCell ref="DWC50:DWF50"/>
    <mergeCell ref="DUS50:DUV50"/>
    <mergeCell ref="DUW50:DUZ50"/>
    <mergeCell ref="DVA50:DVD50"/>
    <mergeCell ref="DVE50:DVH50"/>
    <mergeCell ref="DVI50:DVL50"/>
    <mergeCell ref="DTY50:DUB50"/>
    <mergeCell ref="DUC50:DUF50"/>
    <mergeCell ref="DUG50:DUJ50"/>
    <mergeCell ref="DUK50:DUN50"/>
    <mergeCell ref="DUO50:DUR50"/>
    <mergeCell ref="EDY50:EEB50"/>
    <mergeCell ref="EEC50:EEF50"/>
    <mergeCell ref="EEG50:EEJ50"/>
    <mergeCell ref="EEK50:EEN50"/>
    <mergeCell ref="EEO50:EER50"/>
    <mergeCell ref="EDE50:EDH50"/>
    <mergeCell ref="EDI50:EDL50"/>
    <mergeCell ref="EDM50:EDP50"/>
    <mergeCell ref="EDQ50:EDT50"/>
    <mergeCell ref="EDU50:EDX50"/>
    <mergeCell ref="ECK50:ECN50"/>
    <mergeCell ref="ECO50:ECR50"/>
    <mergeCell ref="ECS50:ECV50"/>
    <mergeCell ref="ECW50:ECZ50"/>
    <mergeCell ref="EDA50:EDD50"/>
    <mergeCell ref="EBQ50:EBT50"/>
    <mergeCell ref="EBU50:EBX50"/>
    <mergeCell ref="EBY50:ECB50"/>
    <mergeCell ref="ECC50:ECF50"/>
    <mergeCell ref="ECG50:ECJ50"/>
    <mergeCell ref="EAW50:EAZ50"/>
    <mergeCell ref="EBA50:EBD50"/>
    <mergeCell ref="EBE50:EBH50"/>
    <mergeCell ref="EBI50:EBL50"/>
    <mergeCell ref="EBM50:EBP50"/>
    <mergeCell ref="EAC50:EAF50"/>
    <mergeCell ref="EAG50:EAJ50"/>
    <mergeCell ref="EAK50:EAN50"/>
    <mergeCell ref="EAO50:EAR50"/>
    <mergeCell ref="EAS50:EAV50"/>
    <mergeCell ref="DZI50:DZL50"/>
    <mergeCell ref="DZM50:DZP50"/>
    <mergeCell ref="DZQ50:DZT50"/>
    <mergeCell ref="DZU50:DZX50"/>
    <mergeCell ref="DZY50:EAB50"/>
    <mergeCell ref="EJI50:EJL50"/>
    <mergeCell ref="EJM50:EJP50"/>
    <mergeCell ref="EJQ50:EJT50"/>
    <mergeCell ref="EJU50:EJX50"/>
    <mergeCell ref="EJY50:EKB50"/>
    <mergeCell ref="EIO50:EIR50"/>
    <mergeCell ref="EIS50:EIV50"/>
    <mergeCell ref="EIW50:EIZ50"/>
    <mergeCell ref="EJA50:EJD50"/>
    <mergeCell ref="EJE50:EJH50"/>
    <mergeCell ref="EHU50:EHX50"/>
    <mergeCell ref="EHY50:EIB50"/>
    <mergeCell ref="EIC50:EIF50"/>
    <mergeCell ref="EIG50:EIJ50"/>
    <mergeCell ref="EIK50:EIN50"/>
    <mergeCell ref="EHA50:EHD50"/>
    <mergeCell ref="EHE50:EHH50"/>
    <mergeCell ref="EHI50:EHL50"/>
    <mergeCell ref="EHM50:EHP50"/>
    <mergeCell ref="EHQ50:EHT50"/>
    <mergeCell ref="EGG50:EGJ50"/>
    <mergeCell ref="EGK50:EGN50"/>
    <mergeCell ref="EGO50:EGR50"/>
    <mergeCell ref="EGS50:EGV50"/>
    <mergeCell ref="EGW50:EGZ50"/>
    <mergeCell ref="EFM50:EFP50"/>
    <mergeCell ref="EFQ50:EFT50"/>
    <mergeCell ref="EFU50:EFX50"/>
    <mergeCell ref="EFY50:EGB50"/>
    <mergeCell ref="EGC50:EGF50"/>
    <mergeCell ref="EES50:EEV50"/>
    <mergeCell ref="EEW50:EEZ50"/>
    <mergeCell ref="EFA50:EFD50"/>
    <mergeCell ref="EFE50:EFH50"/>
    <mergeCell ref="EFI50:EFL50"/>
    <mergeCell ref="EOS50:EOV50"/>
    <mergeCell ref="EOW50:EOZ50"/>
    <mergeCell ref="EPA50:EPD50"/>
    <mergeCell ref="EPE50:EPH50"/>
    <mergeCell ref="EPI50:EPL50"/>
    <mergeCell ref="ENY50:EOB50"/>
    <mergeCell ref="EOC50:EOF50"/>
    <mergeCell ref="EOG50:EOJ50"/>
    <mergeCell ref="EOK50:EON50"/>
    <mergeCell ref="EOO50:EOR50"/>
    <mergeCell ref="ENE50:ENH50"/>
    <mergeCell ref="ENI50:ENL50"/>
    <mergeCell ref="ENM50:ENP50"/>
    <mergeCell ref="ENQ50:ENT50"/>
    <mergeCell ref="ENU50:ENX50"/>
    <mergeCell ref="EMK50:EMN50"/>
    <mergeCell ref="EMO50:EMR50"/>
    <mergeCell ref="EMS50:EMV50"/>
    <mergeCell ref="EMW50:EMZ50"/>
    <mergeCell ref="ENA50:END50"/>
    <mergeCell ref="ELQ50:ELT50"/>
    <mergeCell ref="ELU50:ELX50"/>
    <mergeCell ref="ELY50:EMB50"/>
    <mergeCell ref="EMC50:EMF50"/>
    <mergeCell ref="EMG50:EMJ50"/>
    <mergeCell ref="EKW50:EKZ50"/>
    <mergeCell ref="ELA50:ELD50"/>
    <mergeCell ref="ELE50:ELH50"/>
    <mergeCell ref="ELI50:ELL50"/>
    <mergeCell ref="ELM50:ELP50"/>
    <mergeCell ref="EKC50:EKF50"/>
    <mergeCell ref="EKG50:EKJ50"/>
    <mergeCell ref="EKK50:EKN50"/>
    <mergeCell ref="EKO50:EKR50"/>
    <mergeCell ref="EKS50:EKV50"/>
    <mergeCell ref="EUC50:EUF50"/>
    <mergeCell ref="EUG50:EUJ50"/>
    <mergeCell ref="EUK50:EUN50"/>
    <mergeCell ref="EUO50:EUR50"/>
    <mergeCell ref="EUS50:EUV50"/>
    <mergeCell ref="ETI50:ETL50"/>
    <mergeCell ref="ETM50:ETP50"/>
    <mergeCell ref="ETQ50:ETT50"/>
    <mergeCell ref="ETU50:ETX50"/>
    <mergeCell ref="ETY50:EUB50"/>
    <mergeCell ref="ESO50:ESR50"/>
    <mergeCell ref="ESS50:ESV50"/>
    <mergeCell ref="ESW50:ESZ50"/>
    <mergeCell ref="ETA50:ETD50"/>
    <mergeCell ref="ETE50:ETH50"/>
    <mergeCell ref="ERU50:ERX50"/>
    <mergeCell ref="ERY50:ESB50"/>
    <mergeCell ref="ESC50:ESF50"/>
    <mergeCell ref="ESG50:ESJ50"/>
    <mergeCell ref="ESK50:ESN50"/>
    <mergeCell ref="ERA50:ERD50"/>
    <mergeCell ref="ERE50:ERH50"/>
    <mergeCell ref="ERI50:ERL50"/>
    <mergeCell ref="ERM50:ERP50"/>
    <mergeCell ref="ERQ50:ERT50"/>
    <mergeCell ref="EQG50:EQJ50"/>
    <mergeCell ref="EQK50:EQN50"/>
    <mergeCell ref="EQO50:EQR50"/>
    <mergeCell ref="EQS50:EQV50"/>
    <mergeCell ref="EQW50:EQZ50"/>
    <mergeCell ref="EPM50:EPP50"/>
    <mergeCell ref="EPQ50:EPT50"/>
    <mergeCell ref="EPU50:EPX50"/>
    <mergeCell ref="EPY50:EQB50"/>
    <mergeCell ref="EQC50:EQF50"/>
    <mergeCell ref="EZM50:EZP50"/>
    <mergeCell ref="EZQ50:EZT50"/>
    <mergeCell ref="EZU50:EZX50"/>
    <mergeCell ref="EZY50:FAB50"/>
    <mergeCell ref="FAC50:FAF50"/>
    <mergeCell ref="EYS50:EYV50"/>
    <mergeCell ref="EYW50:EYZ50"/>
    <mergeCell ref="EZA50:EZD50"/>
    <mergeCell ref="EZE50:EZH50"/>
    <mergeCell ref="EZI50:EZL50"/>
    <mergeCell ref="EXY50:EYB50"/>
    <mergeCell ref="EYC50:EYF50"/>
    <mergeCell ref="EYG50:EYJ50"/>
    <mergeCell ref="EYK50:EYN50"/>
    <mergeCell ref="EYO50:EYR50"/>
    <mergeCell ref="EXE50:EXH50"/>
    <mergeCell ref="EXI50:EXL50"/>
    <mergeCell ref="EXM50:EXP50"/>
    <mergeCell ref="EXQ50:EXT50"/>
    <mergeCell ref="EXU50:EXX50"/>
    <mergeCell ref="EWK50:EWN50"/>
    <mergeCell ref="EWO50:EWR50"/>
    <mergeCell ref="EWS50:EWV50"/>
    <mergeCell ref="EWW50:EWZ50"/>
    <mergeCell ref="EXA50:EXD50"/>
    <mergeCell ref="EVQ50:EVT50"/>
    <mergeCell ref="EVU50:EVX50"/>
    <mergeCell ref="EVY50:EWB50"/>
    <mergeCell ref="EWC50:EWF50"/>
    <mergeCell ref="EWG50:EWJ50"/>
    <mergeCell ref="EUW50:EUZ50"/>
    <mergeCell ref="EVA50:EVD50"/>
    <mergeCell ref="EVE50:EVH50"/>
    <mergeCell ref="EVI50:EVL50"/>
    <mergeCell ref="EVM50:EVP50"/>
    <mergeCell ref="FEW50:FEZ50"/>
    <mergeCell ref="FFA50:FFD50"/>
    <mergeCell ref="FFE50:FFH50"/>
    <mergeCell ref="FFI50:FFL50"/>
    <mergeCell ref="FFM50:FFP50"/>
    <mergeCell ref="FEC50:FEF50"/>
    <mergeCell ref="FEG50:FEJ50"/>
    <mergeCell ref="FEK50:FEN50"/>
    <mergeCell ref="FEO50:FER50"/>
    <mergeCell ref="FES50:FEV50"/>
    <mergeCell ref="FDI50:FDL50"/>
    <mergeCell ref="FDM50:FDP50"/>
    <mergeCell ref="FDQ50:FDT50"/>
    <mergeCell ref="FDU50:FDX50"/>
    <mergeCell ref="FDY50:FEB50"/>
    <mergeCell ref="FCO50:FCR50"/>
    <mergeCell ref="FCS50:FCV50"/>
    <mergeCell ref="FCW50:FCZ50"/>
    <mergeCell ref="FDA50:FDD50"/>
    <mergeCell ref="FDE50:FDH50"/>
    <mergeCell ref="FBU50:FBX50"/>
    <mergeCell ref="FBY50:FCB50"/>
    <mergeCell ref="FCC50:FCF50"/>
    <mergeCell ref="FCG50:FCJ50"/>
    <mergeCell ref="FCK50:FCN50"/>
    <mergeCell ref="FBA50:FBD50"/>
    <mergeCell ref="FBE50:FBH50"/>
    <mergeCell ref="FBI50:FBL50"/>
    <mergeCell ref="FBM50:FBP50"/>
    <mergeCell ref="FBQ50:FBT50"/>
    <mergeCell ref="FAG50:FAJ50"/>
    <mergeCell ref="FAK50:FAN50"/>
    <mergeCell ref="FAO50:FAR50"/>
    <mergeCell ref="FAS50:FAV50"/>
    <mergeCell ref="FAW50:FAZ50"/>
    <mergeCell ref="FKG50:FKJ50"/>
    <mergeCell ref="FKK50:FKN50"/>
    <mergeCell ref="FKO50:FKR50"/>
    <mergeCell ref="FKS50:FKV50"/>
    <mergeCell ref="FKW50:FKZ50"/>
    <mergeCell ref="FJM50:FJP50"/>
    <mergeCell ref="FJQ50:FJT50"/>
    <mergeCell ref="FJU50:FJX50"/>
    <mergeCell ref="FJY50:FKB50"/>
    <mergeCell ref="FKC50:FKF50"/>
    <mergeCell ref="FIS50:FIV50"/>
    <mergeCell ref="FIW50:FIZ50"/>
    <mergeCell ref="FJA50:FJD50"/>
    <mergeCell ref="FJE50:FJH50"/>
    <mergeCell ref="FJI50:FJL50"/>
    <mergeCell ref="FHY50:FIB50"/>
    <mergeCell ref="FIC50:FIF50"/>
    <mergeCell ref="FIG50:FIJ50"/>
    <mergeCell ref="FIK50:FIN50"/>
    <mergeCell ref="FIO50:FIR50"/>
    <mergeCell ref="FHE50:FHH50"/>
    <mergeCell ref="FHI50:FHL50"/>
    <mergeCell ref="FHM50:FHP50"/>
    <mergeCell ref="FHQ50:FHT50"/>
    <mergeCell ref="FHU50:FHX50"/>
    <mergeCell ref="FGK50:FGN50"/>
    <mergeCell ref="FGO50:FGR50"/>
    <mergeCell ref="FGS50:FGV50"/>
    <mergeCell ref="FGW50:FGZ50"/>
    <mergeCell ref="FHA50:FHD50"/>
    <mergeCell ref="FFQ50:FFT50"/>
    <mergeCell ref="FFU50:FFX50"/>
    <mergeCell ref="FFY50:FGB50"/>
    <mergeCell ref="FGC50:FGF50"/>
    <mergeCell ref="FGG50:FGJ50"/>
    <mergeCell ref="FPQ50:FPT50"/>
    <mergeCell ref="FPU50:FPX50"/>
    <mergeCell ref="FPY50:FQB50"/>
    <mergeCell ref="FQC50:FQF50"/>
    <mergeCell ref="FQG50:FQJ50"/>
    <mergeCell ref="FOW50:FOZ50"/>
    <mergeCell ref="FPA50:FPD50"/>
    <mergeCell ref="FPE50:FPH50"/>
    <mergeCell ref="FPI50:FPL50"/>
    <mergeCell ref="FPM50:FPP50"/>
    <mergeCell ref="FOC50:FOF50"/>
    <mergeCell ref="FOG50:FOJ50"/>
    <mergeCell ref="FOK50:FON50"/>
    <mergeCell ref="FOO50:FOR50"/>
    <mergeCell ref="FOS50:FOV50"/>
    <mergeCell ref="FNI50:FNL50"/>
    <mergeCell ref="FNM50:FNP50"/>
    <mergeCell ref="FNQ50:FNT50"/>
    <mergeCell ref="FNU50:FNX50"/>
    <mergeCell ref="FNY50:FOB50"/>
    <mergeCell ref="FMO50:FMR50"/>
    <mergeCell ref="FMS50:FMV50"/>
    <mergeCell ref="FMW50:FMZ50"/>
    <mergeCell ref="FNA50:FND50"/>
    <mergeCell ref="FNE50:FNH50"/>
    <mergeCell ref="FLU50:FLX50"/>
    <mergeCell ref="FLY50:FMB50"/>
    <mergeCell ref="FMC50:FMF50"/>
    <mergeCell ref="FMG50:FMJ50"/>
    <mergeCell ref="FMK50:FMN50"/>
    <mergeCell ref="FLA50:FLD50"/>
    <mergeCell ref="FLE50:FLH50"/>
    <mergeCell ref="FLI50:FLL50"/>
    <mergeCell ref="FLM50:FLP50"/>
    <mergeCell ref="FLQ50:FLT50"/>
    <mergeCell ref="FVA50:FVD50"/>
    <mergeCell ref="FVE50:FVH50"/>
    <mergeCell ref="FVI50:FVL50"/>
    <mergeCell ref="FVM50:FVP50"/>
    <mergeCell ref="FVQ50:FVT50"/>
    <mergeCell ref="FUG50:FUJ50"/>
    <mergeCell ref="FUK50:FUN50"/>
    <mergeCell ref="FUO50:FUR50"/>
    <mergeCell ref="FUS50:FUV50"/>
    <mergeCell ref="FUW50:FUZ50"/>
    <mergeCell ref="FTM50:FTP50"/>
    <mergeCell ref="FTQ50:FTT50"/>
    <mergeCell ref="FTU50:FTX50"/>
    <mergeCell ref="FTY50:FUB50"/>
    <mergeCell ref="FUC50:FUF50"/>
    <mergeCell ref="FSS50:FSV50"/>
    <mergeCell ref="FSW50:FSZ50"/>
    <mergeCell ref="FTA50:FTD50"/>
    <mergeCell ref="FTE50:FTH50"/>
    <mergeCell ref="FTI50:FTL50"/>
    <mergeCell ref="FRY50:FSB50"/>
    <mergeCell ref="FSC50:FSF50"/>
    <mergeCell ref="FSG50:FSJ50"/>
    <mergeCell ref="FSK50:FSN50"/>
    <mergeCell ref="FSO50:FSR50"/>
    <mergeCell ref="FRE50:FRH50"/>
    <mergeCell ref="FRI50:FRL50"/>
    <mergeCell ref="FRM50:FRP50"/>
    <mergeCell ref="FRQ50:FRT50"/>
    <mergeCell ref="FRU50:FRX50"/>
    <mergeCell ref="FQK50:FQN50"/>
    <mergeCell ref="FQO50:FQR50"/>
    <mergeCell ref="FQS50:FQV50"/>
    <mergeCell ref="FQW50:FQZ50"/>
    <mergeCell ref="FRA50:FRD50"/>
    <mergeCell ref="GAK50:GAN50"/>
    <mergeCell ref="GAO50:GAR50"/>
    <mergeCell ref="GAS50:GAV50"/>
    <mergeCell ref="GAW50:GAZ50"/>
    <mergeCell ref="GBA50:GBD50"/>
    <mergeCell ref="FZQ50:FZT50"/>
    <mergeCell ref="FZU50:FZX50"/>
    <mergeCell ref="FZY50:GAB50"/>
    <mergeCell ref="GAC50:GAF50"/>
    <mergeCell ref="GAG50:GAJ50"/>
    <mergeCell ref="FYW50:FYZ50"/>
    <mergeCell ref="FZA50:FZD50"/>
    <mergeCell ref="FZE50:FZH50"/>
    <mergeCell ref="FZI50:FZL50"/>
    <mergeCell ref="FZM50:FZP50"/>
    <mergeCell ref="FYC50:FYF50"/>
    <mergeCell ref="FYG50:FYJ50"/>
    <mergeCell ref="FYK50:FYN50"/>
    <mergeCell ref="FYO50:FYR50"/>
    <mergeCell ref="FYS50:FYV50"/>
    <mergeCell ref="FXI50:FXL50"/>
    <mergeCell ref="FXM50:FXP50"/>
    <mergeCell ref="FXQ50:FXT50"/>
    <mergeCell ref="FXU50:FXX50"/>
    <mergeCell ref="FXY50:FYB50"/>
    <mergeCell ref="FWO50:FWR50"/>
    <mergeCell ref="FWS50:FWV50"/>
    <mergeCell ref="FWW50:FWZ50"/>
    <mergeCell ref="FXA50:FXD50"/>
    <mergeCell ref="FXE50:FXH50"/>
    <mergeCell ref="FVU50:FVX50"/>
    <mergeCell ref="FVY50:FWB50"/>
    <mergeCell ref="FWC50:FWF50"/>
    <mergeCell ref="FWG50:FWJ50"/>
    <mergeCell ref="FWK50:FWN50"/>
    <mergeCell ref="GFU50:GFX50"/>
    <mergeCell ref="GFY50:GGB50"/>
    <mergeCell ref="GGC50:GGF50"/>
    <mergeCell ref="GGG50:GGJ50"/>
    <mergeCell ref="GGK50:GGN50"/>
    <mergeCell ref="GFA50:GFD50"/>
    <mergeCell ref="GFE50:GFH50"/>
    <mergeCell ref="GFI50:GFL50"/>
    <mergeCell ref="GFM50:GFP50"/>
    <mergeCell ref="GFQ50:GFT50"/>
    <mergeCell ref="GEG50:GEJ50"/>
    <mergeCell ref="GEK50:GEN50"/>
    <mergeCell ref="GEO50:GER50"/>
    <mergeCell ref="GES50:GEV50"/>
    <mergeCell ref="GEW50:GEZ50"/>
    <mergeCell ref="GDM50:GDP50"/>
    <mergeCell ref="GDQ50:GDT50"/>
    <mergeCell ref="GDU50:GDX50"/>
    <mergeCell ref="GDY50:GEB50"/>
    <mergeCell ref="GEC50:GEF50"/>
    <mergeCell ref="GCS50:GCV50"/>
    <mergeCell ref="GCW50:GCZ50"/>
    <mergeCell ref="GDA50:GDD50"/>
    <mergeCell ref="GDE50:GDH50"/>
    <mergeCell ref="GDI50:GDL50"/>
    <mergeCell ref="GBY50:GCB50"/>
    <mergeCell ref="GCC50:GCF50"/>
    <mergeCell ref="GCG50:GCJ50"/>
    <mergeCell ref="GCK50:GCN50"/>
    <mergeCell ref="GCO50:GCR50"/>
    <mergeCell ref="GBE50:GBH50"/>
    <mergeCell ref="GBI50:GBL50"/>
    <mergeCell ref="GBM50:GBP50"/>
    <mergeCell ref="GBQ50:GBT50"/>
    <mergeCell ref="GBU50:GBX50"/>
    <mergeCell ref="GLE50:GLH50"/>
    <mergeCell ref="GLI50:GLL50"/>
    <mergeCell ref="GLM50:GLP50"/>
    <mergeCell ref="GLQ50:GLT50"/>
    <mergeCell ref="GLU50:GLX50"/>
    <mergeCell ref="GKK50:GKN50"/>
    <mergeCell ref="GKO50:GKR50"/>
    <mergeCell ref="GKS50:GKV50"/>
    <mergeCell ref="GKW50:GKZ50"/>
    <mergeCell ref="GLA50:GLD50"/>
    <mergeCell ref="GJQ50:GJT50"/>
    <mergeCell ref="GJU50:GJX50"/>
    <mergeCell ref="GJY50:GKB50"/>
    <mergeCell ref="GKC50:GKF50"/>
    <mergeCell ref="GKG50:GKJ50"/>
    <mergeCell ref="GIW50:GIZ50"/>
    <mergeCell ref="GJA50:GJD50"/>
    <mergeCell ref="GJE50:GJH50"/>
    <mergeCell ref="GJI50:GJL50"/>
    <mergeCell ref="GJM50:GJP50"/>
    <mergeCell ref="GIC50:GIF50"/>
    <mergeCell ref="GIG50:GIJ50"/>
    <mergeCell ref="GIK50:GIN50"/>
    <mergeCell ref="GIO50:GIR50"/>
    <mergeCell ref="GIS50:GIV50"/>
    <mergeCell ref="GHI50:GHL50"/>
    <mergeCell ref="GHM50:GHP50"/>
    <mergeCell ref="GHQ50:GHT50"/>
    <mergeCell ref="GHU50:GHX50"/>
    <mergeCell ref="GHY50:GIB50"/>
    <mergeCell ref="GGO50:GGR50"/>
    <mergeCell ref="GGS50:GGV50"/>
    <mergeCell ref="GGW50:GGZ50"/>
    <mergeCell ref="GHA50:GHD50"/>
    <mergeCell ref="GHE50:GHH50"/>
    <mergeCell ref="GQO50:GQR50"/>
    <mergeCell ref="GQS50:GQV50"/>
    <mergeCell ref="GQW50:GQZ50"/>
    <mergeCell ref="GRA50:GRD50"/>
    <mergeCell ref="GRE50:GRH50"/>
    <mergeCell ref="GPU50:GPX50"/>
    <mergeCell ref="GPY50:GQB50"/>
    <mergeCell ref="GQC50:GQF50"/>
    <mergeCell ref="GQG50:GQJ50"/>
    <mergeCell ref="GQK50:GQN50"/>
    <mergeCell ref="GPA50:GPD50"/>
    <mergeCell ref="GPE50:GPH50"/>
    <mergeCell ref="GPI50:GPL50"/>
    <mergeCell ref="GPM50:GPP50"/>
    <mergeCell ref="GPQ50:GPT50"/>
    <mergeCell ref="GOG50:GOJ50"/>
    <mergeCell ref="GOK50:GON50"/>
    <mergeCell ref="GOO50:GOR50"/>
    <mergeCell ref="GOS50:GOV50"/>
    <mergeCell ref="GOW50:GOZ50"/>
    <mergeCell ref="GNM50:GNP50"/>
    <mergeCell ref="GNQ50:GNT50"/>
    <mergeCell ref="GNU50:GNX50"/>
    <mergeCell ref="GNY50:GOB50"/>
    <mergeCell ref="GOC50:GOF50"/>
    <mergeCell ref="GMS50:GMV50"/>
    <mergeCell ref="GMW50:GMZ50"/>
    <mergeCell ref="GNA50:GND50"/>
    <mergeCell ref="GNE50:GNH50"/>
    <mergeCell ref="GNI50:GNL50"/>
    <mergeCell ref="GLY50:GMB50"/>
    <mergeCell ref="GMC50:GMF50"/>
    <mergeCell ref="GMG50:GMJ50"/>
    <mergeCell ref="GMK50:GMN50"/>
    <mergeCell ref="GMO50:GMR50"/>
    <mergeCell ref="GVY50:GWB50"/>
    <mergeCell ref="GWC50:GWF50"/>
    <mergeCell ref="GWG50:GWJ50"/>
    <mergeCell ref="GWK50:GWN50"/>
    <mergeCell ref="GWO50:GWR50"/>
    <mergeCell ref="GVE50:GVH50"/>
    <mergeCell ref="GVI50:GVL50"/>
    <mergeCell ref="GVM50:GVP50"/>
    <mergeCell ref="GVQ50:GVT50"/>
    <mergeCell ref="GVU50:GVX50"/>
    <mergeCell ref="GUK50:GUN50"/>
    <mergeCell ref="GUO50:GUR50"/>
    <mergeCell ref="GUS50:GUV50"/>
    <mergeCell ref="GUW50:GUZ50"/>
    <mergeCell ref="GVA50:GVD50"/>
    <mergeCell ref="GTQ50:GTT50"/>
    <mergeCell ref="GTU50:GTX50"/>
    <mergeCell ref="GTY50:GUB50"/>
    <mergeCell ref="GUC50:GUF50"/>
    <mergeCell ref="GUG50:GUJ50"/>
    <mergeCell ref="GSW50:GSZ50"/>
    <mergeCell ref="GTA50:GTD50"/>
    <mergeCell ref="GTE50:GTH50"/>
    <mergeCell ref="GTI50:GTL50"/>
    <mergeCell ref="GTM50:GTP50"/>
    <mergeCell ref="GSC50:GSF50"/>
    <mergeCell ref="GSG50:GSJ50"/>
    <mergeCell ref="GSK50:GSN50"/>
    <mergeCell ref="GSO50:GSR50"/>
    <mergeCell ref="GSS50:GSV50"/>
    <mergeCell ref="GRI50:GRL50"/>
    <mergeCell ref="GRM50:GRP50"/>
    <mergeCell ref="GRQ50:GRT50"/>
    <mergeCell ref="GRU50:GRX50"/>
    <mergeCell ref="GRY50:GSB50"/>
    <mergeCell ref="HBI50:HBL50"/>
    <mergeCell ref="HBM50:HBP50"/>
    <mergeCell ref="HBQ50:HBT50"/>
    <mergeCell ref="HBU50:HBX50"/>
    <mergeCell ref="HBY50:HCB50"/>
    <mergeCell ref="HAO50:HAR50"/>
    <mergeCell ref="HAS50:HAV50"/>
    <mergeCell ref="HAW50:HAZ50"/>
    <mergeCell ref="HBA50:HBD50"/>
    <mergeCell ref="HBE50:HBH50"/>
    <mergeCell ref="GZU50:GZX50"/>
    <mergeCell ref="GZY50:HAB50"/>
    <mergeCell ref="HAC50:HAF50"/>
    <mergeCell ref="HAG50:HAJ50"/>
    <mergeCell ref="HAK50:HAN50"/>
    <mergeCell ref="GZA50:GZD50"/>
    <mergeCell ref="GZE50:GZH50"/>
    <mergeCell ref="GZI50:GZL50"/>
    <mergeCell ref="GZM50:GZP50"/>
    <mergeCell ref="GZQ50:GZT50"/>
    <mergeCell ref="GYG50:GYJ50"/>
    <mergeCell ref="GYK50:GYN50"/>
    <mergeCell ref="GYO50:GYR50"/>
    <mergeCell ref="GYS50:GYV50"/>
    <mergeCell ref="GYW50:GYZ50"/>
    <mergeCell ref="GXM50:GXP50"/>
    <mergeCell ref="GXQ50:GXT50"/>
    <mergeCell ref="GXU50:GXX50"/>
    <mergeCell ref="GXY50:GYB50"/>
    <mergeCell ref="GYC50:GYF50"/>
    <mergeCell ref="GWS50:GWV50"/>
    <mergeCell ref="GWW50:GWZ50"/>
    <mergeCell ref="GXA50:GXD50"/>
    <mergeCell ref="GXE50:GXH50"/>
    <mergeCell ref="GXI50:GXL50"/>
    <mergeCell ref="HGS50:HGV50"/>
    <mergeCell ref="HGW50:HGZ50"/>
    <mergeCell ref="HHA50:HHD50"/>
    <mergeCell ref="HHE50:HHH50"/>
    <mergeCell ref="HHI50:HHL50"/>
    <mergeCell ref="HFY50:HGB50"/>
    <mergeCell ref="HGC50:HGF50"/>
    <mergeCell ref="HGG50:HGJ50"/>
    <mergeCell ref="HGK50:HGN50"/>
    <mergeCell ref="HGO50:HGR50"/>
    <mergeCell ref="HFE50:HFH50"/>
    <mergeCell ref="HFI50:HFL50"/>
    <mergeCell ref="HFM50:HFP50"/>
    <mergeCell ref="HFQ50:HFT50"/>
    <mergeCell ref="HFU50:HFX50"/>
    <mergeCell ref="HEK50:HEN50"/>
    <mergeCell ref="HEO50:HER50"/>
    <mergeCell ref="HES50:HEV50"/>
    <mergeCell ref="HEW50:HEZ50"/>
    <mergeCell ref="HFA50:HFD50"/>
    <mergeCell ref="HDQ50:HDT50"/>
    <mergeCell ref="HDU50:HDX50"/>
    <mergeCell ref="HDY50:HEB50"/>
    <mergeCell ref="HEC50:HEF50"/>
    <mergeCell ref="HEG50:HEJ50"/>
    <mergeCell ref="HCW50:HCZ50"/>
    <mergeCell ref="HDA50:HDD50"/>
    <mergeCell ref="HDE50:HDH50"/>
    <mergeCell ref="HDI50:HDL50"/>
    <mergeCell ref="HDM50:HDP50"/>
    <mergeCell ref="HCC50:HCF50"/>
    <mergeCell ref="HCG50:HCJ50"/>
    <mergeCell ref="HCK50:HCN50"/>
    <mergeCell ref="HCO50:HCR50"/>
    <mergeCell ref="HCS50:HCV50"/>
    <mergeCell ref="HMC50:HMF50"/>
    <mergeCell ref="HMG50:HMJ50"/>
    <mergeCell ref="HMK50:HMN50"/>
    <mergeCell ref="HMO50:HMR50"/>
    <mergeCell ref="HMS50:HMV50"/>
    <mergeCell ref="HLI50:HLL50"/>
    <mergeCell ref="HLM50:HLP50"/>
    <mergeCell ref="HLQ50:HLT50"/>
    <mergeCell ref="HLU50:HLX50"/>
    <mergeCell ref="HLY50:HMB50"/>
    <mergeCell ref="HKO50:HKR50"/>
    <mergeCell ref="HKS50:HKV50"/>
    <mergeCell ref="HKW50:HKZ50"/>
    <mergeCell ref="HLA50:HLD50"/>
    <mergeCell ref="HLE50:HLH50"/>
    <mergeCell ref="HJU50:HJX50"/>
    <mergeCell ref="HJY50:HKB50"/>
    <mergeCell ref="HKC50:HKF50"/>
    <mergeCell ref="HKG50:HKJ50"/>
    <mergeCell ref="HKK50:HKN50"/>
    <mergeCell ref="HJA50:HJD50"/>
    <mergeCell ref="HJE50:HJH50"/>
    <mergeCell ref="HJI50:HJL50"/>
    <mergeCell ref="HJM50:HJP50"/>
    <mergeCell ref="HJQ50:HJT50"/>
    <mergeCell ref="HIG50:HIJ50"/>
    <mergeCell ref="HIK50:HIN50"/>
    <mergeCell ref="HIO50:HIR50"/>
    <mergeCell ref="HIS50:HIV50"/>
    <mergeCell ref="HIW50:HIZ50"/>
    <mergeCell ref="HHM50:HHP50"/>
    <mergeCell ref="HHQ50:HHT50"/>
    <mergeCell ref="HHU50:HHX50"/>
    <mergeCell ref="HHY50:HIB50"/>
    <mergeCell ref="HIC50:HIF50"/>
    <mergeCell ref="HRM50:HRP50"/>
    <mergeCell ref="HRQ50:HRT50"/>
    <mergeCell ref="HRU50:HRX50"/>
    <mergeCell ref="HRY50:HSB50"/>
    <mergeCell ref="HSC50:HSF50"/>
    <mergeCell ref="HQS50:HQV50"/>
    <mergeCell ref="HQW50:HQZ50"/>
    <mergeCell ref="HRA50:HRD50"/>
    <mergeCell ref="HRE50:HRH50"/>
    <mergeCell ref="HRI50:HRL50"/>
    <mergeCell ref="HPY50:HQB50"/>
    <mergeCell ref="HQC50:HQF50"/>
    <mergeCell ref="HQG50:HQJ50"/>
    <mergeCell ref="HQK50:HQN50"/>
    <mergeCell ref="HQO50:HQR50"/>
    <mergeCell ref="HPE50:HPH50"/>
    <mergeCell ref="HPI50:HPL50"/>
    <mergeCell ref="HPM50:HPP50"/>
    <mergeCell ref="HPQ50:HPT50"/>
    <mergeCell ref="HPU50:HPX50"/>
    <mergeCell ref="HOK50:HON50"/>
    <mergeCell ref="HOO50:HOR50"/>
    <mergeCell ref="HOS50:HOV50"/>
    <mergeCell ref="HOW50:HOZ50"/>
    <mergeCell ref="HPA50:HPD50"/>
    <mergeCell ref="HNQ50:HNT50"/>
    <mergeCell ref="HNU50:HNX50"/>
    <mergeCell ref="HNY50:HOB50"/>
    <mergeCell ref="HOC50:HOF50"/>
    <mergeCell ref="HOG50:HOJ50"/>
    <mergeCell ref="HMW50:HMZ50"/>
    <mergeCell ref="HNA50:HND50"/>
    <mergeCell ref="HNE50:HNH50"/>
    <mergeCell ref="HNI50:HNL50"/>
    <mergeCell ref="HNM50:HNP50"/>
    <mergeCell ref="HWW50:HWZ50"/>
    <mergeCell ref="HXA50:HXD50"/>
    <mergeCell ref="HXE50:HXH50"/>
    <mergeCell ref="HXI50:HXL50"/>
    <mergeCell ref="HXM50:HXP50"/>
    <mergeCell ref="HWC50:HWF50"/>
    <mergeCell ref="HWG50:HWJ50"/>
    <mergeCell ref="HWK50:HWN50"/>
    <mergeCell ref="HWO50:HWR50"/>
    <mergeCell ref="HWS50:HWV50"/>
    <mergeCell ref="HVI50:HVL50"/>
    <mergeCell ref="HVM50:HVP50"/>
    <mergeCell ref="HVQ50:HVT50"/>
    <mergeCell ref="HVU50:HVX50"/>
    <mergeCell ref="HVY50:HWB50"/>
    <mergeCell ref="HUO50:HUR50"/>
    <mergeCell ref="HUS50:HUV50"/>
    <mergeCell ref="HUW50:HUZ50"/>
    <mergeCell ref="HVA50:HVD50"/>
    <mergeCell ref="HVE50:HVH50"/>
    <mergeCell ref="HTU50:HTX50"/>
    <mergeCell ref="HTY50:HUB50"/>
    <mergeCell ref="HUC50:HUF50"/>
    <mergeCell ref="HUG50:HUJ50"/>
    <mergeCell ref="HUK50:HUN50"/>
    <mergeCell ref="HTA50:HTD50"/>
    <mergeCell ref="HTE50:HTH50"/>
    <mergeCell ref="HTI50:HTL50"/>
    <mergeCell ref="HTM50:HTP50"/>
    <mergeCell ref="HTQ50:HTT50"/>
    <mergeCell ref="HSG50:HSJ50"/>
    <mergeCell ref="HSK50:HSN50"/>
    <mergeCell ref="HSO50:HSR50"/>
    <mergeCell ref="HSS50:HSV50"/>
    <mergeCell ref="HSW50:HSZ50"/>
    <mergeCell ref="ICG50:ICJ50"/>
    <mergeCell ref="ICK50:ICN50"/>
    <mergeCell ref="ICO50:ICR50"/>
    <mergeCell ref="ICS50:ICV50"/>
    <mergeCell ref="ICW50:ICZ50"/>
    <mergeCell ref="IBM50:IBP50"/>
    <mergeCell ref="IBQ50:IBT50"/>
    <mergeCell ref="IBU50:IBX50"/>
    <mergeCell ref="IBY50:ICB50"/>
    <mergeCell ref="ICC50:ICF50"/>
    <mergeCell ref="IAS50:IAV50"/>
    <mergeCell ref="IAW50:IAZ50"/>
    <mergeCell ref="IBA50:IBD50"/>
    <mergeCell ref="IBE50:IBH50"/>
    <mergeCell ref="IBI50:IBL50"/>
    <mergeCell ref="HZY50:IAB50"/>
    <mergeCell ref="IAC50:IAF50"/>
    <mergeCell ref="IAG50:IAJ50"/>
    <mergeCell ref="IAK50:IAN50"/>
    <mergeCell ref="IAO50:IAR50"/>
    <mergeCell ref="HZE50:HZH50"/>
    <mergeCell ref="HZI50:HZL50"/>
    <mergeCell ref="HZM50:HZP50"/>
    <mergeCell ref="HZQ50:HZT50"/>
    <mergeCell ref="HZU50:HZX50"/>
    <mergeCell ref="HYK50:HYN50"/>
    <mergeCell ref="HYO50:HYR50"/>
    <mergeCell ref="HYS50:HYV50"/>
    <mergeCell ref="HYW50:HYZ50"/>
    <mergeCell ref="HZA50:HZD50"/>
    <mergeCell ref="HXQ50:HXT50"/>
    <mergeCell ref="HXU50:HXX50"/>
    <mergeCell ref="HXY50:HYB50"/>
    <mergeCell ref="HYC50:HYF50"/>
    <mergeCell ref="HYG50:HYJ50"/>
    <mergeCell ref="IHQ50:IHT50"/>
    <mergeCell ref="IHU50:IHX50"/>
    <mergeCell ref="IHY50:IIB50"/>
    <mergeCell ref="IIC50:IIF50"/>
    <mergeCell ref="IIG50:IIJ50"/>
    <mergeCell ref="IGW50:IGZ50"/>
    <mergeCell ref="IHA50:IHD50"/>
    <mergeCell ref="IHE50:IHH50"/>
    <mergeCell ref="IHI50:IHL50"/>
    <mergeCell ref="IHM50:IHP50"/>
    <mergeCell ref="IGC50:IGF50"/>
    <mergeCell ref="IGG50:IGJ50"/>
    <mergeCell ref="IGK50:IGN50"/>
    <mergeCell ref="IGO50:IGR50"/>
    <mergeCell ref="IGS50:IGV50"/>
    <mergeCell ref="IFI50:IFL50"/>
    <mergeCell ref="IFM50:IFP50"/>
    <mergeCell ref="IFQ50:IFT50"/>
    <mergeCell ref="IFU50:IFX50"/>
    <mergeCell ref="IFY50:IGB50"/>
    <mergeCell ref="IEO50:IER50"/>
    <mergeCell ref="IES50:IEV50"/>
    <mergeCell ref="IEW50:IEZ50"/>
    <mergeCell ref="IFA50:IFD50"/>
    <mergeCell ref="IFE50:IFH50"/>
    <mergeCell ref="IDU50:IDX50"/>
    <mergeCell ref="IDY50:IEB50"/>
    <mergeCell ref="IEC50:IEF50"/>
    <mergeCell ref="IEG50:IEJ50"/>
    <mergeCell ref="IEK50:IEN50"/>
    <mergeCell ref="IDA50:IDD50"/>
    <mergeCell ref="IDE50:IDH50"/>
    <mergeCell ref="IDI50:IDL50"/>
    <mergeCell ref="IDM50:IDP50"/>
    <mergeCell ref="IDQ50:IDT50"/>
    <mergeCell ref="INA50:IND50"/>
    <mergeCell ref="INE50:INH50"/>
    <mergeCell ref="INI50:INL50"/>
    <mergeCell ref="INM50:INP50"/>
    <mergeCell ref="INQ50:INT50"/>
    <mergeCell ref="IMG50:IMJ50"/>
    <mergeCell ref="IMK50:IMN50"/>
    <mergeCell ref="IMO50:IMR50"/>
    <mergeCell ref="IMS50:IMV50"/>
    <mergeCell ref="IMW50:IMZ50"/>
    <mergeCell ref="ILM50:ILP50"/>
    <mergeCell ref="ILQ50:ILT50"/>
    <mergeCell ref="ILU50:ILX50"/>
    <mergeCell ref="ILY50:IMB50"/>
    <mergeCell ref="IMC50:IMF50"/>
    <mergeCell ref="IKS50:IKV50"/>
    <mergeCell ref="IKW50:IKZ50"/>
    <mergeCell ref="ILA50:ILD50"/>
    <mergeCell ref="ILE50:ILH50"/>
    <mergeCell ref="ILI50:ILL50"/>
    <mergeCell ref="IJY50:IKB50"/>
    <mergeCell ref="IKC50:IKF50"/>
    <mergeCell ref="IKG50:IKJ50"/>
    <mergeCell ref="IKK50:IKN50"/>
    <mergeCell ref="IKO50:IKR50"/>
    <mergeCell ref="IJE50:IJH50"/>
    <mergeCell ref="IJI50:IJL50"/>
    <mergeCell ref="IJM50:IJP50"/>
    <mergeCell ref="IJQ50:IJT50"/>
    <mergeCell ref="IJU50:IJX50"/>
    <mergeCell ref="IIK50:IIN50"/>
    <mergeCell ref="IIO50:IIR50"/>
    <mergeCell ref="IIS50:IIV50"/>
    <mergeCell ref="IIW50:IIZ50"/>
    <mergeCell ref="IJA50:IJD50"/>
    <mergeCell ref="ISK50:ISN50"/>
    <mergeCell ref="ISO50:ISR50"/>
    <mergeCell ref="ISS50:ISV50"/>
    <mergeCell ref="ISW50:ISZ50"/>
    <mergeCell ref="ITA50:ITD50"/>
    <mergeCell ref="IRQ50:IRT50"/>
    <mergeCell ref="IRU50:IRX50"/>
    <mergeCell ref="IRY50:ISB50"/>
    <mergeCell ref="ISC50:ISF50"/>
    <mergeCell ref="ISG50:ISJ50"/>
    <mergeCell ref="IQW50:IQZ50"/>
    <mergeCell ref="IRA50:IRD50"/>
    <mergeCell ref="IRE50:IRH50"/>
    <mergeCell ref="IRI50:IRL50"/>
    <mergeCell ref="IRM50:IRP50"/>
    <mergeCell ref="IQC50:IQF50"/>
    <mergeCell ref="IQG50:IQJ50"/>
    <mergeCell ref="IQK50:IQN50"/>
    <mergeCell ref="IQO50:IQR50"/>
    <mergeCell ref="IQS50:IQV50"/>
    <mergeCell ref="IPI50:IPL50"/>
    <mergeCell ref="IPM50:IPP50"/>
    <mergeCell ref="IPQ50:IPT50"/>
    <mergeCell ref="IPU50:IPX50"/>
    <mergeCell ref="IPY50:IQB50"/>
    <mergeCell ref="IOO50:IOR50"/>
    <mergeCell ref="IOS50:IOV50"/>
    <mergeCell ref="IOW50:IOZ50"/>
    <mergeCell ref="IPA50:IPD50"/>
    <mergeCell ref="IPE50:IPH50"/>
    <mergeCell ref="INU50:INX50"/>
    <mergeCell ref="INY50:IOB50"/>
    <mergeCell ref="IOC50:IOF50"/>
    <mergeCell ref="IOG50:IOJ50"/>
    <mergeCell ref="IOK50:ION50"/>
    <mergeCell ref="IXU50:IXX50"/>
    <mergeCell ref="IXY50:IYB50"/>
    <mergeCell ref="IYC50:IYF50"/>
    <mergeCell ref="IYG50:IYJ50"/>
    <mergeCell ref="IYK50:IYN50"/>
    <mergeCell ref="IXA50:IXD50"/>
    <mergeCell ref="IXE50:IXH50"/>
    <mergeCell ref="IXI50:IXL50"/>
    <mergeCell ref="IXM50:IXP50"/>
    <mergeCell ref="IXQ50:IXT50"/>
    <mergeCell ref="IWG50:IWJ50"/>
    <mergeCell ref="IWK50:IWN50"/>
    <mergeCell ref="IWO50:IWR50"/>
    <mergeCell ref="IWS50:IWV50"/>
    <mergeCell ref="IWW50:IWZ50"/>
    <mergeCell ref="IVM50:IVP50"/>
    <mergeCell ref="IVQ50:IVT50"/>
    <mergeCell ref="IVU50:IVX50"/>
    <mergeCell ref="IVY50:IWB50"/>
    <mergeCell ref="IWC50:IWF50"/>
    <mergeCell ref="IUS50:IUV50"/>
    <mergeCell ref="IUW50:IUZ50"/>
    <mergeCell ref="IVA50:IVD50"/>
    <mergeCell ref="IVE50:IVH50"/>
    <mergeCell ref="IVI50:IVL50"/>
    <mergeCell ref="ITY50:IUB50"/>
    <mergeCell ref="IUC50:IUF50"/>
    <mergeCell ref="IUG50:IUJ50"/>
    <mergeCell ref="IUK50:IUN50"/>
    <mergeCell ref="IUO50:IUR50"/>
    <mergeCell ref="ITE50:ITH50"/>
    <mergeCell ref="ITI50:ITL50"/>
    <mergeCell ref="ITM50:ITP50"/>
    <mergeCell ref="ITQ50:ITT50"/>
    <mergeCell ref="ITU50:ITX50"/>
    <mergeCell ref="JDE50:JDH50"/>
    <mergeCell ref="JDI50:JDL50"/>
    <mergeCell ref="JDM50:JDP50"/>
    <mergeCell ref="JDQ50:JDT50"/>
    <mergeCell ref="JDU50:JDX50"/>
    <mergeCell ref="JCK50:JCN50"/>
    <mergeCell ref="JCO50:JCR50"/>
    <mergeCell ref="JCS50:JCV50"/>
    <mergeCell ref="JCW50:JCZ50"/>
    <mergeCell ref="JDA50:JDD50"/>
    <mergeCell ref="JBQ50:JBT50"/>
    <mergeCell ref="JBU50:JBX50"/>
    <mergeCell ref="JBY50:JCB50"/>
    <mergeCell ref="JCC50:JCF50"/>
    <mergeCell ref="JCG50:JCJ50"/>
    <mergeCell ref="JAW50:JAZ50"/>
    <mergeCell ref="JBA50:JBD50"/>
    <mergeCell ref="JBE50:JBH50"/>
    <mergeCell ref="JBI50:JBL50"/>
    <mergeCell ref="JBM50:JBP50"/>
    <mergeCell ref="JAC50:JAF50"/>
    <mergeCell ref="JAG50:JAJ50"/>
    <mergeCell ref="JAK50:JAN50"/>
    <mergeCell ref="JAO50:JAR50"/>
    <mergeCell ref="JAS50:JAV50"/>
    <mergeCell ref="IZI50:IZL50"/>
    <mergeCell ref="IZM50:IZP50"/>
    <mergeCell ref="IZQ50:IZT50"/>
    <mergeCell ref="IZU50:IZX50"/>
    <mergeCell ref="IZY50:JAB50"/>
    <mergeCell ref="IYO50:IYR50"/>
    <mergeCell ref="IYS50:IYV50"/>
    <mergeCell ref="IYW50:IYZ50"/>
    <mergeCell ref="IZA50:IZD50"/>
    <mergeCell ref="IZE50:IZH50"/>
    <mergeCell ref="JIO50:JIR50"/>
    <mergeCell ref="JIS50:JIV50"/>
    <mergeCell ref="JIW50:JIZ50"/>
    <mergeCell ref="JJA50:JJD50"/>
    <mergeCell ref="JJE50:JJH50"/>
    <mergeCell ref="JHU50:JHX50"/>
    <mergeCell ref="JHY50:JIB50"/>
    <mergeCell ref="JIC50:JIF50"/>
    <mergeCell ref="JIG50:JIJ50"/>
    <mergeCell ref="JIK50:JIN50"/>
    <mergeCell ref="JHA50:JHD50"/>
    <mergeCell ref="JHE50:JHH50"/>
    <mergeCell ref="JHI50:JHL50"/>
    <mergeCell ref="JHM50:JHP50"/>
    <mergeCell ref="JHQ50:JHT50"/>
    <mergeCell ref="JGG50:JGJ50"/>
    <mergeCell ref="JGK50:JGN50"/>
    <mergeCell ref="JGO50:JGR50"/>
    <mergeCell ref="JGS50:JGV50"/>
    <mergeCell ref="JGW50:JGZ50"/>
    <mergeCell ref="JFM50:JFP50"/>
    <mergeCell ref="JFQ50:JFT50"/>
    <mergeCell ref="JFU50:JFX50"/>
    <mergeCell ref="JFY50:JGB50"/>
    <mergeCell ref="JGC50:JGF50"/>
    <mergeCell ref="JES50:JEV50"/>
    <mergeCell ref="JEW50:JEZ50"/>
    <mergeCell ref="JFA50:JFD50"/>
    <mergeCell ref="JFE50:JFH50"/>
    <mergeCell ref="JFI50:JFL50"/>
    <mergeCell ref="JDY50:JEB50"/>
    <mergeCell ref="JEC50:JEF50"/>
    <mergeCell ref="JEG50:JEJ50"/>
    <mergeCell ref="JEK50:JEN50"/>
    <mergeCell ref="JEO50:JER50"/>
    <mergeCell ref="JNY50:JOB50"/>
    <mergeCell ref="JOC50:JOF50"/>
    <mergeCell ref="JOG50:JOJ50"/>
    <mergeCell ref="JOK50:JON50"/>
    <mergeCell ref="JOO50:JOR50"/>
    <mergeCell ref="JNE50:JNH50"/>
    <mergeCell ref="JNI50:JNL50"/>
    <mergeCell ref="JNM50:JNP50"/>
    <mergeCell ref="JNQ50:JNT50"/>
    <mergeCell ref="JNU50:JNX50"/>
    <mergeCell ref="JMK50:JMN50"/>
    <mergeCell ref="JMO50:JMR50"/>
    <mergeCell ref="JMS50:JMV50"/>
    <mergeCell ref="JMW50:JMZ50"/>
    <mergeCell ref="JNA50:JND50"/>
    <mergeCell ref="JLQ50:JLT50"/>
    <mergeCell ref="JLU50:JLX50"/>
    <mergeCell ref="JLY50:JMB50"/>
    <mergeCell ref="JMC50:JMF50"/>
    <mergeCell ref="JMG50:JMJ50"/>
    <mergeCell ref="JKW50:JKZ50"/>
    <mergeCell ref="JLA50:JLD50"/>
    <mergeCell ref="JLE50:JLH50"/>
    <mergeCell ref="JLI50:JLL50"/>
    <mergeCell ref="JLM50:JLP50"/>
    <mergeCell ref="JKC50:JKF50"/>
    <mergeCell ref="JKG50:JKJ50"/>
    <mergeCell ref="JKK50:JKN50"/>
    <mergeCell ref="JKO50:JKR50"/>
    <mergeCell ref="JKS50:JKV50"/>
    <mergeCell ref="JJI50:JJL50"/>
    <mergeCell ref="JJM50:JJP50"/>
    <mergeCell ref="JJQ50:JJT50"/>
    <mergeCell ref="JJU50:JJX50"/>
    <mergeCell ref="JJY50:JKB50"/>
    <mergeCell ref="JTI50:JTL50"/>
    <mergeCell ref="JTM50:JTP50"/>
    <mergeCell ref="JTQ50:JTT50"/>
    <mergeCell ref="JTU50:JTX50"/>
    <mergeCell ref="JTY50:JUB50"/>
    <mergeCell ref="JSO50:JSR50"/>
    <mergeCell ref="JSS50:JSV50"/>
    <mergeCell ref="JSW50:JSZ50"/>
    <mergeCell ref="JTA50:JTD50"/>
    <mergeCell ref="JTE50:JTH50"/>
    <mergeCell ref="JRU50:JRX50"/>
    <mergeCell ref="JRY50:JSB50"/>
    <mergeCell ref="JSC50:JSF50"/>
    <mergeCell ref="JSG50:JSJ50"/>
    <mergeCell ref="JSK50:JSN50"/>
    <mergeCell ref="JRA50:JRD50"/>
    <mergeCell ref="JRE50:JRH50"/>
    <mergeCell ref="JRI50:JRL50"/>
    <mergeCell ref="JRM50:JRP50"/>
    <mergeCell ref="JRQ50:JRT50"/>
    <mergeCell ref="JQG50:JQJ50"/>
    <mergeCell ref="JQK50:JQN50"/>
    <mergeCell ref="JQO50:JQR50"/>
    <mergeCell ref="JQS50:JQV50"/>
    <mergeCell ref="JQW50:JQZ50"/>
    <mergeCell ref="JPM50:JPP50"/>
    <mergeCell ref="JPQ50:JPT50"/>
    <mergeCell ref="JPU50:JPX50"/>
    <mergeCell ref="JPY50:JQB50"/>
    <mergeCell ref="JQC50:JQF50"/>
    <mergeCell ref="JOS50:JOV50"/>
    <mergeCell ref="JOW50:JOZ50"/>
    <mergeCell ref="JPA50:JPD50"/>
    <mergeCell ref="JPE50:JPH50"/>
    <mergeCell ref="JPI50:JPL50"/>
    <mergeCell ref="JYS50:JYV50"/>
    <mergeCell ref="JYW50:JYZ50"/>
    <mergeCell ref="JZA50:JZD50"/>
    <mergeCell ref="JZE50:JZH50"/>
    <mergeCell ref="JZI50:JZL50"/>
    <mergeCell ref="JXY50:JYB50"/>
    <mergeCell ref="JYC50:JYF50"/>
    <mergeCell ref="JYG50:JYJ50"/>
    <mergeCell ref="JYK50:JYN50"/>
    <mergeCell ref="JYO50:JYR50"/>
    <mergeCell ref="JXE50:JXH50"/>
    <mergeCell ref="JXI50:JXL50"/>
    <mergeCell ref="JXM50:JXP50"/>
    <mergeCell ref="JXQ50:JXT50"/>
    <mergeCell ref="JXU50:JXX50"/>
    <mergeCell ref="JWK50:JWN50"/>
    <mergeCell ref="JWO50:JWR50"/>
    <mergeCell ref="JWS50:JWV50"/>
    <mergeCell ref="JWW50:JWZ50"/>
    <mergeCell ref="JXA50:JXD50"/>
    <mergeCell ref="JVQ50:JVT50"/>
    <mergeCell ref="JVU50:JVX50"/>
    <mergeCell ref="JVY50:JWB50"/>
    <mergeCell ref="JWC50:JWF50"/>
    <mergeCell ref="JWG50:JWJ50"/>
    <mergeCell ref="JUW50:JUZ50"/>
    <mergeCell ref="JVA50:JVD50"/>
    <mergeCell ref="JVE50:JVH50"/>
    <mergeCell ref="JVI50:JVL50"/>
    <mergeCell ref="JVM50:JVP50"/>
    <mergeCell ref="JUC50:JUF50"/>
    <mergeCell ref="JUG50:JUJ50"/>
    <mergeCell ref="JUK50:JUN50"/>
    <mergeCell ref="JUO50:JUR50"/>
    <mergeCell ref="JUS50:JUV50"/>
    <mergeCell ref="KEC50:KEF50"/>
    <mergeCell ref="KEG50:KEJ50"/>
    <mergeCell ref="KEK50:KEN50"/>
    <mergeCell ref="KEO50:KER50"/>
    <mergeCell ref="KES50:KEV50"/>
    <mergeCell ref="KDI50:KDL50"/>
    <mergeCell ref="KDM50:KDP50"/>
    <mergeCell ref="KDQ50:KDT50"/>
    <mergeCell ref="KDU50:KDX50"/>
    <mergeCell ref="KDY50:KEB50"/>
    <mergeCell ref="KCO50:KCR50"/>
    <mergeCell ref="KCS50:KCV50"/>
    <mergeCell ref="KCW50:KCZ50"/>
    <mergeCell ref="KDA50:KDD50"/>
    <mergeCell ref="KDE50:KDH50"/>
    <mergeCell ref="KBU50:KBX50"/>
    <mergeCell ref="KBY50:KCB50"/>
    <mergeCell ref="KCC50:KCF50"/>
    <mergeCell ref="KCG50:KCJ50"/>
    <mergeCell ref="KCK50:KCN50"/>
    <mergeCell ref="KBA50:KBD50"/>
    <mergeCell ref="KBE50:KBH50"/>
    <mergeCell ref="KBI50:KBL50"/>
    <mergeCell ref="KBM50:KBP50"/>
    <mergeCell ref="KBQ50:KBT50"/>
    <mergeCell ref="KAG50:KAJ50"/>
    <mergeCell ref="KAK50:KAN50"/>
    <mergeCell ref="KAO50:KAR50"/>
    <mergeCell ref="KAS50:KAV50"/>
    <mergeCell ref="KAW50:KAZ50"/>
    <mergeCell ref="JZM50:JZP50"/>
    <mergeCell ref="JZQ50:JZT50"/>
    <mergeCell ref="JZU50:JZX50"/>
    <mergeCell ref="JZY50:KAB50"/>
    <mergeCell ref="KAC50:KAF50"/>
    <mergeCell ref="KJM50:KJP50"/>
    <mergeCell ref="KJQ50:KJT50"/>
    <mergeCell ref="KJU50:KJX50"/>
    <mergeCell ref="KJY50:KKB50"/>
    <mergeCell ref="KKC50:KKF50"/>
    <mergeCell ref="KIS50:KIV50"/>
    <mergeCell ref="KIW50:KIZ50"/>
    <mergeCell ref="KJA50:KJD50"/>
    <mergeCell ref="KJE50:KJH50"/>
    <mergeCell ref="KJI50:KJL50"/>
    <mergeCell ref="KHY50:KIB50"/>
    <mergeCell ref="KIC50:KIF50"/>
    <mergeCell ref="KIG50:KIJ50"/>
    <mergeCell ref="KIK50:KIN50"/>
    <mergeCell ref="KIO50:KIR50"/>
    <mergeCell ref="KHE50:KHH50"/>
    <mergeCell ref="KHI50:KHL50"/>
    <mergeCell ref="KHM50:KHP50"/>
    <mergeCell ref="KHQ50:KHT50"/>
    <mergeCell ref="KHU50:KHX50"/>
    <mergeCell ref="KGK50:KGN50"/>
    <mergeCell ref="KGO50:KGR50"/>
    <mergeCell ref="KGS50:KGV50"/>
    <mergeCell ref="KGW50:KGZ50"/>
    <mergeCell ref="KHA50:KHD50"/>
    <mergeCell ref="KFQ50:KFT50"/>
    <mergeCell ref="KFU50:KFX50"/>
    <mergeCell ref="KFY50:KGB50"/>
    <mergeCell ref="KGC50:KGF50"/>
    <mergeCell ref="KGG50:KGJ50"/>
    <mergeCell ref="KEW50:KEZ50"/>
    <mergeCell ref="KFA50:KFD50"/>
    <mergeCell ref="KFE50:KFH50"/>
    <mergeCell ref="KFI50:KFL50"/>
    <mergeCell ref="KFM50:KFP50"/>
    <mergeCell ref="KOW50:KOZ50"/>
    <mergeCell ref="KPA50:KPD50"/>
    <mergeCell ref="KPE50:KPH50"/>
    <mergeCell ref="KPI50:KPL50"/>
    <mergeCell ref="KPM50:KPP50"/>
    <mergeCell ref="KOC50:KOF50"/>
    <mergeCell ref="KOG50:KOJ50"/>
    <mergeCell ref="KOK50:KON50"/>
    <mergeCell ref="KOO50:KOR50"/>
    <mergeCell ref="KOS50:KOV50"/>
    <mergeCell ref="KNI50:KNL50"/>
    <mergeCell ref="KNM50:KNP50"/>
    <mergeCell ref="KNQ50:KNT50"/>
    <mergeCell ref="KNU50:KNX50"/>
    <mergeCell ref="KNY50:KOB50"/>
    <mergeCell ref="KMO50:KMR50"/>
    <mergeCell ref="KMS50:KMV50"/>
    <mergeCell ref="KMW50:KMZ50"/>
    <mergeCell ref="KNA50:KND50"/>
    <mergeCell ref="KNE50:KNH50"/>
    <mergeCell ref="KLU50:KLX50"/>
    <mergeCell ref="KLY50:KMB50"/>
    <mergeCell ref="KMC50:KMF50"/>
    <mergeCell ref="KMG50:KMJ50"/>
    <mergeCell ref="KMK50:KMN50"/>
    <mergeCell ref="KLA50:KLD50"/>
    <mergeCell ref="KLE50:KLH50"/>
    <mergeCell ref="KLI50:KLL50"/>
    <mergeCell ref="KLM50:KLP50"/>
    <mergeCell ref="KLQ50:KLT50"/>
    <mergeCell ref="KKG50:KKJ50"/>
    <mergeCell ref="KKK50:KKN50"/>
    <mergeCell ref="KKO50:KKR50"/>
    <mergeCell ref="KKS50:KKV50"/>
    <mergeCell ref="KKW50:KKZ50"/>
    <mergeCell ref="KUG50:KUJ50"/>
    <mergeCell ref="KUK50:KUN50"/>
    <mergeCell ref="KUO50:KUR50"/>
    <mergeCell ref="KUS50:KUV50"/>
    <mergeCell ref="KUW50:KUZ50"/>
    <mergeCell ref="KTM50:KTP50"/>
    <mergeCell ref="KTQ50:KTT50"/>
    <mergeCell ref="KTU50:KTX50"/>
    <mergeCell ref="KTY50:KUB50"/>
    <mergeCell ref="KUC50:KUF50"/>
    <mergeCell ref="KSS50:KSV50"/>
    <mergeCell ref="KSW50:KSZ50"/>
    <mergeCell ref="KTA50:KTD50"/>
    <mergeCell ref="KTE50:KTH50"/>
    <mergeCell ref="KTI50:KTL50"/>
    <mergeCell ref="KRY50:KSB50"/>
    <mergeCell ref="KSC50:KSF50"/>
    <mergeCell ref="KSG50:KSJ50"/>
    <mergeCell ref="KSK50:KSN50"/>
    <mergeCell ref="KSO50:KSR50"/>
    <mergeCell ref="KRE50:KRH50"/>
    <mergeCell ref="KRI50:KRL50"/>
    <mergeCell ref="KRM50:KRP50"/>
    <mergeCell ref="KRQ50:KRT50"/>
    <mergeCell ref="KRU50:KRX50"/>
    <mergeCell ref="KQK50:KQN50"/>
    <mergeCell ref="KQO50:KQR50"/>
    <mergeCell ref="KQS50:KQV50"/>
    <mergeCell ref="KQW50:KQZ50"/>
    <mergeCell ref="KRA50:KRD50"/>
    <mergeCell ref="KPQ50:KPT50"/>
    <mergeCell ref="KPU50:KPX50"/>
    <mergeCell ref="KPY50:KQB50"/>
    <mergeCell ref="KQC50:KQF50"/>
    <mergeCell ref="KQG50:KQJ50"/>
    <mergeCell ref="KZQ50:KZT50"/>
    <mergeCell ref="KZU50:KZX50"/>
    <mergeCell ref="KZY50:LAB50"/>
    <mergeCell ref="LAC50:LAF50"/>
    <mergeCell ref="LAG50:LAJ50"/>
    <mergeCell ref="KYW50:KYZ50"/>
    <mergeCell ref="KZA50:KZD50"/>
    <mergeCell ref="KZE50:KZH50"/>
    <mergeCell ref="KZI50:KZL50"/>
    <mergeCell ref="KZM50:KZP50"/>
    <mergeCell ref="KYC50:KYF50"/>
    <mergeCell ref="KYG50:KYJ50"/>
    <mergeCell ref="KYK50:KYN50"/>
    <mergeCell ref="KYO50:KYR50"/>
    <mergeCell ref="KYS50:KYV50"/>
    <mergeCell ref="KXI50:KXL50"/>
    <mergeCell ref="KXM50:KXP50"/>
    <mergeCell ref="KXQ50:KXT50"/>
    <mergeCell ref="KXU50:KXX50"/>
    <mergeCell ref="KXY50:KYB50"/>
    <mergeCell ref="KWO50:KWR50"/>
    <mergeCell ref="KWS50:KWV50"/>
    <mergeCell ref="KWW50:KWZ50"/>
    <mergeCell ref="KXA50:KXD50"/>
    <mergeCell ref="KXE50:KXH50"/>
    <mergeCell ref="KVU50:KVX50"/>
    <mergeCell ref="KVY50:KWB50"/>
    <mergeCell ref="KWC50:KWF50"/>
    <mergeCell ref="KWG50:KWJ50"/>
    <mergeCell ref="KWK50:KWN50"/>
    <mergeCell ref="KVA50:KVD50"/>
    <mergeCell ref="KVE50:KVH50"/>
    <mergeCell ref="KVI50:KVL50"/>
    <mergeCell ref="KVM50:KVP50"/>
    <mergeCell ref="KVQ50:KVT50"/>
    <mergeCell ref="LFA50:LFD50"/>
    <mergeCell ref="LFE50:LFH50"/>
    <mergeCell ref="LFI50:LFL50"/>
    <mergeCell ref="LFM50:LFP50"/>
    <mergeCell ref="LFQ50:LFT50"/>
    <mergeCell ref="LEG50:LEJ50"/>
    <mergeCell ref="LEK50:LEN50"/>
    <mergeCell ref="LEO50:LER50"/>
    <mergeCell ref="LES50:LEV50"/>
    <mergeCell ref="LEW50:LEZ50"/>
    <mergeCell ref="LDM50:LDP50"/>
    <mergeCell ref="LDQ50:LDT50"/>
    <mergeCell ref="LDU50:LDX50"/>
    <mergeCell ref="LDY50:LEB50"/>
    <mergeCell ref="LEC50:LEF50"/>
    <mergeCell ref="LCS50:LCV50"/>
    <mergeCell ref="LCW50:LCZ50"/>
    <mergeCell ref="LDA50:LDD50"/>
    <mergeCell ref="LDE50:LDH50"/>
    <mergeCell ref="LDI50:LDL50"/>
    <mergeCell ref="LBY50:LCB50"/>
    <mergeCell ref="LCC50:LCF50"/>
    <mergeCell ref="LCG50:LCJ50"/>
    <mergeCell ref="LCK50:LCN50"/>
    <mergeCell ref="LCO50:LCR50"/>
    <mergeCell ref="LBE50:LBH50"/>
    <mergeCell ref="LBI50:LBL50"/>
    <mergeCell ref="LBM50:LBP50"/>
    <mergeCell ref="LBQ50:LBT50"/>
    <mergeCell ref="LBU50:LBX50"/>
    <mergeCell ref="LAK50:LAN50"/>
    <mergeCell ref="LAO50:LAR50"/>
    <mergeCell ref="LAS50:LAV50"/>
    <mergeCell ref="LAW50:LAZ50"/>
    <mergeCell ref="LBA50:LBD50"/>
    <mergeCell ref="LKK50:LKN50"/>
    <mergeCell ref="LKO50:LKR50"/>
    <mergeCell ref="LKS50:LKV50"/>
    <mergeCell ref="LKW50:LKZ50"/>
    <mergeCell ref="LLA50:LLD50"/>
    <mergeCell ref="LJQ50:LJT50"/>
    <mergeCell ref="LJU50:LJX50"/>
    <mergeCell ref="LJY50:LKB50"/>
    <mergeCell ref="LKC50:LKF50"/>
    <mergeCell ref="LKG50:LKJ50"/>
    <mergeCell ref="LIW50:LIZ50"/>
    <mergeCell ref="LJA50:LJD50"/>
    <mergeCell ref="LJE50:LJH50"/>
    <mergeCell ref="LJI50:LJL50"/>
    <mergeCell ref="LJM50:LJP50"/>
    <mergeCell ref="LIC50:LIF50"/>
    <mergeCell ref="LIG50:LIJ50"/>
    <mergeCell ref="LIK50:LIN50"/>
    <mergeCell ref="LIO50:LIR50"/>
    <mergeCell ref="LIS50:LIV50"/>
    <mergeCell ref="LHI50:LHL50"/>
    <mergeCell ref="LHM50:LHP50"/>
    <mergeCell ref="LHQ50:LHT50"/>
    <mergeCell ref="LHU50:LHX50"/>
    <mergeCell ref="LHY50:LIB50"/>
    <mergeCell ref="LGO50:LGR50"/>
    <mergeCell ref="LGS50:LGV50"/>
    <mergeCell ref="LGW50:LGZ50"/>
    <mergeCell ref="LHA50:LHD50"/>
    <mergeCell ref="LHE50:LHH50"/>
    <mergeCell ref="LFU50:LFX50"/>
    <mergeCell ref="LFY50:LGB50"/>
    <mergeCell ref="LGC50:LGF50"/>
    <mergeCell ref="LGG50:LGJ50"/>
    <mergeCell ref="LGK50:LGN50"/>
    <mergeCell ref="LPU50:LPX50"/>
    <mergeCell ref="LPY50:LQB50"/>
    <mergeCell ref="LQC50:LQF50"/>
    <mergeCell ref="LQG50:LQJ50"/>
    <mergeCell ref="LQK50:LQN50"/>
    <mergeCell ref="LPA50:LPD50"/>
    <mergeCell ref="LPE50:LPH50"/>
    <mergeCell ref="LPI50:LPL50"/>
    <mergeCell ref="LPM50:LPP50"/>
    <mergeCell ref="LPQ50:LPT50"/>
    <mergeCell ref="LOG50:LOJ50"/>
    <mergeCell ref="LOK50:LON50"/>
    <mergeCell ref="LOO50:LOR50"/>
    <mergeCell ref="LOS50:LOV50"/>
    <mergeCell ref="LOW50:LOZ50"/>
    <mergeCell ref="LNM50:LNP50"/>
    <mergeCell ref="LNQ50:LNT50"/>
    <mergeCell ref="LNU50:LNX50"/>
    <mergeCell ref="LNY50:LOB50"/>
    <mergeCell ref="LOC50:LOF50"/>
    <mergeCell ref="LMS50:LMV50"/>
    <mergeCell ref="LMW50:LMZ50"/>
    <mergeCell ref="LNA50:LND50"/>
    <mergeCell ref="LNE50:LNH50"/>
    <mergeCell ref="LNI50:LNL50"/>
    <mergeCell ref="LLY50:LMB50"/>
    <mergeCell ref="LMC50:LMF50"/>
    <mergeCell ref="LMG50:LMJ50"/>
    <mergeCell ref="LMK50:LMN50"/>
    <mergeCell ref="LMO50:LMR50"/>
    <mergeCell ref="LLE50:LLH50"/>
    <mergeCell ref="LLI50:LLL50"/>
    <mergeCell ref="LLM50:LLP50"/>
    <mergeCell ref="LLQ50:LLT50"/>
    <mergeCell ref="LLU50:LLX50"/>
    <mergeCell ref="LVE50:LVH50"/>
    <mergeCell ref="LVI50:LVL50"/>
    <mergeCell ref="LVM50:LVP50"/>
    <mergeCell ref="LVQ50:LVT50"/>
    <mergeCell ref="LVU50:LVX50"/>
    <mergeCell ref="LUK50:LUN50"/>
    <mergeCell ref="LUO50:LUR50"/>
    <mergeCell ref="LUS50:LUV50"/>
    <mergeCell ref="LUW50:LUZ50"/>
    <mergeCell ref="LVA50:LVD50"/>
    <mergeCell ref="LTQ50:LTT50"/>
    <mergeCell ref="LTU50:LTX50"/>
    <mergeCell ref="LTY50:LUB50"/>
    <mergeCell ref="LUC50:LUF50"/>
    <mergeCell ref="LUG50:LUJ50"/>
    <mergeCell ref="LSW50:LSZ50"/>
    <mergeCell ref="LTA50:LTD50"/>
    <mergeCell ref="LTE50:LTH50"/>
    <mergeCell ref="LTI50:LTL50"/>
    <mergeCell ref="LTM50:LTP50"/>
    <mergeCell ref="LSC50:LSF50"/>
    <mergeCell ref="LSG50:LSJ50"/>
    <mergeCell ref="LSK50:LSN50"/>
    <mergeCell ref="LSO50:LSR50"/>
    <mergeCell ref="LSS50:LSV50"/>
    <mergeCell ref="LRI50:LRL50"/>
    <mergeCell ref="LRM50:LRP50"/>
    <mergeCell ref="LRQ50:LRT50"/>
    <mergeCell ref="LRU50:LRX50"/>
    <mergeCell ref="LRY50:LSB50"/>
    <mergeCell ref="LQO50:LQR50"/>
    <mergeCell ref="LQS50:LQV50"/>
    <mergeCell ref="LQW50:LQZ50"/>
    <mergeCell ref="LRA50:LRD50"/>
    <mergeCell ref="LRE50:LRH50"/>
    <mergeCell ref="MAO50:MAR50"/>
    <mergeCell ref="MAS50:MAV50"/>
    <mergeCell ref="MAW50:MAZ50"/>
    <mergeCell ref="MBA50:MBD50"/>
    <mergeCell ref="MBE50:MBH50"/>
    <mergeCell ref="LZU50:LZX50"/>
    <mergeCell ref="LZY50:MAB50"/>
    <mergeCell ref="MAC50:MAF50"/>
    <mergeCell ref="MAG50:MAJ50"/>
    <mergeCell ref="MAK50:MAN50"/>
    <mergeCell ref="LZA50:LZD50"/>
    <mergeCell ref="LZE50:LZH50"/>
    <mergeCell ref="LZI50:LZL50"/>
    <mergeCell ref="LZM50:LZP50"/>
    <mergeCell ref="LZQ50:LZT50"/>
    <mergeCell ref="LYG50:LYJ50"/>
    <mergeCell ref="LYK50:LYN50"/>
    <mergeCell ref="LYO50:LYR50"/>
    <mergeCell ref="LYS50:LYV50"/>
    <mergeCell ref="LYW50:LYZ50"/>
    <mergeCell ref="LXM50:LXP50"/>
    <mergeCell ref="LXQ50:LXT50"/>
    <mergeCell ref="LXU50:LXX50"/>
    <mergeCell ref="LXY50:LYB50"/>
    <mergeCell ref="LYC50:LYF50"/>
    <mergeCell ref="LWS50:LWV50"/>
    <mergeCell ref="LWW50:LWZ50"/>
    <mergeCell ref="LXA50:LXD50"/>
    <mergeCell ref="LXE50:LXH50"/>
    <mergeCell ref="LXI50:LXL50"/>
    <mergeCell ref="LVY50:LWB50"/>
    <mergeCell ref="LWC50:LWF50"/>
    <mergeCell ref="LWG50:LWJ50"/>
    <mergeCell ref="LWK50:LWN50"/>
    <mergeCell ref="LWO50:LWR50"/>
    <mergeCell ref="MFY50:MGB50"/>
    <mergeCell ref="MGC50:MGF50"/>
    <mergeCell ref="MGG50:MGJ50"/>
    <mergeCell ref="MGK50:MGN50"/>
    <mergeCell ref="MGO50:MGR50"/>
    <mergeCell ref="MFE50:MFH50"/>
    <mergeCell ref="MFI50:MFL50"/>
    <mergeCell ref="MFM50:MFP50"/>
    <mergeCell ref="MFQ50:MFT50"/>
    <mergeCell ref="MFU50:MFX50"/>
    <mergeCell ref="MEK50:MEN50"/>
    <mergeCell ref="MEO50:MER50"/>
    <mergeCell ref="MES50:MEV50"/>
    <mergeCell ref="MEW50:MEZ50"/>
    <mergeCell ref="MFA50:MFD50"/>
    <mergeCell ref="MDQ50:MDT50"/>
    <mergeCell ref="MDU50:MDX50"/>
    <mergeCell ref="MDY50:MEB50"/>
    <mergeCell ref="MEC50:MEF50"/>
    <mergeCell ref="MEG50:MEJ50"/>
    <mergeCell ref="MCW50:MCZ50"/>
    <mergeCell ref="MDA50:MDD50"/>
    <mergeCell ref="MDE50:MDH50"/>
    <mergeCell ref="MDI50:MDL50"/>
    <mergeCell ref="MDM50:MDP50"/>
    <mergeCell ref="MCC50:MCF50"/>
    <mergeCell ref="MCG50:MCJ50"/>
    <mergeCell ref="MCK50:MCN50"/>
    <mergeCell ref="MCO50:MCR50"/>
    <mergeCell ref="MCS50:MCV50"/>
    <mergeCell ref="MBI50:MBL50"/>
    <mergeCell ref="MBM50:MBP50"/>
    <mergeCell ref="MBQ50:MBT50"/>
    <mergeCell ref="MBU50:MBX50"/>
    <mergeCell ref="MBY50:MCB50"/>
    <mergeCell ref="MLI50:MLL50"/>
    <mergeCell ref="MLM50:MLP50"/>
    <mergeCell ref="MLQ50:MLT50"/>
    <mergeCell ref="MLU50:MLX50"/>
    <mergeCell ref="MLY50:MMB50"/>
    <mergeCell ref="MKO50:MKR50"/>
    <mergeCell ref="MKS50:MKV50"/>
    <mergeCell ref="MKW50:MKZ50"/>
    <mergeCell ref="MLA50:MLD50"/>
    <mergeCell ref="MLE50:MLH50"/>
    <mergeCell ref="MJU50:MJX50"/>
    <mergeCell ref="MJY50:MKB50"/>
    <mergeCell ref="MKC50:MKF50"/>
    <mergeCell ref="MKG50:MKJ50"/>
    <mergeCell ref="MKK50:MKN50"/>
    <mergeCell ref="MJA50:MJD50"/>
    <mergeCell ref="MJE50:MJH50"/>
    <mergeCell ref="MJI50:MJL50"/>
    <mergeCell ref="MJM50:MJP50"/>
    <mergeCell ref="MJQ50:MJT50"/>
    <mergeCell ref="MIG50:MIJ50"/>
    <mergeCell ref="MIK50:MIN50"/>
    <mergeCell ref="MIO50:MIR50"/>
    <mergeCell ref="MIS50:MIV50"/>
    <mergeCell ref="MIW50:MIZ50"/>
    <mergeCell ref="MHM50:MHP50"/>
    <mergeCell ref="MHQ50:MHT50"/>
    <mergeCell ref="MHU50:MHX50"/>
    <mergeCell ref="MHY50:MIB50"/>
    <mergeCell ref="MIC50:MIF50"/>
    <mergeCell ref="MGS50:MGV50"/>
    <mergeCell ref="MGW50:MGZ50"/>
    <mergeCell ref="MHA50:MHD50"/>
    <mergeCell ref="MHE50:MHH50"/>
    <mergeCell ref="MHI50:MHL50"/>
    <mergeCell ref="MQS50:MQV50"/>
    <mergeCell ref="MQW50:MQZ50"/>
    <mergeCell ref="MRA50:MRD50"/>
    <mergeCell ref="MRE50:MRH50"/>
    <mergeCell ref="MRI50:MRL50"/>
    <mergeCell ref="MPY50:MQB50"/>
    <mergeCell ref="MQC50:MQF50"/>
    <mergeCell ref="MQG50:MQJ50"/>
    <mergeCell ref="MQK50:MQN50"/>
    <mergeCell ref="MQO50:MQR50"/>
    <mergeCell ref="MPE50:MPH50"/>
    <mergeCell ref="MPI50:MPL50"/>
    <mergeCell ref="MPM50:MPP50"/>
    <mergeCell ref="MPQ50:MPT50"/>
    <mergeCell ref="MPU50:MPX50"/>
    <mergeCell ref="MOK50:MON50"/>
    <mergeCell ref="MOO50:MOR50"/>
    <mergeCell ref="MOS50:MOV50"/>
    <mergeCell ref="MOW50:MOZ50"/>
    <mergeCell ref="MPA50:MPD50"/>
    <mergeCell ref="MNQ50:MNT50"/>
    <mergeCell ref="MNU50:MNX50"/>
    <mergeCell ref="MNY50:MOB50"/>
    <mergeCell ref="MOC50:MOF50"/>
    <mergeCell ref="MOG50:MOJ50"/>
    <mergeCell ref="MMW50:MMZ50"/>
    <mergeCell ref="MNA50:MND50"/>
    <mergeCell ref="MNE50:MNH50"/>
    <mergeCell ref="MNI50:MNL50"/>
    <mergeCell ref="MNM50:MNP50"/>
    <mergeCell ref="MMC50:MMF50"/>
    <mergeCell ref="MMG50:MMJ50"/>
    <mergeCell ref="MMK50:MMN50"/>
    <mergeCell ref="MMO50:MMR50"/>
    <mergeCell ref="MMS50:MMV50"/>
    <mergeCell ref="MWC50:MWF50"/>
    <mergeCell ref="MWG50:MWJ50"/>
    <mergeCell ref="MWK50:MWN50"/>
    <mergeCell ref="MWO50:MWR50"/>
    <mergeCell ref="MWS50:MWV50"/>
    <mergeCell ref="MVI50:MVL50"/>
    <mergeCell ref="MVM50:MVP50"/>
    <mergeCell ref="MVQ50:MVT50"/>
    <mergeCell ref="MVU50:MVX50"/>
    <mergeCell ref="MVY50:MWB50"/>
    <mergeCell ref="MUO50:MUR50"/>
    <mergeCell ref="MUS50:MUV50"/>
    <mergeCell ref="MUW50:MUZ50"/>
    <mergeCell ref="MVA50:MVD50"/>
    <mergeCell ref="MVE50:MVH50"/>
    <mergeCell ref="MTU50:MTX50"/>
    <mergeCell ref="MTY50:MUB50"/>
    <mergeCell ref="MUC50:MUF50"/>
    <mergeCell ref="MUG50:MUJ50"/>
    <mergeCell ref="MUK50:MUN50"/>
    <mergeCell ref="MTA50:MTD50"/>
    <mergeCell ref="MTE50:MTH50"/>
    <mergeCell ref="MTI50:MTL50"/>
    <mergeCell ref="MTM50:MTP50"/>
    <mergeCell ref="MTQ50:MTT50"/>
    <mergeCell ref="MSG50:MSJ50"/>
    <mergeCell ref="MSK50:MSN50"/>
    <mergeCell ref="MSO50:MSR50"/>
    <mergeCell ref="MSS50:MSV50"/>
    <mergeCell ref="MSW50:MSZ50"/>
    <mergeCell ref="MRM50:MRP50"/>
    <mergeCell ref="MRQ50:MRT50"/>
    <mergeCell ref="MRU50:MRX50"/>
    <mergeCell ref="MRY50:MSB50"/>
    <mergeCell ref="MSC50:MSF50"/>
    <mergeCell ref="NBM50:NBP50"/>
    <mergeCell ref="NBQ50:NBT50"/>
    <mergeCell ref="NBU50:NBX50"/>
    <mergeCell ref="NBY50:NCB50"/>
    <mergeCell ref="NCC50:NCF50"/>
    <mergeCell ref="NAS50:NAV50"/>
    <mergeCell ref="NAW50:NAZ50"/>
    <mergeCell ref="NBA50:NBD50"/>
    <mergeCell ref="NBE50:NBH50"/>
    <mergeCell ref="NBI50:NBL50"/>
    <mergeCell ref="MZY50:NAB50"/>
    <mergeCell ref="NAC50:NAF50"/>
    <mergeCell ref="NAG50:NAJ50"/>
    <mergeCell ref="NAK50:NAN50"/>
    <mergeCell ref="NAO50:NAR50"/>
    <mergeCell ref="MZE50:MZH50"/>
    <mergeCell ref="MZI50:MZL50"/>
    <mergeCell ref="MZM50:MZP50"/>
    <mergeCell ref="MZQ50:MZT50"/>
    <mergeCell ref="MZU50:MZX50"/>
    <mergeCell ref="MYK50:MYN50"/>
    <mergeCell ref="MYO50:MYR50"/>
    <mergeCell ref="MYS50:MYV50"/>
    <mergeCell ref="MYW50:MYZ50"/>
    <mergeCell ref="MZA50:MZD50"/>
    <mergeCell ref="MXQ50:MXT50"/>
    <mergeCell ref="MXU50:MXX50"/>
    <mergeCell ref="MXY50:MYB50"/>
    <mergeCell ref="MYC50:MYF50"/>
    <mergeCell ref="MYG50:MYJ50"/>
    <mergeCell ref="MWW50:MWZ50"/>
    <mergeCell ref="MXA50:MXD50"/>
    <mergeCell ref="MXE50:MXH50"/>
    <mergeCell ref="MXI50:MXL50"/>
    <mergeCell ref="MXM50:MXP50"/>
    <mergeCell ref="NGW50:NGZ50"/>
    <mergeCell ref="NHA50:NHD50"/>
    <mergeCell ref="NHE50:NHH50"/>
    <mergeCell ref="NHI50:NHL50"/>
    <mergeCell ref="NHM50:NHP50"/>
    <mergeCell ref="NGC50:NGF50"/>
    <mergeCell ref="NGG50:NGJ50"/>
    <mergeCell ref="NGK50:NGN50"/>
    <mergeCell ref="NGO50:NGR50"/>
    <mergeCell ref="NGS50:NGV50"/>
    <mergeCell ref="NFI50:NFL50"/>
    <mergeCell ref="NFM50:NFP50"/>
    <mergeCell ref="NFQ50:NFT50"/>
    <mergeCell ref="NFU50:NFX50"/>
    <mergeCell ref="NFY50:NGB50"/>
    <mergeCell ref="NEO50:NER50"/>
    <mergeCell ref="NES50:NEV50"/>
    <mergeCell ref="NEW50:NEZ50"/>
    <mergeCell ref="NFA50:NFD50"/>
    <mergeCell ref="NFE50:NFH50"/>
    <mergeCell ref="NDU50:NDX50"/>
    <mergeCell ref="NDY50:NEB50"/>
    <mergeCell ref="NEC50:NEF50"/>
    <mergeCell ref="NEG50:NEJ50"/>
    <mergeCell ref="NEK50:NEN50"/>
    <mergeCell ref="NDA50:NDD50"/>
    <mergeCell ref="NDE50:NDH50"/>
    <mergeCell ref="NDI50:NDL50"/>
    <mergeCell ref="NDM50:NDP50"/>
    <mergeCell ref="NDQ50:NDT50"/>
    <mergeCell ref="NCG50:NCJ50"/>
    <mergeCell ref="NCK50:NCN50"/>
    <mergeCell ref="NCO50:NCR50"/>
    <mergeCell ref="NCS50:NCV50"/>
    <mergeCell ref="NCW50:NCZ50"/>
    <mergeCell ref="NMG50:NMJ50"/>
    <mergeCell ref="NMK50:NMN50"/>
    <mergeCell ref="NMO50:NMR50"/>
    <mergeCell ref="NMS50:NMV50"/>
    <mergeCell ref="NMW50:NMZ50"/>
    <mergeCell ref="NLM50:NLP50"/>
    <mergeCell ref="NLQ50:NLT50"/>
    <mergeCell ref="NLU50:NLX50"/>
    <mergeCell ref="NLY50:NMB50"/>
    <mergeCell ref="NMC50:NMF50"/>
    <mergeCell ref="NKS50:NKV50"/>
    <mergeCell ref="NKW50:NKZ50"/>
    <mergeCell ref="NLA50:NLD50"/>
    <mergeCell ref="NLE50:NLH50"/>
    <mergeCell ref="NLI50:NLL50"/>
    <mergeCell ref="NJY50:NKB50"/>
    <mergeCell ref="NKC50:NKF50"/>
    <mergeCell ref="NKG50:NKJ50"/>
    <mergeCell ref="NKK50:NKN50"/>
    <mergeCell ref="NKO50:NKR50"/>
    <mergeCell ref="NJE50:NJH50"/>
    <mergeCell ref="NJI50:NJL50"/>
    <mergeCell ref="NJM50:NJP50"/>
    <mergeCell ref="NJQ50:NJT50"/>
    <mergeCell ref="NJU50:NJX50"/>
    <mergeCell ref="NIK50:NIN50"/>
    <mergeCell ref="NIO50:NIR50"/>
    <mergeCell ref="NIS50:NIV50"/>
    <mergeCell ref="NIW50:NIZ50"/>
    <mergeCell ref="NJA50:NJD50"/>
    <mergeCell ref="NHQ50:NHT50"/>
    <mergeCell ref="NHU50:NHX50"/>
    <mergeCell ref="NHY50:NIB50"/>
    <mergeCell ref="NIC50:NIF50"/>
    <mergeCell ref="NIG50:NIJ50"/>
    <mergeCell ref="NRQ50:NRT50"/>
    <mergeCell ref="NRU50:NRX50"/>
    <mergeCell ref="NRY50:NSB50"/>
    <mergeCell ref="NSC50:NSF50"/>
    <mergeCell ref="NSG50:NSJ50"/>
    <mergeCell ref="NQW50:NQZ50"/>
    <mergeCell ref="NRA50:NRD50"/>
    <mergeCell ref="NRE50:NRH50"/>
    <mergeCell ref="NRI50:NRL50"/>
    <mergeCell ref="NRM50:NRP50"/>
    <mergeCell ref="NQC50:NQF50"/>
    <mergeCell ref="NQG50:NQJ50"/>
    <mergeCell ref="NQK50:NQN50"/>
    <mergeCell ref="NQO50:NQR50"/>
    <mergeCell ref="NQS50:NQV50"/>
    <mergeCell ref="NPI50:NPL50"/>
    <mergeCell ref="NPM50:NPP50"/>
    <mergeCell ref="NPQ50:NPT50"/>
    <mergeCell ref="NPU50:NPX50"/>
    <mergeCell ref="NPY50:NQB50"/>
    <mergeCell ref="NOO50:NOR50"/>
    <mergeCell ref="NOS50:NOV50"/>
    <mergeCell ref="NOW50:NOZ50"/>
    <mergeCell ref="NPA50:NPD50"/>
    <mergeCell ref="NPE50:NPH50"/>
    <mergeCell ref="NNU50:NNX50"/>
    <mergeCell ref="NNY50:NOB50"/>
    <mergeCell ref="NOC50:NOF50"/>
    <mergeCell ref="NOG50:NOJ50"/>
    <mergeCell ref="NOK50:NON50"/>
    <mergeCell ref="NNA50:NND50"/>
    <mergeCell ref="NNE50:NNH50"/>
    <mergeCell ref="NNI50:NNL50"/>
    <mergeCell ref="NNM50:NNP50"/>
    <mergeCell ref="NNQ50:NNT50"/>
    <mergeCell ref="NXA50:NXD50"/>
    <mergeCell ref="NXE50:NXH50"/>
    <mergeCell ref="NXI50:NXL50"/>
    <mergeCell ref="NXM50:NXP50"/>
    <mergeCell ref="NXQ50:NXT50"/>
    <mergeCell ref="NWG50:NWJ50"/>
    <mergeCell ref="NWK50:NWN50"/>
    <mergeCell ref="NWO50:NWR50"/>
    <mergeCell ref="NWS50:NWV50"/>
    <mergeCell ref="NWW50:NWZ50"/>
    <mergeCell ref="NVM50:NVP50"/>
    <mergeCell ref="NVQ50:NVT50"/>
    <mergeCell ref="NVU50:NVX50"/>
    <mergeCell ref="NVY50:NWB50"/>
    <mergeCell ref="NWC50:NWF50"/>
    <mergeCell ref="NUS50:NUV50"/>
    <mergeCell ref="NUW50:NUZ50"/>
    <mergeCell ref="NVA50:NVD50"/>
    <mergeCell ref="NVE50:NVH50"/>
    <mergeCell ref="NVI50:NVL50"/>
    <mergeCell ref="NTY50:NUB50"/>
    <mergeCell ref="NUC50:NUF50"/>
    <mergeCell ref="NUG50:NUJ50"/>
    <mergeCell ref="NUK50:NUN50"/>
    <mergeCell ref="NUO50:NUR50"/>
    <mergeCell ref="NTE50:NTH50"/>
    <mergeCell ref="NTI50:NTL50"/>
    <mergeCell ref="NTM50:NTP50"/>
    <mergeCell ref="NTQ50:NTT50"/>
    <mergeCell ref="NTU50:NTX50"/>
    <mergeCell ref="NSK50:NSN50"/>
    <mergeCell ref="NSO50:NSR50"/>
    <mergeCell ref="NSS50:NSV50"/>
    <mergeCell ref="NSW50:NSZ50"/>
    <mergeCell ref="NTA50:NTD50"/>
    <mergeCell ref="OCK50:OCN50"/>
    <mergeCell ref="OCO50:OCR50"/>
    <mergeCell ref="OCS50:OCV50"/>
    <mergeCell ref="OCW50:OCZ50"/>
    <mergeCell ref="ODA50:ODD50"/>
    <mergeCell ref="OBQ50:OBT50"/>
    <mergeCell ref="OBU50:OBX50"/>
    <mergeCell ref="OBY50:OCB50"/>
    <mergeCell ref="OCC50:OCF50"/>
    <mergeCell ref="OCG50:OCJ50"/>
    <mergeCell ref="OAW50:OAZ50"/>
    <mergeCell ref="OBA50:OBD50"/>
    <mergeCell ref="OBE50:OBH50"/>
    <mergeCell ref="OBI50:OBL50"/>
    <mergeCell ref="OBM50:OBP50"/>
    <mergeCell ref="OAC50:OAF50"/>
    <mergeCell ref="OAG50:OAJ50"/>
    <mergeCell ref="OAK50:OAN50"/>
    <mergeCell ref="OAO50:OAR50"/>
    <mergeCell ref="OAS50:OAV50"/>
    <mergeCell ref="NZI50:NZL50"/>
    <mergeCell ref="NZM50:NZP50"/>
    <mergeCell ref="NZQ50:NZT50"/>
    <mergeCell ref="NZU50:NZX50"/>
    <mergeCell ref="NZY50:OAB50"/>
    <mergeCell ref="NYO50:NYR50"/>
    <mergeCell ref="NYS50:NYV50"/>
    <mergeCell ref="NYW50:NYZ50"/>
    <mergeCell ref="NZA50:NZD50"/>
    <mergeCell ref="NZE50:NZH50"/>
    <mergeCell ref="NXU50:NXX50"/>
    <mergeCell ref="NXY50:NYB50"/>
    <mergeCell ref="NYC50:NYF50"/>
    <mergeCell ref="NYG50:NYJ50"/>
    <mergeCell ref="NYK50:NYN50"/>
    <mergeCell ref="OHU50:OHX50"/>
    <mergeCell ref="OHY50:OIB50"/>
    <mergeCell ref="OIC50:OIF50"/>
    <mergeCell ref="OIG50:OIJ50"/>
    <mergeCell ref="OIK50:OIN50"/>
    <mergeCell ref="OHA50:OHD50"/>
    <mergeCell ref="OHE50:OHH50"/>
    <mergeCell ref="OHI50:OHL50"/>
    <mergeCell ref="OHM50:OHP50"/>
    <mergeCell ref="OHQ50:OHT50"/>
    <mergeCell ref="OGG50:OGJ50"/>
    <mergeCell ref="OGK50:OGN50"/>
    <mergeCell ref="OGO50:OGR50"/>
    <mergeCell ref="OGS50:OGV50"/>
    <mergeCell ref="OGW50:OGZ50"/>
    <mergeCell ref="OFM50:OFP50"/>
    <mergeCell ref="OFQ50:OFT50"/>
    <mergeCell ref="OFU50:OFX50"/>
    <mergeCell ref="OFY50:OGB50"/>
    <mergeCell ref="OGC50:OGF50"/>
    <mergeCell ref="OES50:OEV50"/>
    <mergeCell ref="OEW50:OEZ50"/>
    <mergeCell ref="OFA50:OFD50"/>
    <mergeCell ref="OFE50:OFH50"/>
    <mergeCell ref="OFI50:OFL50"/>
    <mergeCell ref="ODY50:OEB50"/>
    <mergeCell ref="OEC50:OEF50"/>
    <mergeCell ref="OEG50:OEJ50"/>
    <mergeCell ref="OEK50:OEN50"/>
    <mergeCell ref="OEO50:OER50"/>
    <mergeCell ref="ODE50:ODH50"/>
    <mergeCell ref="ODI50:ODL50"/>
    <mergeCell ref="ODM50:ODP50"/>
    <mergeCell ref="ODQ50:ODT50"/>
    <mergeCell ref="ODU50:ODX50"/>
    <mergeCell ref="ONE50:ONH50"/>
    <mergeCell ref="ONI50:ONL50"/>
    <mergeCell ref="ONM50:ONP50"/>
    <mergeCell ref="ONQ50:ONT50"/>
    <mergeCell ref="ONU50:ONX50"/>
    <mergeCell ref="OMK50:OMN50"/>
    <mergeCell ref="OMO50:OMR50"/>
    <mergeCell ref="OMS50:OMV50"/>
    <mergeCell ref="OMW50:OMZ50"/>
    <mergeCell ref="ONA50:OND50"/>
    <mergeCell ref="OLQ50:OLT50"/>
    <mergeCell ref="OLU50:OLX50"/>
    <mergeCell ref="OLY50:OMB50"/>
    <mergeCell ref="OMC50:OMF50"/>
    <mergeCell ref="OMG50:OMJ50"/>
    <mergeCell ref="OKW50:OKZ50"/>
    <mergeCell ref="OLA50:OLD50"/>
    <mergeCell ref="OLE50:OLH50"/>
    <mergeCell ref="OLI50:OLL50"/>
    <mergeCell ref="OLM50:OLP50"/>
    <mergeCell ref="OKC50:OKF50"/>
    <mergeCell ref="OKG50:OKJ50"/>
    <mergeCell ref="OKK50:OKN50"/>
    <mergeCell ref="OKO50:OKR50"/>
    <mergeCell ref="OKS50:OKV50"/>
    <mergeCell ref="OJI50:OJL50"/>
    <mergeCell ref="OJM50:OJP50"/>
    <mergeCell ref="OJQ50:OJT50"/>
    <mergeCell ref="OJU50:OJX50"/>
    <mergeCell ref="OJY50:OKB50"/>
    <mergeCell ref="OIO50:OIR50"/>
    <mergeCell ref="OIS50:OIV50"/>
    <mergeCell ref="OIW50:OIZ50"/>
    <mergeCell ref="OJA50:OJD50"/>
    <mergeCell ref="OJE50:OJH50"/>
    <mergeCell ref="OSO50:OSR50"/>
    <mergeCell ref="OSS50:OSV50"/>
    <mergeCell ref="OSW50:OSZ50"/>
    <mergeCell ref="OTA50:OTD50"/>
    <mergeCell ref="OTE50:OTH50"/>
    <mergeCell ref="ORU50:ORX50"/>
    <mergeCell ref="ORY50:OSB50"/>
    <mergeCell ref="OSC50:OSF50"/>
    <mergeCell ref="OSG50:OSJ50"/>
    <mergeCell ref="OSK50:OSN50"/>
    <mergeCell ref="ORA50:ORD50"/>
    <mergeCell ref="ORE50:ORH50"/>
    <mergeCell ref="ORI50:ORL50"/>
    <mergeCell ref="ORM50:ORP50"/>
    <mergeCell ref="ORQ50:ORT50"/>
    <mergeCell ref="OQG50:OQJ50"/>
    <mergeCell ref="OQK50:OQN50"/>
    <mergeCell ref="OQO50:OQR50"/>
    <mergeCell ref="OQS50:OQV50"/>
    <mergeCell ref="OQW50:OQZ50"/>
    <mergeCell ref="OPM50:OPP50"/>
    <mergeCell ref="OPQ50:OPT50"/>
    <mergeCell ref="OPU50:OPX50"/>
    <mergeCell ref="OPY50:OQB50"/>
    <mergeCell ref="OQC50:OQF50"/>
    <mergeCell ref="OOS50:OOV50"/>
    <mergeCell ref="OOW50:OOZ50"/>
    <mergeCell ref="OPA50:OPD50"/>
    <mergeCell ref="OPE50:OPH50"/>
    <mergeCell ref="OPI50:OPL50"/>
    <mergeCell ref="ONY50:OOB50"/>
    <mergeCell ref="OOC50:OOF50"/>
    <mergeCell ref="OOG50:OOJ50"/>
    <mergeCell ref="OOK50:OON50"/>
    <mergeCell ref="OOO50:OOR50"/>
    <mergeCell ref="OXY50:OYB50"/>
    <mergeCell ref="OYC50:OYF50"/>
    <mergeCell ref="OYG50:OYJ50"/>
    <mergeCell ref="OYK50:OYN50"/>
    <mergeCell ref="OYO50:OYR50"/>
    <mergeCell ref="OXE50:OXH50"/>
    <mergeCell ref="OXI50:OXL50"/>
    <mergeCell ref="OXM50:OXP50"/>
    <mergeCell ref="OXQ50:OXT50"/>
    <mergeCell ref="OXU50:OXX50"/>
    <mergeCell ref="OWK50:OWN50"/>
    <mergeCell ref="OWO50:OWR50"/>
    <mergeCell ref="OWS50:OWV50"/>
    <mergeCell ref="OWW50:OWZ50"/>
    <mergeCell ref="OXA50:OXD50"/>
    <mergeCell ref="OVQ50:OVT50"/>
    <mergeCell ref="OVU50:OVX50"/>
    <mergeCell ref="OVY50:OWB50"/>
    <mergeCell ref="OWC50:OWF50"/>
    <mergeCell ref="OWG50:OWJ50"/>
    <mergeCell ref="OUW50:OUZ50"/>
    <mergeCell ref="OVA50:OVD50"/>
    <mergeCell ref="OVE50:OVH50"/>
    <mergeCell ref="OVI50:OVL50"/>
    <mergeCell ref="OVM50:OVP50"/>
    <mergeCell ref="OUC50:OUF50"/>
    <mergeCell ref="OUG50:OUJ50"/>
    <mergeCell ref="OUK50:OUN50"/>
    <mergeCell ref="OUO50:OUR50"/>
    <mergeCell ref="OUS50:OUV50"/>
    <mergeCell ref="OTI50:OTL50"/>
    <mergeCell ref="OTM50:OTP50"/>
    <mergeCell ref="OTQ50:OTT50"/>
    <mergeCell ref="OTU50:OTX50"/>
    <mergeCell ref="OTY50:OUB50"/>
    <mergeCell ref="PDI50:PDL50"/>
    <mergeCell ref="PDM50:PDP50"/>
    <mergeCell ref="PDQ50:PDT50"/>
    <mergeCell ref="PDU50:PDX50"/>
    <mergeCell ref="PDY50:PEB50"/>
    <mergeCell ref="PCO50:PCR50"/>
    <mergeCell ref="PCS50:PCV50"/>
    <mergeCell ref="PCW50:PCZ50"/>
    <mergeCell ref="PDA50:PDD50"/>
    <mergeCell ref="PDE50:PDH50"/>
    <mergeCell ref="PBU50:PBX50"/>
    <mergeCell ref="PBY50:PCB50"/>
    <mergeCell ref="PCC50:PCF50"/>
    <mergeCell ref="PCG50:PCJ50"/>
    <mergeCell ref="PCK50:PCN50"/>
    <mergeCell ref="PBA50:PBD50"/>
    <mergeCell ref="PBE50:PBH50"/>
    <mergeCell ref="PBI50:PBL50"/>
    <mergeCell ref="PBM50:PBP50"/>
    <mergeCell ref="PBQ50:PBT50"/>
    <mergeCell ref="PAG50:PAJ50"/>
    <mergeCell ref="PAK50:PAN50"/>
    <mergeCell ref="PAO50:PAR50"/>
    <mergeCell ref="PAS50:PAV50"/>
    <mergeCell ref="PAW50:PAZ50"/>
    <mergeCell ref="OZM50:OZP50"/>
    <mergeCell ref="OZQ50:OZT50"/>
    <mergeCell ref="OZU50:OZX50"/>
    <mergeCell ref="OZY50:PAB50"/>
    <mergeCell ref="PAC50:PAF50"/>
    <mergeCell ref="OYS50:OYV50"/>
    <mergeCell ref="OYW50:OYZ50"/>
    <mergeCell ref="OZA50:OZD50"/>
    <mergeCell ref="OZE50:OZH50"/>
    <mergeCell ref="OZI50:OZL50"/>
    <mergeCell ref="PIS50:PIV50"/>
    <mergeCell ref="PIW50:PIZ50"/>
    <mergeCell ref="PJA50:PJD50"/>
    <mergeCell ref="PJE50:PJH50"/>
    <mergeCell ref="PJI50:PJL50"/>
    <mergeCell ref="PHY50:PIB50"/>
    <mergeCell ref="PIC50:PIF50"/>
    <mergeCell ref="PIG50:PIJ50"/>
    <mergeCell ref="PIK50:PIN50"/>
    <mergeCell ref="PIO50:PIR50"/>
    <mergeCell ref="PHE50:PHH50"/>
    <mergeCell ref="PHI50:PHL50"/>
    <mergeCell ref="PHM50:PHP50"/>
    <mergeCell ref="PHQ50:PHT50"/>
    <mergeCell ref="PHU50:PHX50"/>
    <mergeCell ref="PGK50:PGN50"/>
    <mergeCell ref="PGO50:PGR50"/>
    <mergeCell ref="PGS50:PGV50"/>
    <mergeCell ref="PGW50:PGZ50"/>
    <mergeCell ref="PHA50:PHD50"/>
    <mergeCell ref="PFQ50:PFT50"/>
    <mergeCell ref="PFU50:PFX50"/>
    <mergeCell ref="PFY50:PGB50"/>
    <mergeCell ref="PGC50:PGF50"/>
    <mergeCell ref="PGG50:PGJ50"/>
    <mergeCell ref="PEW50:PEZ50"/>
    <mergeCell ref="PFA50:PFD50"/>
    <mergeCell ref="PFE50:PFH50"/>
    <mergeCell ref="PFI50:PFL50"/>
    <mergeCell ref="PFM50:PFP50"/>
    <mergeCell ref="PEC50:PEF50"/>
    <mergeCell ref="PEG50:PEJ50"/>
    <mergeCell ref="PEK50:PEN50"/>
    <mergeCell ref="PEO50:PER50"/>
    <mergeCell ref="PES50:PEV50"/>
    <mergeCell ref="POC50:POF50"/>
    <mergeCell ref="POG50:POJ50"/>
    <mergeCell ref="POK50:PON50"/>
    <mergeCell ref="POO50:POR50"/>
    <mergeCell ref="POS50:POV50"/>
    <mergeCell ref="PNI50:PNL50"/>
    <mergeCell ref="PNM50:PNP50"/>
    <mergeCell ref="PNQ50:PNT50"/>
    <mergeCell ref="PNU50:PNX50"/>
    <mergeCell ref="PNY50:POB50"/>
    <mergeCell ref="PMO50:PMR50"/>
    <mergeCell ref="PMS50:PMV50"/>
    <mergeCell ref="PMW50:PMZ50"/>
    <mergeCell ref="PNA50:PND50"/>
    <mergeCell ref="PNE50:PNH50"/>
    <mergeCell ref="PLU50:PLX50"/>
    <mergeCell ref="PLY50:PMB50"/>
    <mergeCell ref="PMC50:PMF50"/>
    <mergeCell ref="PMG50:PMJ50"/>
    <mergeCell ref="PMK50:PMN50"/>
    <mergeCell ref="PLA50:PLD50"/>
    <mergeCell ref="PLE50:PLH50"/>
    <mergeCell ref="PLI50:PLL50"/>
    <mergeCell ref="PLM50:PLP50"/>
    <mergeCell ref="PLQ50:PLT50"/>
    <mergeCell ref="PKG50:PKJ50"/>
    <mergeCell ref="PKK50:PKN50"/>
    <mergeCell ref="PKO50:PKR50"/>
    <mergeCell ref="PKS50:PKV50"/>
    <mergeCell ref="PKW50:PKZ50"/>
    <mergeCell ref="PJM50:PJP50"/>
    <mergeCell ref="PJQ50:PJT50"/>
    <mergeCell ref="PJU50:PJX50"/>
    <mergeCell ref="PJY50:PKB50"/>
    <mergeCell ref="PKC50:PKF50"/>
    <mergeCell ref="PTM50:PTP50"/>
    <mergeCell ref="PTQ50:PTT50"/>
    <mergeCell ref="PTU50:PTX50"/>
    <mergeCell ref="PTY50:PUB50"/>
    <mergeCell ref="PUC50:PUF50"/>
    <mergeCell ref="PSS50:PSV50"/>
    <mergeCell ref="PSW50:PSZ50"/>
    <mergeCell ref="PTA50:PTD50"/>
    <mergeCell ref="PTE50:PTH50"/>
    <mergeCell ref="PTI50:PTL50"/>
    <mergeCell ref="PRY50:PSB50"/>
    <mergeCell ref="PSC50:PSF50"/>
    <mergeCell ref="PSG50:PSJ50"/>
    <mergeCell ref="PSK50:PSN50"/>
    <mergeCell ref="PSO50:PSR50"/>
    <mergeCell ref="PRE50:PRH50"/>
    <mergeCell ref="PRI50:PRL50"/>
    <mergeCell ref="PRM50:PRP50"/>
    <mergeCell ref="PRQ50:PRT50"/>
    <mergeCell ref="PRU50:PRX50"/>
    <mergeCell ref="PQK50:PQN50"/>
    <mergeCell ref="PQO50:PQR50"/>
    <mergeCell ref="PQS50:PQV50"/>
    <mergeCell ref="PQW50:PQZ50"/>
    <mergeCell ref="PRA50:PRD50"/>
    <mergeCell ref="PPQ50:PPT50"/>
    <mergeCell ref="PPU50:PPX50"/>
    <mergeCell ref="PPY50:PQB50"/>
    <mergeCell ref="PQC50:PQF50"/>
    <mergeCell ref="PQG50:PQJ50"/>
    <mergeCell ref="POW50:POZ50"/>
    <mergeCell ref="PPA50:PPD50"/>
    <mergeCell ref="PPE50:PPH50"/>
    <mergeCell ref="PPI50:PPL50"/>
    <mergeCell ref="PPM50:PPP50"/>
    <mergeCell ref="PYW50:PYZ50"/>
    <mergeCell ref="PZA50:PZD50"/>
    <mergeCell ref="PZE50:PZH50"/>
    <mergeCell ref="PZI50:PZL50"/>
    <mergeCell ref="PZM50:PZP50"/>
    <mergeCell ref="PYC50:PYF50"/>
    <mergeCell ref="PYG50:PYJ50"/>
    <mergeCell ref="PYK50:PYN50"/>
    <mergeCell ref="PYO50:PYR50"/>
    <mergeCell ref="PYS50:PYV50"/>
    <mergeCell ref="PXI50:PXL50"/>
    <mergeCell ref="PXM50:PXP50"/>
    <mergeCell ref="PXQ50:PXT50"/>
    <mergeCell ref="PXU50:PXX50"/>
    <mergeCell ref="PXY50:PYB50"/>
    <mergeCell ref="PWO50:PWR50"/>
    <mergeCell ref="PWS50:PWV50"/>
    <mergeCell ref="PWW50:PWZ50"/>
    <mergeCell ref="PXA50:PXD50"/>
    <mergeCell ref="PXE50:PXH50"/>
    <mergeCell ref="PVU50:PVX50"/>
    <mergeCell ref="PVY50:PWB50"/>
    <mergeCell ref="PWC50:PWF50"/>
    <mergeCell ref="PWG50:PWJ50"/>
    <mergeCell ref="PWK50:PWN50"/>
    <mergeCell ref="PVA50:PVD50"/>
    <mergeCell ref="PVE50:PVH50"/>
    <mergeCell ref="PVI50:PVL50"/>
    <mergeCell ref="PVM50:PVP50"/>
    <mergeCell ref="PVQ50:PVT50"/>
    <mergeCell ref="PUG50:PUJ50"/>
    <mergeCell ref="PUK50:PUN50"/>
    <mergeCell ref="PUO50:PUR50"/>
    <mergeCell ref="PUS50:PUV50"/>
    <mergeCell ref="PUW50:PUZ50"/>
    <mergeCell ref="QEG50:QEJ50"/>
    <mergeCell ref="QEK50:QEN50"/>
    <mergeCell ref="QEO50:QER50"/>
    <mergeCell ref="QES50:QEV50"/>
    <mergeCell ref="QEW50:QEZ50"/>
    <mergeCell ref="QDM50:QDP50"/>
    <mergeCell ref="QDQ50:QDT50"/>
    <mergeCell ref="QDU50:QDX50"/>
    <mergeCell ref="QDY50:QEB50"/>
    <mergeCell ref="QEC50:QEF50"/>
    <mergeCell ref="QCS50:QCV50"/>
    <mergeCell ref="QCW50:QCZ50"/>
    <mergeCell ref="QDA50:QDD50"/>
    <mergeCell ref="QDE50:QDH50"/>
    <mergeCell ref="QDI50:QDL50"/>
    <mergeCell ref="QBY50:QCB50"/>
    <mergeCell ref="QCC50:QCF50"/>
    <mergeCell ref="QCG50:QCJ50"/>
    <mergeCell ref="QCK50:QCN50"/>
    <mergeCell ref="QCO50:QCR50"/>
    <mergeCell ref="QBE50:QBH50"/>
    <mergeCell ref="QBI50:QBL50"/>
    <mergeCell ref="QBM50:QBP50"/>
    <mergeCell ref="QBQ50:QBT50"/>
    <mergeCell ref="QBU50:QBX50"/>
    <mergeCell ref="QAK50:QAN50"/>
    <mergeCell ref="QAO50:QAR50"/>
    <mergeCell ref="QAS50:QAV50"/>
    <mergeCell ref="QAW50:QAZ50"/>
    <mergeCell ref="QBA50:QBD50"/>
    <mergeCell ref="PZQ50:PZT50"/>
    <mergeCell ref="PZU50:PZX50"/>
    <mergeCell ref="PZY50:QAB50"/>
    <mergeCell ref="QAC50:QAF50"/>
    <mergeCell ref="QAG50:QAJ50"/>
    <mergeCell ref="QJQ50:QJT50"/>
    <mergeCell ref="QJU50:QJX50"/>
    <mergeCell ref="QJY50:QKB50"/>
    <mergeCell ref="QKC50:QKF50"/>
    <mergeCell ref="QKG50:QKJ50"/>
    <mergeCell ref="QIW50:QIZ50"/>
    <mergeCell ref="QJA50:QJD50"/>
    <mergeCell ref="QJE50:QJH50"/>
    <mergeCell ref="QJI50:QJL50"/>
    <mergeCell ref="QJM50:QJP50"/>
    <mergeCell ref="QIC50:QIF50"/>
    <mergeCell ref="QIG50:QIJ50"/>
    <mergeCell ref="QIK50:QIN50"/>
    <mergeCell ref="QIO50:QIR50"/>
    <mergeCell ref="QIS50:QIV50"/>
    <mergeCell ref="QHI50:QHL50"/>
    <mergeCell ref="QHM50:QHP50"/>
    <mergeCell ref="QHQ50:QHT50"/>
    <mergeCell ref="QHU50:QHX50"/>
    <mergeCell ref="QHY50:QIB50"/>
    <mergeCell ref="QGO50:QGR50"/>
    <mergeCell ref="QGS50:QGV50"/>
    <mergeCell ref="QGW50:QGZ50"/>
    <mergeCell ref="QHA50:QHD50"/>
    <mergeCell ref="QHE50:QHH50"/>
    <mergeCell ref="QFU50:QFX50"/>
    <mergeCell ref="QFY50:QGB50"/>
    <mergeCell ref="QGC50:QGF50"/>
    <mergeCell ref="QGG50:QGJ50"/>
    <mergeCell ref="QGK50:QGN50"/>
    <mergeCell ref="QFA50:QFD50"/>
    <mergeCell ref="QFE50:QFH50"/>
    <mergeCell ref="QFI50:QFL50"/>
    <mergeCell ref="QFM50:QFP50"/>
    <mergeCell ref="QFQ50:QFT50"/>
    <mergeCell ref="QPA50:QPD50"/>
    <mergeCell ref="QPE50:QPH50"/>
    <mergeCell ref="QPI50:QPL50"/>
    <mergeCell ref="QPM50:QPP50"/>
    <mergeCell ref="QPQ50:QPT50"/>
    <mergeCell ref="QOG50:QOJ50"/>
    <mergeCell ref="QOK50:QON50"/>
    <mergeCell ref="QOO50:QOR50"/>
    <mergeCell ref="QOS50:QOV50"/>
    <mergeCell ref="QOW50:QOZ50"/>
    <mergeCell ref="QNM50:QNP50"/>
    <mergeCell ref="QNQ50:QNT50"/>
    <mergeCell ref="QNU50:QNX50"/>
    <mergeCell ref="QNY50:QOB50"/>
    <mergeCell ref="QOC50:QOF50"/>
    <mergeCell ref="QMS50:QMV50"/>
    <mergeCell ref="QMW50:QMZ50"/>
    <mergeCell ref="QNA50:QND50"/>
    <mergeCell ref="QNE50:QNH50"/>
    <mergeCell ref="QNI50:QNL50"/>
    <mergeCell ref="QLY50:QMB50"/>
    <mergeCell ref="QMC50:QMF50"/>
    <mergeCell ref="QMG50:QMJ50"/>
    <mergeCell ref="QMK50:QMN50"/>
    <mergeCell ref="QMO50:QMR50"/>
    <mergeCell ref="QLE50:QLH50"/>
    <mergeCell ref="QLI50:QLL50"/>
    <mergeCell ref="QLM50:QLP50"/>
    <mergeCell ref="QLQ50:QLT50"/>
    <mergeCell ref="QLU50:QLX50"/>
    <mergeCell ref="QKK50:QKN50"/>
    <mergeCell ref="QKO50:QKR50"/>
    <mergeCell ref="QKS50:QKV50"/>
    <mergeCell ref="QKW50:QKZ50"/>
    <mergeCell ref="QLA50:QLD50"/>
    <mergeCell ref="QUK50:QUN50"/>
    <mergeCell ref="QUO50:QUR50"/>
    <mergeCell ref="QUS50:QUV50"/>
    <mergeCell ref="QUW50:QUZ50"/>
    <mergeCell ref="QVA50:QVD50"/>
    <mergeCell ref="QTQ50:QTT50"/>
    <mergeCell ref="QTU50:QTX50"/>
    <mergeCell ref="QTY50:QUB50"/>
    <mergeCell ref="QUC50:QUF50"/>
    <mergeCell ref="QUG50:QUJ50"/>
    <mergeCell ref="QSW50:QSZ50"/>
    <mergeCell ref="QTA50:QTD50"/>
    <mergeCell ref="QTE50:QTH50"/>
    <mergeCell ref="QTI50:QTL50"/>
    <mergeCell ref="QTM50:QTP50"/>
    <mergeCell ref="QSC50:QSF50"/>
    <mergeCell ref="QSG50:QSJ50"/>
    <mergeCell ref="QSK50:QSN50"/>
    <mergeCell ref="QSO50:QSR50"/>
    <mergeCell ref="QSS50:QSV50"/>
    <mergeCell ref="QRI50:QRL50"/>
    <mergeCell ref="QRM50:QRP50"/>
    <mergeCell ref="QRQ50:QRT50"/>
    <mergeCell ref="QRU50:QRX50"/>
    <mergeCell ref="QRY50:QSB50"/>
    <mergeCell ref="QQO50:QQR50"/>
    <mergeCell ref="QQS50:QQV50"/>
    <mergeCell ref="QQW50:QQZ50"/>
    <mergeCell ref="QRA50:QRD50"/>
    <mergeCell ref="QRE50:QRH50"/>
    <mergeCell ref="QPU50:QPX50"/>
    <mergeCell ref="QPY50:QQB50"/>
    <mergeCell ref="QQC50:QQF50"/>
    <mergeCell ref="QQG50:QQJ50"/>
    <mergeCell ref="QQK50:QQN50"/>
    <mergeCell ref="QZU50:QZX50"/>
    <mergeCell ref="QZY50:RAB50"/>
    <mergeCell ref="RAC50:RAF50"/>
    <mergeCell ref="RAG50:RAJ50"/>
    <mergeCell ref="RAK50:RAN50"/>
    <mergeCell ref="QZA50:QZD50"/>
    <mergeCell ref="QZE50:QZH50"/>
    <mergeCell ref="QZI50:QZL50"/>
    <mergeCell ref="QZM50:QZP50"/>
    <mergeCell ref="QZQ50:QZT50"/>
    <mergeCell ref="QYG50:QYJ50"/>
    <mergeCell ref="QYK50:QYN50"/>
    <mergeCell ref="QYO50:QYR50"/>
    <mergeCell ref="QYS50:QYV50"/>
    <mergeCell ref="QYW50:QYZ50"/>
    <mergeCell ref="QXM50:QXP50"/>
    <mergeCell ref="QXQ50:QXT50"/>
    <mergeCell ref="QXU50:QXX50"/>
    <mergeCell ref="QXY50:QYB50"/>
    <mergeCell ref="QYC50:QYF50"/>
    <mergeCell ref="QWS50:QWV50"/>
    <mergeCell ref="QWW50:QWZ50"/>
    <mergeCell ref="QXA50:QXD50"/>
    <mergeCell ref="QXE50:QXH50"/>
    <mergeCell ref="QXI50:QXL50"/>
    <mergeCell ref="QVY50:QWB50"/>
    <mergeCell ref="QWC50:QWF50"/>
    <mergeCell ref="QWG50:QWJ50"/>
    <mergeCell ref="QWK50:QWN50"/>
    <mergeCell ref="QWO50:QWR50"/>
    <mergeCell ref="QVE50:QVH50"/>
    <mergeCell ref="QVI50:QVL50"/>
    <mergeCell ref="QVM50:QVP50"/>
    <mergeCell ref="QVQ50:QVT50"/>
    <mergeCell ref="QVU50:QVX50"/>
    <mergeCell ref="RFE50:RFH50"/>
    <mergeCell ref="RFI50:RFL50"/>
    <mergeCell ref="RFM50:RFP50"/>
    <mergeCell ref="RFQ50:RFT50"/>
    <mergeCell ref="RFU50:RFX50"/>
    <mergeCell ref="REK50:REN50"/>
    <mergeCell ref="REO50:RER50"/>
    <mergeCell ref="RES50:REV50"/>
    <mergeCell ref="REW50:REZ50"/>
    <mergeCell ref="RFA50:RFD50"/>
    <mergeCell ref="RDQ50:RDT50"/>
    <mergeCell ref="RDU50:RDX50"/>
    <mergeCell ref="RDY50:REB50"/>
    <mergeCell ref="REC50:REF50"/>
    <mergeCell ref="REG50:REJ50"/>
    <mergeCell ref="RCW50:RCZ50"/>
    <mergeCell ref="RDA50:RDD50"/>
    <mergeCell ref="RDE50:RDH50"/>
    <mergeCell ref="RDI50:RDL50"/>
    <mergeCell ref="RDM50:RDP50"/>
    <mergeCell ref="RCC50:RCF50"/>
    <mergeCell ref="RCG50:RCJ50"/>
    <mergeCell ref="RCK50:RCN50"/>
    <mergeCell ref="RCO50:RCR50"/>
    <mergeCell ref="RCS50:RCV50"/>
    <mergeCell ref="RBI50:RBL50"/>
    <mergeCell ref="RBM50:RBP50"/>
    <mergeCell ref="RBQ50:RBT50"/>
    <mergeCell ref="RBU50:RBX50"/>
    <mergeCell ref="RBY50:RCB50"/>
    <mergeCell ref="RAO50:RAR50"/>
    <mergeCell ref="RAS50:RAV50"/>
    <mergeCell ref="RAW50:RAZ50"/>
    <mergeCell ref="RBA50:RBD50"/>
    <mergeCell ref="RBE50:RBH50"/>
    <mergeCell ref="RKO50:RKR50"/>
    <mergeCell ref="RKS50:RKV50"/>
    <mergeCell ref="RKW50:RKZ50"/>
    <mergeCell ref="RLA50:RLD50"/>
    <mergeCell ref="RLE50:RLH50"/>
    <mergeCell ref="RJU50:RJX50"/>
    <mergeCell ref="RJY50:RKB50"/>
    <mergeCell ref="RKC50:RKF50"/>
    <mergeCell ref="RKG50:RKJ50"/>
    <mergeCell ref="RKK50:RKN50"/>
    <mergeCell ref="RJA50:RJD50"/>
    <mergeCell ref="RJE50:RJH50"/>
    <mergeCell ref="RJI50:RJL50"/>
    <mergeCell ref="RJM50:RJP50"/>
    <mergeCell ref="RJQ50:RJT50"/>
    <mergeCell ref="RIG50:RIJ50"/>
    <mergeCell ref="RIK50:RIN50"/>
    <mergeCell ref="RIO50:RIR50"/>
    <mergeCell ref="RIS50:RIV50"/>
    <mergeCell ref="RIW50:RIZ50"/>
    <mergeCell ref="RHM50:RHP50"/>
    <mergeCell ref="RHQ50:RHT50"/>
    <mergeCell ref="RHU50:RHX50"/>
    <mergeCell ref="RHY50:RIB50"/>
    <mergeCell ref="RIC50:RIF50"/>
    <mergeCell ref="RGS50:RGV50"/>
    <mergeCell ref="RGW50:RGZ50"/>
    <mergeCell ref="RHA50:RHD50"/>
    <mergeCell ref="RHE50:RHH50"/>
    <mergeCell ref="RHI50:RHL50"/>
    <mergeCell ref="RFY50:RGB50"/>
    <mergeCell ref="RGC50:RGF50"/>
    <mergeCell ref="RGG50:RGJ50"/>
    <mergeCell ref="RGK50:RGN50"/>
    <mergeCell ref="RGO50:RGR50"/>
    <mergeCell ref="RPY50:RQB50"/>
    <mergeCell ref="RQC50:RQF50"/>
    <mergeCell ref="RQG50:RQJ50"/>
    <mergeCell ref="RQK50:RQN50"/>
    <mergeCell ref="RQO50:RQR50"/>
    <mergeCell ref="RPE50:RPH50"/>
    <mergeCell ref="RPI50:RPL50"/>
    <mergeCell ref="RPM50:RPP50"/>
    <mergeCell ref="RPQ50:RPT50"/>
    <mergeCell ref="RPU50:RPX50"/>
    <mergeCell ref="ROK50:RON50"/>
    <mergeCell ref="ROO50:ROR50"/>
    <mergeCell ref="ROS50:ROV50"/>
    <mergeCell ref="ROW50:ROZ50"/>
    <mergeCell ref="RPA50:RPD50"/>
    <mergeCell ref="RNQ50:RNT50"/>
    <mergeCell ref="RNU50:RNX50"/>
    <mergeCell ref="RNY50:ROB50"/>
    <mergeCell ref="ROC50:ROF50"/>
    <mergeCell ref="ROG50:ROJ50"/>
    <mergeCell ref="RMW50:RMZ50"/>
    <mergeCell ref="RNA50:RND50"/>
    <mergeCell ref="RNE50:RNH50"/>
    <mergeCell ref="RNI50:RNL50"/>
    <mergeCell ref="RNM50:RNP50"/>
    <mergeCell ref="RMC50:RMF50"/>
    <mergeCell ref="RMG50:RMJ50"/>
    <mergeCell ref="RMK50:RMN50"/>
    <mergeCell ref="RMO50:RMR50"/>
    <mergeCell ref="RMS50:RMV50"/>
    <mergeCell ref="RLI50:RLL50"/>
    <mergeCell ref="RLM50:RLP50"/>
    <mergeCell ref="RLQ50:RLT50"/>
    <mergeCell ref="RLU50:RLX50"/>
    <mergeCell ref="RLY50:RMB50"/>
    <mergeCell ref="RVI50:RVL50"/>
    <mergeCell ref="RVM50:RVP50"/>
    <mergeCell ref="RVQ50:RVT50"/>
    <mergeCell ref="RVU50:RVX50"/>
    <mergeCell ref="RVY50:RWB50"/>
    <mergeCell ref="RUO50:RUR50"/>
    <mergeCell ref="RUS50:RUV50"/>
    <mergeCell ref="RUW50:RUZ50"/>
    <mergeCell ref="RVA50:RVD50"/>
    <mergeCell ref="RVE50:RVH50"/>
    <mergeCell ref="RTU50:RTX50"/>
    <mergeCell ref="RTY50:RUB50"/>
    <mergeCell ref="RUC50:RUF50"/>
    <mergeCell ref="RUG50:RUJ50"/>
    <mergeCell ref="RUK50:RUN50"/>
    <mergeCell ref="RTA50:RTD50"/>
    <mergeCell ref="RTE50:RTH50"/>
    <mergeCell ref="RTI50:RTL50"/>
    <mergeCell ref="RTM50:RTP50"/>
    <mergeCell ref="RTQ50:RTT50"/>
    <mergeCell ref="RSG50:RSJ50"/>
    <mergeCell ref="RSK50:RSN50"/>
    <mergeCell ref="RSO50:RSR50"/>
    <mergeCell ref="RSS50:RSV50"/>
    <mergeCell ref="RSW50:RSZ50"/>
    <mergeCell ref="RRM50:RRP50"/>
    <mergeCell ref="RRQ50:RRT50"/>
    <mergeCell ref="RRU50:RRX50"/>
    <mergeCell ref="RRY50:RSB50"/>
    <mergeCell ref="RSC50:RSF50"/>
    <mergeCell ref="RQS50:RQV50"/>
    <mergeCell ref="RQW50:RQZ50"/>
    <mergeCell ref="RRA50:RRD50"/>
    <mergeCell ref="RRE50:RRH50"/>
    <mergeCell ref="RRI50:RRL50"/>
    <mergeCell ref="SAS50:SAV50"/>
    <mergeCell ref="SAW50:SAZ50"/>
    <mergeCell ref="SBA50:SBD50"/>
    <mergeCell ref="SBE50:SBH50"/>
    <mergeCell ref="SBI50:SBL50"/>
    <mergeCell ref="RZY50:SAB50"/>
    <mergeCell ref="SAC50:SAF50"/>
    <mergeCell ref="SAG50:SAJ50"/>
    <mergeCell ref="SAK50:SAN50"/>
    <mergeCell ref="SAO50:SAR50"/>
    <mergeCell ref="RZE50:RZH50"/>
    <mergeCell ref="RZI50:RZL50"/>
    <mergeCell ref="RZM50:RZP50"/>
    <mergeCell ref="RZQ50:RZT50"/>
    <mergeCell ref="RZU50:RZX50"/>
    <mergeCell ref="RYK50:RYN50"/>
    <mergeCell ref="RYO50:RYR50"/>
    <mergeCell ref="RYS50:RYV50"/>
    <mergeCell ref="RYW50:RYZ50"/>
    <mergeCell ref="RZA50:RZD50"/>
    <mergeCell ref="RXQ50:RXT50"/>
    <mergeCell ref="RXU50:RXX50"/>
    <mergeCell ref="RXY50:RYB50"/>
    <mergeCell ref="RYC50:RYF50"/>
    <mergeCell ref="RYG50:RYJ50"/>
    <mergeCell ref="RWW50:RWZ50"/>
    <mergeCell ref="RXA50:RXD50"/>
    <mergeCell ref="RXE50:RXH50"/>
    <mergeCell ref="RXI50:RXL50"/>
    <mergeCell ref="RXM50:RXP50"/>
    <mergeCell ref="RWC50:RWF50"/>
    <mergeCell ref="RWG50:RWJ50"/>
    <mergeCell ref="RWK50:RWN50"/>
    <mergeCell ref="RWO50:RWR50"/>
    <mergeCell ref="RWS50:RWV50"/>
    <mergeCell ref="SGC50:SGF50"/>
    <mergeCell ref="SGG50:SGJ50"/>
    <mergeCell ref="SGK50:SGN50"/>
    <mergeCell ref="SGO50:SGR50"/>
    <mergeCell ref="SGS50:SGV50"/>
    <mergeCell ref="SFI50:SFL50"/>
    <mergeCell ref="SFM50:SFP50"/>
    <mergeCell ref="SFQ50:SFT50"/>
    <mergeCell ref="SFU50:SFX50"/>
    <mergeCell ref="SFY50:SGB50"/>
    <mergeCell ref="SEO50:SER50"/>
    <mergeCell ref="SES50:SEV50"/>
    <mergeCell ref="SEW50:SEZ50"/>
    <mergeCell ref="SFA50:SFD50"/>
    <mergeCell ref="SFE50:SFH50"/>
    <mergeCell ref="SDU50:SDX50"/>
    <mergeCell ref="SDY50:SEB50"/>
    <mergeCell ref="SEC50:SEF50"/>
    <mergeCell ref="SEG50:SEJ50"/>
    <mergeCell ref="SEK50:SEN50"/>
    <mergeCell ref="SDA50:SDD50"/>
    <mergeCell ref="SDE50:SDH50"/>
    <mergeCell ref="SDI50:SDL50"/>
    <mergeCell ref="SDM50:SDP50"/>
    <mergeCell ref="SDQ50:SDT50"/>
    <mergeCell ref="SCG50:SCJ50"/>
    <mergeCell ref="SCK50:SCN50"/>
    <mergeCell ref="SCO50:SCR50"/>
    <mergeCell ref="SCS50:SCV50"/>
    <mergeCell ref="SCW50:SCZ50"/>
    <mergeCell ref="SBM50:SBP50"/>
    <mergeCell ref="SBQ50:SBT50"/>
    <mergeCell ref="SBU50:SBX50"/>
    <mergeCell ref="SBY50:SCB50"/>
    <mergeCell ref="SCC50:SCF50"/>
    <mergeCell ref="SLM50:SLP50"/>
    <mergeCell ref="SLQ50:SLT50"/>
    <mergeCell ref="SLU50:SLX50"/>
    <mergeCell ref="SLY50:SMB50"/>
    <mergeCell ref="SMC50:SMF50"/>
    <mergeCell ref="SKS50:SKV50"/>
    <mergeCell ref="SKW50:SKZ50"/>
    <mergeCell ref="SLA50:SLD50"/>
    <mergeCell ref="SLE50:SLH50"/>
    <mergeCell ref="SLI50:SLL50"/>
    <mergeCell ref="SJY50:SKB50"/>
    <mergeCell ref="SKC50:SKF50"/>
    <mergeCell ref="SKG50:SKJ50"/>
    <mergeCell ref="SKK50:SKN50"/>
    <mergeCell ref="SKO50:SKR50"/>
    <mergeCell ref="SJE50:SJH50"/>
    <mergeCell ref="SJI50:SJL50"/>
    <mergeCell ref="SJM50:SJP50"/>
    <mergeCell ref="SJQ50:SJT50"/>
    <mergeCell ref="SJU50:SJX50"/>
    <mergeCell ref="SIK50:SIN50"/>
    <mergeCell ref="SIO50:SIR50"/>
    <mergeCell ref="SIS50:SIV50"/>
    <mergeCell ref="SIW50:SIZ50"/>
    <mergeCell ref="SJA50:SJD50"/>
    <mergeCell ref="SHQ50:SHT50"/>
    <mergeCell ref="SHU50:SHX50"/>
    <mergeCell ref="SHY50:SIB50"/>
    <mergeCell ref="SIC50:SIF50"/>
    <mergeCell ref="SIG50:SIJ50"/>
    <mergeCell ref="SGW50:SGZ50"/>
    <mergeCell ref="SHA50:SHD50"/>
    <mergeCell ref="SHE50:SHH50"/>
    <mergeCell ref="SHI50:SHL50"/>
    <mergeCell ref="SHM50:SHP50"/>
    <mergeCell ref="SQW50:SQZ50"/>
    <mergeCell ref="SRA50:SRD50"/>
    <mergeCell ref="SRE50:SRH50"/>
    <mergeCell ref="SRI50:SRL50"/>
    <mergeCell ref="SRM50:SRP50"/>
    <mergeCell ref="SQC50:SQF50"/>
    <mergeCell ref="SQG50:SQJ50"/>
    <mergeCell ref="SQK50:SQN50"/>
    <mergeCell ref="SQO50:SQR50"/>
    <mergeCell ref="SQS50:SQV50"/>
    <mergeCell ref="SPI50:SPL50"/>
    <mergeCell ref="SPM50:SPP50"/>
    <mergeCell ref="SPQ50:SPT50"/>
    <mergeCell ref="SPU50:SPX50"/>
    <mergeCell ref="SPY50:SQB50"/>
    <mergeCell ref="SOO50:SOR50"/>
    <mergeCell ref="SOS50:SOV50"/>
    <mergeCell ref="SOW50:SOZ50"/>
    <mergeCell ref="SPA50:SPD50"/>
    <mergeCell ref="SPE50:SPH50"/>
    <mergeCell ref="SNU50:SNX50"/>
    <mergeCell ref="SNY50:SOB50"/>
    <mergeCell ref="SOC50:SOF50"/>
    <mergeCell ref="SOG50:SOJ50"/>
    <mergeCell ref="SOK50:SON50"/>
    <mergeCell ref="SNA50:SND50"/>
    <mergeCell ref="SNE50:SNH50"/>
    <mergeCell ref="SNI50:SNL50"/>
    <mergeCell ref="SNM50:SNP50"/>
    <mergeCell ref="SNQ50:SNT50"/>
    <mergeCell ref="SMG50:SMJ50"/>
    <mergeCell ref="SMK50:SMN50"/>
    <mergeCell ref="SMO50:SMR50"/>
    <mergeCell ref="SMS50:SMV50"/>
    <mergeCell ref="SMW50:SMZ50"/>
    <mergeCell ref="SWG50:SWJ50"/>
    <mergeCell ref="SWK50:SWN50"/>
    <mergeCell ref="SWO50:SWR50"/>
    <mergeCell ref="SWS50:SWV50"/>
    <mergeCell ref="SWW50:SWZ50"/>
    <mergeCell ref="SVM50:SVP50"/>
    <mergeCell ref="SVQ50:SVT50"/>
    <mergeCell ref="SVU50:SVX50"/>
    <mergeCell ref="SVY50:SWB50"/>
    <mergeCell ref="SWC50:SWF50"/>
    <mergeCell ref="SUS50:SUV50"/>
    <mergeCell ref="SUW50:SUZ50"/>
    <mergeCell ref="SVA50:SVD50"/>
    <mergeCell ref="SVE50:SVH50"/>
    <mergeCell ref="SVI50:SVL50"/>
    <mergeCell ref="STY50:SUB50"/>
    <mergeCell ref="SUC50:SUF50"/>
    <mergeCell ref="SUG50:SUJ50"/>
    <mergeCell ref="SUK50:SUN50"/>
    <mergeCell ref="SUO50:SUR50"/>
    <mergeCell ref="STE50:STH50"/>
    <mergeCell ref="STI50:STL50"/>
    <mergeCell ref="STM50:STP50"/>
    <mergeCell ref="STQ50:STT50"/>
    <mergeCell ref="STU50:STX50"/>
    <mergeCell ref="SSK50:SSN50"/>
    <mergeCell ref="SSO50:SSR50"/>
    <mergeCell ref="SSS50:SSV50"/>
    <mergeCell ref="SSW50:SSZ50"/>
    <mergeCell ref="STA50:STD50"/>
    <mergeCell ref="SRQ50:SRT50"/>
    <mergeCell ref="SRU50:SRX50"/>
    <mergeCell ref="SRY50:SSB50"/>
    <mergeCell ref="SSC50:SSF50"/>
    <mergeCell ref="SSG50:SSJ50"/>
    <mergeCell ref="TBQ50:TBT50"/>
    <mergeCell ref="TBU50:TBX50"/>
    <mergeCell ref="TBY50:TCB50"/>
    <mergeCell ref="TCC50:TCF50"/>
    <mergeCell ref="TCG50:TCJ50"/>
    <mergeCell ref="TAW50:TAZ50"/>
    <mergeCell ref="TBA50:TBD50"/>
    <mergeCell ref="TBE50:TBH50"/>
    <mergeCell ref="TBI50:TBL50"/>
    <mergeCell ref="TBM50:TBP50"/>
    <mergeCell ref="TAC50:TAF50"/>
    <mergeCell ref="TAG50:TAJ50"/>
    <mergeCell ref="TAK50:TAN50"/>
    <mergeCell ref="TAO50:TAR50"/>
    <mergeCell ref="TAS50:TAV50"/>
    <mergeCell ref="SZI50:SZL50"/>
    <mergeCell ref="SZM50:SZP50"/>
    <mergeCell ref="SZQ50:SZT50"/>
    <mergeCell ref="SZU50:SZX50"/>
    <mergeCell ref="SZY50:TAB50"/>
    <mergeCell ref="SYO50:SYR50"/>
    <mergeCell ref="SYS50:SYV50"/>
    <mergeCell ref="SYW50:SYZ50"/>
    <mergeCell ref="SZA50:SZD50"/>
    <mergeCell ref="SZE50:SZH50"/>
    <mergeCell ref="SXU50:SXX50"/>
    <mergeCell ref="SXY50:SYB50"/>
    <mergeCell ref="SYC50:SYF50"/>
    <mergeCell ref="SYG50:SYJ50"/>
    <mergeCell ref="SYK50:SYN50"/>
    <mergeCell ref="SXA50:SXD50"/>
    <mergeCell ref="SXE50:SXH50"/>
    <mergeCell ref="SXI50:SXL50"/>
    <mergeCell ref="SXM50:SXP50"/>
    <mergeCell ref="SXQ50:SXT50"/>
    <mergeCell ref="THA50:THD50"/>
    <mergeCell ref="THE50:THH50"/>
    <mergeCell ref="THI50:THL50"/>
    <mergeCell ref="THM50:THP50"/>
    <mergeCell ref="THQ50:THT50"/>
    <mergeCell ref="TGG50:TGJ50"/>
    <mergeCell ref="TGK50:TGN50"/>
    <mergeCell ref="TGO50:TGR50"/>
    <mergeCell ref="TGS50:TGV50"/>
    <mergeCell ref="TGW50:TGZ50"/>
    <mergeCell ref="TFM50:TFP50"/>
    <mergeCell ref="TFQ50:TFT50"/>
    <mergeCell ref="TFU50:TFX50"/>
    <mergeCell ref="TFY50:TGB50"/>
    <mergeCell ref="TGC50:TGF50"/>
    <mergeCell ref="TES50:TEV50"/>
    <mergeCell ref="TEW50:TEZ50"/>
    <mergeCell ref="TFA50:TFD50"/>
    <mergeCell ref="TFE50:TFH50"/>
    <mergeCell ref="TFI50:TFL50"/>
    <mergeCell ref="TDY50:TEB50"/>
    <mergeCell ref="TEC50:TEF50"/>
    <mergeCell ref="TEG50:TEJ50"/>
    <mergeCell ref="TEK50:TEN50"/>
    <mergeCell ref="TEO50:TER50"/>
    <mergeCell ref="TDE50:TDH50"/>
    <mergeCell ref="TDI50:TDL50"/>
    <mergeCell ref="TDM50:TDP50"/>
    <mergeCell ref="TDQ50:TDT50"/>
    <mergeCell ref="TDU50:TDX50"/>
    <mergeCell ref="TCK50:TCN50"/>
    <mergeCell ref="TCO50:TCR50"/>
    <mergeCell ref="TCS50:TCV50"/>
    <mergeCell ref="TCW50:TCZ50"/>
    <mergeCell ref="TDA50:TDD50"/>
    <mergeCell ref="TMK50:TMN50"/>
    <mergeCell ref="TMO50:TMR50"/>
    <mergeCell ref="TMS50:TMV50"/>
    <mergeCell ref="TMW50:TMZ50"/>
    <mergeCell ref="TNA50:TND50"/>
    <mergeCell ref="TLQ50:TLT50"/>
    <mergeCell ref="TLU50:TLX50"/>
    <mergeCell ref="TLY50:TMB50"/>
    <mergeCell ref="TMC50:TMF50"/>
    <mergeCell ref="TMG50:TMJ50"/>
    <mergeCell ref="TKW50:TKZ50"/>
    <mergeCell ref="TLA50:TLD50"/>
    <mergeCell ref="TLE50:TLH50"/>
    <mergeCell ref="TLI50:TLL50"/>
    <mergeCell ref="TLM50:TLP50"/>
    <mergeCell ref="TKC50:TKF50"/>
    <mergeCell ref="TKG50:TKJ50"/>
    <mergeCell ref="TKK50:TKN50"/>
    <mergeCell ref="TKO50:TKR50"/>
    <mergeCell ref="TKS50:TKV50"/>
    <mergeCell ref="TJI50:TJL50"/>
    <mergeCell ref="TJM50:TJP50"/>
    <mergeCell ref="TJQ50:TJT50"/>
    <mergeCell ref="TJU50:TJX50"/>
    <mergeCell ref="TJY50:TKB50"/>
    <mergeCell ref="TIO50:TIR50"/>
    <mergeCell ref="TIS50:TIV50"/>
    <mergeCell ref="TIW50:TIZ50"/>
    <mergeCell ref="TJA50:TJD50"/>
    <mergeCell ref="TJE50:TJH50"/>
    <mergeCell ref="THU50:THX50"/>
    <mergeCell ref="THY50:TIB50"/>
    <mergeCell ref="TIC50:TIF50"/>
    <mergeCell ref="TIG50:TIJ50"/>
    <mergeCell ref="TIK50:TIN50"/>
    <mergeCell ref="TRU50:TRX50"/>
    <mergeCell ref="TRY50:TSB50"/>
    <mergeCell ref="TSC50:TSF50"/>
    <mergeCell ref="TSG50:TSJ50"/>
    <mergeCell ref="TSK50:TSN50"/>
    <mergeCell ref="TRA50:TRD50"/>
    <mergeCell ref="TRE50:TRH50"/>
    <mergeCell ref="TRI50:TRL50"/>
    <mergeCell ref="TRM50:TRP50"/>
    <mergeCell ref="TRQ50:TRT50"/>
    <mergeCell ref="TQG50:TQJ50"/>
    <mergeCell ref="TQK50:TQN50"/>
    <mergeCell ref="TQO50:TQR50"/>
    <mergeCell ref="TQS50:TQV50"/>
    <mergeCell ref="TQW50:TQZ50"/>
    <mergeCell ref="TPM50:TPP50"/>
    <mergeCell ref="TPQ50:TPT50"/>
    <mergeCell ref="TPU50:TPX50"/>
    <mergeCell ref="TPY50:TQB50"/>
    <mergeCell ref="TQC50:TQF50"/>
    <mergeCell ref="TOS50:TOV50"/>
    <mergeCell ref="TOW50:TOZ50"/>
    <mergeCell ref="TPA50:TPD50"/>
    <mergeCell ref="TPE50:TPH50"/>
    <mergeCell ref="TPI50:TPL50"/>
    <mergeCell ref="TNY50:TOB50"/>
    <mergeCell ref="TOC50:TOF50"/>
    <mergeCell ref="TOG50:TOJ50"/>
    <mergeCell ref="TOK50:TON50"/>
    <mergeCell ref="TOO50:TOR50"/>
    <mergeCell ref="TNE50:TNH50"/>
    <mergeCell ref="TNI50:TNL50"/>
    <mergeCell ref="TNM50:TNP50"/>
    <mergeCell ref="TNQ50:TNT50"/>
    <mergeCell ref="TNU50:TNX50"/>
    <mergeCell ref="TXE50:TXH50"/>
    <mergeCell ref="TXI50:TXL50"/>
    <mergeCell ref="TXM50:TXP50"/>
    <mergeCell ref="TXQ50:TXT50"/>
    <mergeCell ref="TXU50:TXX50"/>
    <mergeCell ref="TWK50:TWN50"/>
    <mergeCell ref="TWO50:TWR50"/>
    <mergeCell ref="TWS50:TWV50"/>
    <mergeCell ref="TWW50:TWZ50"/>
    <mergeCell ref="TXA50:TXD50"/>
    <mergeCell ref="TVQ50:TVT50"/>
    <mergeCell ref="TVU50:TVX50"/>
    <mergeCell ref="TVY50:TWB50"/>
    <mergeCell ref="TWC50:TWF50"/>
    <mergeCell ref="TWG50:TWJ50"/>
    <mergeCell ref="TUW50:TUZ50"/>
    <mergeCell ref="TVA50:TVD50"/>
    <mergeCell ref="TVE50:TVH50"/>
    <mergeCell ref="TVI50:TVL50"/>
    <mergeCell ref="TVM50:TVP50"/>
    <mergeCell ref="TUC50:TUF50"/>
    <mergeCell ref="TUG50:TUJ50"/>
    <mergeCell ref="TUK50:TUN50"/>
    <mergeCell ref="TUO50:TUR50"/>
    <mergeCell ref="TUS50:TUV50"/>
    <mergeCell ref="TTI50:TTL50"/>
    <mergeCell ref="TTM50:TTP50"/>
    <mergeCell ref="TTQ50:TTT50"/>
    <mergeCell ref="TTU50:TTX50"/>
    <mergeCell ref="TTY50:TUB50"/>
    <mergeCell ref="TSO50:TSR50"/>
    <mergeCell ref="TSS50:TSV50"/>
    <mergeCell ref="TSW50:TSZ50"/>
    <mergeCell ref="TTA50:TTD50"/>
    <mergeCell ref="TTE50:TTH50"/>
    <mergeCell ref="UCO50:UCR50"/>
    <mergeCell ref="UCS50:UCV50"/>
    <mergeCell ref="UCW50:UCZ50"/>
    <mergeCell ref="UDA50:UDD50"/>
    <mergeCell ref="UDE50:UDH50"/>
    <mergeCell ref="UBU50:UBX50"/>
    <mergeCell ref="UBY50:UCB50"/>
    <mergeCell ref="UCC50:UCF50"/>
    <mergeCell ref="UCG50:UCJ50"/>
    <mergeCell ref="UCK50:UCN50"/>
    <mergeCell ref="UBA50:UBD50"/>
    <mergeCell ref="UBE50:UBH50"/>
    <mergeCell ref="UBI50:UBL50"/>
    <mergeCell ref="UBM50:UBP50"/>
    <mergeCell ref="UBQ50:UBT50"/>
    <mergeCell ref="UAG50:UAJ50"/>
    <mergeCell ref="UAK50:UAN50"/>
    <mergeCell ref="UAO50:UAR50"/>
    <mergeCell ref="UAS50:UAV50"/>
    <mergeCell ref="UAW50:UAZ50"/>
    <mergeCell ref="TZM50:TZP50"/>
    <mergeCell ref="TZQ50:TZT50"/>
    <mergeCell ref="TZU50:TZX50"/>
    <mergeCell ref="TZY50:UAB50"/>
    <mergeCell ref="UAC50:UAF50"/>
    <mergeCell ref="TYS50:TYV50"/>
    <mergeCell ref="TYW50:TYZ50"/>
    <mergeCell ref="TZA50:TZD50"/>
    <mergeCell ref="TZE50:TZH50"/>
    <mergeCell ref="TZI50:TZL50"/>
    <mergeCell ref="TXY50:TYB50"/>
    <mergeCell ref="TYC50:TYF50"/>
    <mergeCell ref="TYG50:TYJ50"/>
    <mergeCell ref="TYK50:TYN50"/>
    <mergeCell ref="TYO50:TYR50"/>
    <mergeCell ref="UHY50:UIB50"/>
    <mergeCell ref="UIC50:UIF50"/>
    <mergeCell ref="UIG50:UIJ50"/>
    <mergeCell ref="UIK50:UIN50"/>
    <mergeCell ref="UIO50:UIR50"/>
    <mergeCell ref="UHE50:UHH50"/>
    <mergeCell ref="UHI50:UHL50"/>
    <mergeCell ref="UHM50:UHP50"/>
    <mergeCell ref="UHQ50:UHT50"/>
    <mergeCell ref="UHU50:UHX50"/>
    <mergeCell ref="UGK50:UGN50"/>
    <mergeCell ref="UGO50:UGR50"/>
    <mergeCell ref="UGS50:UGV50"/>
    <mergeCell ref="UGW50:UGZ50"/>
    <mergeCell ref="UHA50:UHD50"/>
    <mergeCell ref="UFQ50:UFT50"/>
    <mergeCell ref="UFU50:UFX50"/>
    <mergeCell ref="UFY50:UGB50"/>
    <mergeCell ref="UGC50:UGF50"/>
    <mergeCell ref="UGG50:UGJ50"/>
    <mergeCell ref="UEW50:UEZ50"/>
    <mergeCell ref="UFA50:UFD50"/>
    <mergeCell ref="UFE50:UFH50"/>
    <mergeCell ref="UFI50:UFL50"/>
    <mergeCell ref="UFM50:UFP50"/>
    <mergeCell ref="UEC50:UEF50"/>
    <mergeCell ref="UEG50:UEJ50"/>
    <mergeCell ref="UEK50:UEN50"/>
    <mergeCell ref="UEO50:UER50"/>
    <mergeCell ref="UES50:UEV50"/>
    <mergeCell ref="UDI50:UDL50"/>
    <mergeCell ref="UDM50:UDP50"/>
    <mergeCell ref="UDQ50:UDT50"/>
    <mergeCell ref="UDU50:UDX50"/>
    <mergeCell ref="UDY50:UEB50"/>
    <mergeCell ref="UNI50:UNL50"/>
    <mergeCell ref="UNM50:UNP50"/>
    <mergeCell ref="UNQ50:UNT50"/>
    <mergeCell ref="UNU50:UNX50"/>
    <mergeCell ref="UNY50:UOB50"/>
    <mergeCell ref="UMO50:UMR50"/>
    <mergeCell ref="UMS50:UMV50"/>
    <mergeCell ref="UMW50:UMZ50"/>
    <mergeCell ref="UNA50:UND50"/>
    <mergeCell ref="UNE50:UNH50"/>
    <mergeCell ref="ULU50:ULX50"/>
    <mergeCell ref="ULY50:UMB50"/>
    <mergeCell ref="UMC50:UMF50"/>
    <mergeCell ref="UMG50:UMJ50"/>
    <mergeCell ref="UMK50:UMN50"/>
    <mergeCell ref="ULA50:ULD50"/>
    <mergeCell ref="ULE50:ULH50"/>
    <mergeCell ref="ULI50:ULL50"/>
    <mergeCell ref="ULM50:ULP50"/>
    <mergeCell ref="ULQ50:ULT50"/>
    <mergeCell ref="UKG50:UKJ50"/>
    <mergeCell ref="UKK50:UKN50"/>
    <mergeCell ref="UKO50:UKR50"/>
    <mergeCell ref="UKS50:UKV50"/>
    <mergeCell ref="UKW50:UKZ50"/>
    <mergeCell ref="UJM50:UJP50"/>
    <mergeCell ref="UJQ50:UJT50"/>
    <mergeCell ref="UJU50:UJX50"/>
    <mergeCell ref="UJY50:UKB50"/>
    <mergeCell ref="UKC50:UKF50"/>
    <mergeCell ref="UIS50:UIV50"/>
    <mergeCell ref="UIW50:UIZ50"/>
    <mergeCell ref="UJA50:UJD50"/>
    <mergeCell ref="UJE50:UJH50"/>
    <mergeCell ref="UJI50:UJL50"/>
    <mergeCell ref="USS50:USV50"/>
    <mergeCell ref="USW50:USZ50"/>
    <mergeCell ref="UTA50:UTD50"/>
    <mergeCell ref="UTE50:UTH50"/>
    <mergeCell ref="UTI50:UTL50"/>
    <mergeCell ref="URY50:USB50"/>
    <mergeCell ref="USC50:USF50"/>
    <mergeCell ref="USG50:USJ50"/>
    <mergeCell ref="USK50:USN50"/>
    <mergeCell ref="USO50:USR50"/>
    <mergeCell ref="URE50:URH50"/>
    <mergeCell ref="URI50:URL50"/>
    <mergeCell ref="URM50:URP50"/>
    <mergeCell ref="URQ50:URT50"/>
    <mergeCell ref="URU50:URX50"/>
    <mergeCell ref="UQK50:UQN50"/>
    <mergeCell ref="UQO50:UQR50"/>
    <mergeCell ref="UQS50:UQV50"/>
    <mergeCell ref="UQW50:UQZ50"/>
    <mergeCell ref="URA50:URD50"/>
    <mergeCell ref="UPQ50:UPT50"/>
    <mergeCell ref="UPU50:UPX50"/>
    <mergeCell ref="UPY50:UQB50"/>
    <mergeCell ref="UQC50:UQF50"/>
    <mergeCell ref="UQG50:UQJ50"/>
    <mergeCell ref="UOW50:UOZ50"/>
    <mergeCell ref="UPA50:UPD50"/>
    <mergeCell ref="UPE50:UPH50"/>
    <mergeCell ref="UPI50:UPL50"/>
    <mergeCell ref="UPM50:UPP50"/>
    <mergeCell ref="UOC50:UOF50"/>
    <mergeCell ref="UOG50:UOJ50"/>
    <mergeCell ref="UOK50:UON50"/>
    <mergeCell ref="UOO50:UOR50"/>
    <mergeCell ref="UOS50:UOV50"/>
    <mergeCell ref="UYC50:UYF50"/>
    <mergeCell ref="UYG50:UYJ50"/>
    <mergeCell ref="UYK50:UYN50"/>
    <mergeCell ref="UYO50:UYR50"/>
    <mergeCell ref="UYS50:UYV50"/>
    <mergeCell ref="UXI50:UXL50"/>
    <mergeCell ref="UXM50:UXP50"/>
    <mergeCell ref="UXQ50:UXT50"/>
    <mergeCell ref="UXU50:UXX50"/>
    <mergeCell ref="UXY50:UYB50"/>
    <mergeCell ref="UWO50:UWR50"/>
    <mergeCell ref="UWS50:UWV50"/>
    <mergeCell ref="UWW50:UWZ50"/>
    <mergeCell ref="UXA50:UXD50"/>
    <mergeCell ref="UXE50:UXH50"/>
    <mergeCell ref="UVU50:UVX50"/>
    <mergeCell ref="UVY50:UWB50"/>
    <mergeCell ref="UWC50:UWF50"/>
    <mergeCell ref="UWG50:UWJ50"/>
    <mergeCell ref="UWK50:UWN50"/>
    <mergeCell ref="UVA50:UVD50"/>
    <mergeCell ref="UVE50:UVH50"/>
    <mergeCell ref="UVI50:UVL50"/>
    <mergeCell ref="UVM50:UVP50"/>
    <mergeCell ref="UVQ50:UVT50"/>
    <mergeCell ref="UUG50:UUJ50"/>
    <mergeCell ref="UUK50:UUN50"/>
    <mergeCell ref="UUO50:UUR50"/>
    <mergeCell ref="UUS50:UUV50"/>
    <mergeCell ref="UUW50:UUZ50"/>
    <mergeCell ref="UTM50:UTP50"/>
    <mergeCell ref="UTQ50:UTT50"/>
    <mergeCell ref="UTU50:UTX50"/>
    <mergeCell ref="UTY50:UUB50"/>
    <mergeCell ref="UUC50:UUF50"/>
    <mergeCell ref="VDM50:VDP50"/>
    <mergeCell ref="VDQ50:VDT50"/>
    <mergeCell ref="VDU50:VDX50"/>
    <mergeCell ref="VDY50:VEB50"/>
    <mergeCell ref="VEC50:VEF50"/>
    <mergeCell ref="VCS50:VCV50"/>
    <mergeCell ref="VCW50:VCZ50"/>
    <mergeCell ref="VDA50:VDD50"/>
    <mergeCell ref="VDE50:VDH50"/>
    <mergeCell ref="VDI50:VDL50"/>
    <mergeCell ref="VBY50:VCB50"/>
    <mergeCell ref="VCC50:VCF50"/>
    <mergeCell ref="VCG50:VCJ50"/>
    <mergeCell ref="VCK50:VCN50"/>
    <mergeCell ref="VCO50:VCR50"/>
    <mergeCell ref="VBE50:VBH50"/>
    <mergeCell ref="VBI50:VBL50"/>
    <mergeCell ref="VBM50:VBP50"/>
    <mergeCell ref="VBQ50:VBT50"/>
    <mergeCell ref="VBU50:VBX50"/>
    <mergeCell ref="VAK50:VAN50"/>
    <mergeCell ref="VAO50:VAR50"/>
    <mergeCell ref="VAS50:VAV50"/>
    <mergeCell ref="VAW50:VAZ50"/>
    <mergeCell ref="VBA50:VBD50"/>
    <mergeCell ref="UZQ50:UZT50"/>
    <mergeCell ref="UZU50:UZX50"/>
    <mergeCell ref="UZY50:VAB50"/>
    <mergeCell ref="VAC50:VAF50"/>
    <mergeCell ref="VAG50:VAJ50"/>
    <mergeCell ref="UYW50:UYZ50"/>
    <mergeCell ref="UZA50:UZD50"/>
    <mergeCell ref="UZE50:UZH50"/>
    <mergeCell ref="UZI50:UZL50"/>
    <mergeCell ref="UZM50:UZP50"/>
    <mergeCell ref="VIW50:VIZ50"/>
    <mergeCell ref="VJA50:VJD50"/>
    <mergeCell ref="VJE50:VJH50"/>
    <mergeCell ref="VJI50:VJL50"/>
    <mergeCell ref="VJM50:VJP50"/>
    <mergeCell ref="VIC50:VIF50"/>
    <mergeCell ref="VIG50:VIJ50"/>
    <mergeCell ref="VIK50:VIN50"/>
    <mergeCell ref="VIO50:VIR50"/>
    <mergeCell ref="VIS50:VIV50"/>
    <mergeCell ref="VHI50:VHL50"/>
    <mergeCell ref="VHM50:VHP50"/>
    <mergeCell ref="VHQ50:VHT50"/>
    <mergeCell ref="VHU50:VHX50"/>
    <mergeCell ref="VHY50:VIB50"/>
    <mergeCell ref="VGO50:VGR50"/>
    <mergeCell ref="VGS50:VGV50"/>
    <mergeCell ref="VGW50:VGZ50"/>
    <mergeCell ref="VHA50:VHD50"/>
    <mergeCell ref="VHE50:VHH50"/>
    <mergeCell ref="VFU50:VFX50"/>
    <mergeCell ref="VFY50:VGB50"/>
    <mergeCell ref="VGC50:VGF50"/>
    <mergeCell ref="VGG50:VGJ50"/>
    <mergeCell ref="VGK50:VGN50"/>
    <mergeCell ref="VFA50:VFD50"/>
    <mergeCell ref="VFE50:VFH50"/>
    <mergeCell ref="VFI50:VFL50"/>
    <mergeCell ref="VFM50:VFP50"/>
    <mergeCell ref="VFQ50:VFT50"/>
    <mergeCell ref="VEG50:VEJ50"/>
    <mergeCell ref="VEK50:VEN50"/>
    <mergeCell ref="VEO50:VER50"/>
    <mergeCell ref="VES50:VEV50"/>
    <mergeCell ref="VEW50:VEZ50"/>
    <mergeCell ref="VOG50:VOJ50"/>
    <mergeCell ref="VOK50:VON50"/>
    <mergeCell ref="VOO50:VOR50"/>
    <mergeCell ref="VOS50:VOV50"/>
    <mergeCell ref="VOW50:VOZ50"/>
    <mergeCell ref="VNM50:VNP50"/>
    <mergeCell ref="VNQ50:VNT50"/>
    <mergeCell ref="VNU50:VNX50"/>
    <mergeCell ref="VNY50:VOB50"/>
    <mergeCell ref="VOC50:VOF50"/>
    <mergeCell ref="VMS50:VMV50"/>
    <mergeCell ref="VMW50:VMZ50"/>
    <mergeCell ref="VNA50:VND50"/>
    <mergeCell ref="VNE50:VNH50"/>
    <mergeCell ref="VNI50:VNL50"/>
    <mergeCell ref="VLY50:VMB50"/>
    <mergeCell ref="VMC50:VMF50"/>
    <mergeCell ref="VMG50:VMJ50"/>
    <mergeCell ref="VMK50:VMN50"/>
    <mergeCell ref="VMO50:VMR50"/>
    <mergeCell ref="VLE50:VLH50"/>
    <mergeCell ref="VLI50:VLL50"/>
    <mergeCell ref="VLM50:VLP50"/>
    <mergeCell ref="VLQ50:VLT50"/>
    <mergeCell ref="VLU50:VLX50"/>
    <mergeCell ref="VKK50:VKN50"/>
    <mergeCell ref="VKO50:VKR50"/>
    <mergeCell ref="VKS50:VKV50"/>
    <mergeCell ref="VKW50:VKZ50"/>
    <mergeCell ref="VLA50:VLD50"/>
    <mergeCell ref="VJQ50:VJT50"/>
    <mergeCell ref="VJU50:VJX50"/>
    <mergeCell ref="VJY50:VKB50"/>
    <mergeCell ref="VKC50:VKF50"/>
    <mergeCell ref="VKG50:VKJ50"/>
    <mergeCell ref="VTQ50:VTT50"/>
    <mergeCell ref="VTU50:VTX50"/>
    <mergeCell ref="VTY50:VUB50"/>
    <mergeCell ref="VUC50:VUF50"/>
    <mergeCell ref="VUG50:VUJ50"/>
    <mergeCell ref="VSW50:VSZ50"/>
    <mergeCell ref="VTA50:VTD50"/>
    <mergeCell ref="VTE50:VTH50"/>
    <mergeCell ref="VTI50:VTL50"/>
    <mergeCell ref="VTM50:VTP50"/>
    <mergeCell ref="VSC50:VSF50"/>
    <mergeCell ref="VSG50:VSJ50"/>
    <mergeCell ref="VSK50:VSN50"/>
    <mergeCell ref="VSO50:VSR50"/>
    <mergeCell ref="VSS50:VSV50"/>
    <mergeCell ref="VRI50:VRL50"/>
    <mergeCell ref="VRM50:VRP50"/>
    <mergeCell ref="VRQ50:VRT50"/>
    <mergeCell ref="VRU50:VRX50"/>
    <mergeCell ref="VRY50:VSB50"/>
    <mergeCell ref="VQO50:VQR50"/>
    <mergeCell ref="VQS50:VQV50"/>
    <mergeCell ref="VQW50:VQZ50"/>
    <mergeCell ref="VRA50:VRD50"/>
    <mergeCell ref="VRE50:VRH50"/>
    <mergeCell ref="VPU50:VPX50"/>
    <mergeCell ref="VPY50:VQB50"/>
    <mergeCell ref="VQC50:VQF50"/>
    <mergeCell ref="VQG50:VQJ50"/>
    <mergeCell ref="VQK50:VQN50"/>
    <mergeCell ref="VPA50:VPD50"/>
    <mergeCell ref="VPE50:VPH50"/>
    <mergeCell ref="VPI50:VPL50"/>
    <mergeCell ref="VPM50:VPP50"/>
    <mergeCell ref="VPQ50:VPT50"/>
    <mergeCell ref="VZA50:VZD50"/>
    <mergeCell ref="VZE50:VZH50"/>
    <mergeCell ref="VZI50:VZL50"/>
    <mergeCell ref="VZM50:VZP50"/>
    <mergeCell ref="VZQ50:VZT50"/>
    <mergeCell ref="VYG50:VYJ50"/>
    <mergeCell ref="VYK50:VYN50"/>
    <mergeCell ref="VYO50:VYR50"/>
    <mergeCell ref="VYS50:VYV50"/>
    <mergeCell ref="VYW50:VYZ50"/>
    <mergeCell ref="VXM50:VXP50"/>
    <mergeCell ref="VXQ50:VXT50"/>
    <mergeCell ref="VXU50:VXX50"/>
    <mergeCell ref="VXY50:VYB50"/>
    <mergeCell ref="VYC50:VYF50"/>
    <mergeCell ref="VWS50:VWV50"/>
    <mergeCell ref="VWW50:VWZ50"/>
    <mergeCell ref="VXA50:VXD50"/>
    <mergeCell ref="VXE50:VXH50"/>
    <mergeCell ref="VXI50:VXL50"/>
    <mergeCell ref="VVY50:VWB50"/>
    <mergeCell ref="VWC50:VWF50"/>
    <mergeCell ref="VWG50:VWJ50"/>
    <mergeCell ref="VWK50:VWN50"/>
    <mergeCell ref="VWO50:VWR50"/>
    <mergeCell ref="VVE50:VVH50"/>
    <mergeCell ref="VVI50:VVL50"/>
    <mergeCell ref="VVM50:VVP50"/>
    <mergeCell ref="VVQ50:VVT50"/>
    <mergeCell ref="VVU50:VVX50"/>
    <mergeCell ref="VUK50:VUN50"/>
    <mergeCell ref="VUO50:VUR50"/>
    <mergeCell ref="VUS50:VUV50"/>
    <mergeCell ref="VUW50:VUZ50"/>
    <mergeCell ref="VVA50:VVD50"/>
    <mergeCell ref="WEK50:WEN50"/>
    <mergeCell ref="WEO50:WER50"/>
    <mergeCell ref="WES50:WEV50"/>
    <mergeCell ref="WEW50:WEZ50"/>
    <mergeCell ref="WFA50:WFD50"/>
    <mergeCell ref="WDQ50:WDT50"/>
    <mergeCell ref="WDU50:WDX50"/>
    <mergeCell ref="WDY50:WEB50"/>
    <mergeCell ref="WEC50:WEF50"/>
    <mergeCell ref="WEG50:WEJ50"/>
    <mergeCell ref="WCW50:WCZ50"/>
    <mergeCell ref="WDA50:WDD50"/>
    <mergeCell ref="WDE50:WDH50"/>
    <mergeCell ref="WDI50:WDL50"/>
    <mergeCell ref="WDM50:WDP50"/>
    <mergeCell ref="WCC50:WCF50"/>
    <mergeCell ref="WCG50:WCJ50"/>
    <mergeCell ref="WCK50:WCN50"/>
    <mergeCell ref="WCO50:WCR50"/>
    <mergeCell ref="WCS50:WCV50"/>
    <mergeCell ref="WBI50:WBL50"/>
    <mergeCell ref="WBM50:WBP50"/>
    <mergeCell ref="WBQ50:WBT50"/>
    <mergeCell ref="WBU50:WBX50"/>
    <mergeCell ref="WBY50:WCB50"/>
    <mergeCell ref="WAO50:WAR50"/>
    <mergeCell ref="WAS50:WAV50"/>
    <mergeCell ref="WAW50:WAZ50"/>
    <mergeCell ref="WBA50:WBD50"/>
    <mergeCell ref="WBE50:WBH50"/>
    <mergeCell ref="VZU50:VZX50"/>
    <mergeCell ref="VZY50:WAB50"/>
    <mergeCell ref="WAC50:WAF50"/>
    <mergeCell ref="WAG50:WAJ50"/>
    <mergeCell ref="WAK50:WAN50"/>
    <mergeCell ref="WJU50:WJX50"/>
    <mergeCell ref="WJY50:WKB50"/>
    <mergeCell ref="WKC50:WKF50"/>
    <mergeCell ref="WKG50:WKJ50"/>
    <mergeCell ref="WKK50:WKN50"/>
    <mergeCell ref="WJA50:WJD50"/>
    <mergeCell ref="WJE50:WJH50"/>
    <mergeCell ref="WJI50:WJL50"/>
    <mergeCell ref="WJM50:WJP50"/>
    <mergeCell ref="WJQ50:WJT50"/>
    <mergeCell ref="WIG50:WIJ50"/>
    <mergeCell ref="WIK50:WIN50"/>
    <mergeCell ref="WIO50:WIR50"/>
    <mergeCell ref="WIS50:WIV50"/>
    <mergeCell ref="WIW50:WIZ50"/>
    <mergeCell ref="WHM50:WHP50"/>
    <mergeCell ref="WHQ50:WHT50"/>
    <mergeCell ref="WHU50:WHX50"/>
    <mergeCell ref="WHY50:WIB50"/>
    <mergeCell ref="WIC50:WIF50"/>
    <mergeCell ref="WGS50:WGV50"/>
    <mergeCell ref="WGW50:WGZ50"/>
    <mergeCell ref="WHA50:WHD50"/>
    <mergeCell ref="WHE50:WHH50"/>
    <mergeCell ref="WHI50:WHL50"/>
    <mergeCell ref="WFY50:WGB50"/>
    <mergeCell ref="WGC50:WGF50"/>
    <mergeCell ref="WGG50:WGJ50"/>
    <mergeCell ref="WGK50:WGN50"/>
    <mergeCell ref="WGO50:WGR50"/>
    <mergeCell ref="WFE50:WFH50"/>
    <mergeCell ref="WFI50:WFL50"/>
    <mergeCell ref="WFM50:WFP50"/>
    <mergeCell ref="WFQ50:WFT50"/>
    <mergeCell ref="WFU50:WFX50"/>
    <mergeCell ref="WPE50:WPH50"/>
    <mergeCell ref="WPI50:WPL50"/>
    <mergeCell ref="WPM50:WPP50"/>
    <mergeCell ref="WPQ50:WPT50"/>
    <mergeCell ref="WPU50:WPX50"/>
    <mergeCell ref="WOK50:WON50"/>
    <mergeCell ref="WOO50:WOR50"/>
    <mergeCell ref="WOS50:WOV50"/>
    <mergeCell ref="WOW50:WOZ50"/>
    <mergeCell ref="WPA50:WPD50"/>
    <mergeCell ref="WNQ50:WNT50"/>
    <mergeCell ref="WNU50:WNX50"/>
    <mergeCell ref="WNY50:WOB50"/>
    <mergeCell ref="WOC50:WOF50"/>
    <mergeCell ref="WOG50:WOJ50"/>
    <mergeCell ref="WMW50:WMZ50"/>
    <mergeCell ref="WNA50:WND50"/>
    <mergeCell ref="WNE50:WNH50"/>
    <mergeCell ref="WNI50:WNL50"/>
    <mergeCell ref="WNM50:WNP50"/>
    <mergeCell ref="WMC50:WMF50"/>
    <mergeCell ref="WMG50:WMJ50"/>
    <mergeCell ref="WMK50:WMN50"/>
    <mergeCell ref="WMO50:WMR50"/>
    <mergeCell ref="WMS50:WMV50"/>
    <mergeCell ref="WLI50:WLL50"/>
    <mergeCell ref="WLM50:WLP50"/>
    <mergeCell ref="WLQ50:WLT50"/>
    <mergeCell ref="WLU50:WLX50"/>
    <mergeCell ref="WLY50:WMB50"/>
    <mergeCell ref="WKO50:WKR50"/>
    <mergeCell ref="WKS50:WKV50"/>
    <mergeCell ref="WKW50:WKZ50"/>
    <mergeCell ref="WLA50:WLD50"/>
    <mergeCell ref="WLE50:WLH50"/>
    <mergeCell ref="WUO50:WUR50"/>
    <mergeCell ref="WUS50:WUV50"/>
    <mergeCell ref="WUW50:WUZ50"/>
    <mergeCell ref="WVA50:WVD50"/>
    <mergeCell ref="WVE50:WVH50"/>
    <mergeCell ref="WTU50:WTX50"/>
    <mergeCell ref="WTY50:WUB50"/>
    <mergeCell ref="WUC50:WUF50"/>
    <mergeCell ref="WUG50:WUJ50"/>
    <mergeCell ref="WUK50:WUN50"/>
    <mergeCell ref="WTA50:WTD50"/>
    <mergeCell ref="WTE50:WTH50"/>
    <mergeCell ref="WTI50:WTL50"/>
    <mergeCell ref="WTM50:WTP50"/>
    <mergeCell ref="WTQ50:WTT50"/>
    <mergeCell ref="WSG50:WSJ50"/>
    <mergeCell ref="WSK50:WSN50"/>
    <mergeCell ref="WSO50:WSR50"/>
    <mergeCell ref="WSS50:WSV50"/>
    <mergeCell ref="WSW50:WSZ50"/>
    <mergeCell ref="WRM50:WRP50"/>
    <mergeCell ref="WRQ50:WRT50"/>
    <mergeCell ref="WRU50:WRX50"/>
    <mergeCell ref="WRY50:WSB50"/>
    <mergeCell ref="WSC50:WSF50"/>
    <mergeCell ref="WQS50:WQV50"/>
    <mergeCell ref="WQW50:WQZ50"/>
    <mergeCell ref="WRA50:WRD50"/>
    <mergeCell ref="WRE50:WRH50"/>
    <mergeCell ref="WRI50:WRL50"/>
    <mergeCell ref="WPY50:WQB50"/>
    <mergeCell ref="WQC50:WQF50"/>
    <mergeCell ref="WQG50:WQJ50"/>
    <mergeCell ref="WQK50:WQN50"/>
    <mergeCell ref="WQO50:WQR50"/>
    <mergeCell ref="XBI50:XBL50"/>
    <mergeCell ref="WZY50:XAB50"/>
    <mergeCell ref="XAC50:XAF50"/>
    <mergeCell ref="XAG50:XAJ50"/>
    <mergeCell ref="XAK50:XAN50"/>
    <mergeCell ref="XAO50:XAR50"/>
    <mergeCell ref="WZE50:WZH50"/>
    <mergeCell ref="WZI50:WZL50"/>
    <mergeCell ref="WZM50:WZP50"/>
    <mergeCell ref="WZQ50:WZT50"/>
    <mergeCell ref="WZU50:WZX50"/>
    <mergeCell ref="WYK50:WYN50"/>
    <mergeCell ref="WYO50:WYR50"/>
    <mergeCell ref="WYS50:WYV50"/>
    <mergeCell ref="WYW50:WYZ50"/>
    <mergeCell ref="WZA50:WZD50"/>
    <mergeCell ref="WXQ50:WXT50"/>
    <mergeCell ref="WXU50:WXX50"/>
    <mergeCell ref="WXY50:WYB50"/>
    <mergeCell ref="WYC50:WYF50"/>
    <mergeCell ref="WYG50:WYJ50"/>
    <mergeCell ref="WWW50:WWZ50"/>
    <mergeCell ref="WXA50:WXD50"/>
    <mergeCell ref="WXE50:WXH50"/>
    <mergeCell ref="WXI50:WXL50"/>
    <mergeCell ref="WXM50:WXP50"/>
    <mergeCell ref="WWC50:WWF50"/>
    <mergeCell ref="WWG50:WWJ50"/>
    <mergeCell ref="WWK50:WWN50"/>
    <mergeCell ref="WWO50:WWR50"/>
    <mergeCell ref="WWS50:WWV50"/>
    <mergeCell ref="WVI50:WVL50"/>
    <mergeCell ref="WVM50:WVP50"/>
    <mergeCell ref="WVQ50:WVT50"/>
    <mergeCell ref="WVU50:WVX50"/>
    <mergeCell ref="WVY50:WWB50"/>
    <mergeCell ref="EC54:EF54"/>
    <mergeCell ref="EG54:EJ54"/>
    <mergeCell ref="EK54:EN54"/>
    <mergeCell ref="EO54:ER54"/>
    <mergeCell ref="ES54:EV54"/>
    <mergeCell ref="DI54:DL54"/>
    <mergeCell ref="DM54:DP54"/>
    <mergeCell ref="DQ54:DT54"/>
    <mergeCell ref="DU54:DX54"/>
    <mergeCell ref="DY54:EB54"/>
    <mergeCell ref="CO54:CR54"/>
    <mergeCell ref="CS54:CV54"/>
    <mergeCell ref="CW54:CZ54"/>
    <mergeCell ref="DA54:DD54"/>
    <mergeCell ref="DE54:DH54"/>
    <mergeCell ref="BU54:BX54"/>
    <mergeCell ref="BY54:CB54"/>
    <mergeCell ref="CC54:CF54"/>
    <mergeCell ref="CG54:CJ54"/>
    <mergeCell ref="CK54:CN54"/>
    <mergeCell ref="BA54:BD54"/>
    <mergeCell ref="BE54:BH54"/>
    <mergeCell ref="BI54:BL54"/>
    <mergeCell ref="BM54:BP54"/>
    <mergeCell ref="BQ54:BT54"/>
    <mergeCell ref="XEO50:XER50"/>
    <mergeCell ref="XES50:XEV50"/>
    <mergeCell ref="XEW50:XEZ50"/>
    <mergeCell ref="XFA50:XFD50"/>
    <mergeCell ref="I54:L54"/>
    <mergeCell ref="M54:P54"/>
    <mergeCell ref="Q54:T54"/>
    <mergeCell ref="U54:X54"/>
    <mergeCell ref="Y54:AB54"/>
    <mergeCell ref="AC54:AF54"/>
    <mergeCell ref="AG54:AJ54"/>
    <mergeCell ref="AK54:AN54"/>
    <mergeCell ref="AO54:AR54"/>
    <mergeCell ref="AS54:AV54"/>
    <mergeCell ref="AW54:AZ54"/>
    <mergeCell ref="XDU50:XDX50"/>
    <mergeCell ref="XDY50:XEB50"/>
    <mergeCell ref="XEC50:XEF50"/>
    <mergeCell ref="XEG50:XEJ50"/>
    <mergeCell ref="XEK50:XEN50"/>
    <mergeCell ref="XDA50:XDD50"/>
    <mergeCell ref="XDE50:XDH50"/>
    <mergeCell ref="XDI50:XDL50"/>
    <mergeCell ref="XDM50:XDP50"/>
    <mergeCell ref="XDQ50:XDT50"/>
    <mergeCell ref="XCG50:XCJ50"/>
    <mergeCell ref="XCK50:XCN50"/>
    <mergeCell ref="XCO50:XCR50"/>
    <mergeCell ref="XCS50:XCV50"/>
    <mergeCell ref="XCW50:XCZ50"/>
    <mergeCell ref="XBM50:XBP50"/>
    <mergeCell ref="XBQ50:XBT50"/>
    <mergeCell ref="XBU50:XBX50"/>
    <mergeCell ref="XBY50:XCB50"/>
    <mergeCell ref="XCC50:XCF50"/>
    <mergeCell ref="XAS50:XAV50"/>
    <mergeCell ref="XAW50:XAZ50"/>
    <mergeCell ref="XBA50:XBD50"/>
    <mergeCell ref="XBE50:XBH50"/>
    <mergeCell ref="JM54:JP54"/>
    <mergeCell ref="JQ54:JT54"/>
    <mergeCell ref="JU54:JX54"/>
    <mergeCell ref="JY54:KB54"/>
    <mergeCell ref="KC54:KF54"/>
    <mergeCell ref="IS54:IV54"/>
    <mergeCell ref="IW54:IZ54"/>
    <mergeCell ref="JA54:JD54"/>
    <mergeCell ref="JE54:JH54"/>
    <mergeCell ref="JI54:JL54"/>
    <mergeCell ref="HY54:IB54"/>
    <mergeCell ref="IC54:IF54"/>
    <mergeCell ref="IG54:IJ54"/>
    <mergeCell ref="IK54:IN54"/>
    <mergeCell ref="IO54:IR54"/>
    <mergeCell ref="HE54:HH54"/>
    <mergeCell ref="HI54:HL54"/>
    <mergeCell ref="HM54:HP54"/>
    <mergeCell ref="HQ54:HT54"/>
    <mergeCell ref="HU54:HX54"/>
    <mergeCell ref="GK54:GN54"/>
    <mergeCell ref="GO54:GR54"/>
    <mergeCell ref="GS54:GV54"/>
    <mergeCell ref="GW54:GZ54"/>
    <mergeCell ref="HA54:HD54"/>
    <mergeCell ref="FQ54:FT54"/>
    <mergeCell ref="FU54:FX54"/>
    <mergeCell ref="FY54:GB54"/>
    <mergeCell ref="GC54:GF54"/>
    <mergeCell ref="GG54:GJ54"/>
    <mergeCell ref="EW54:EZ54"/>
    <mergeCell ref="FA54:FD54"/>
    <mergeCell ref="FE54:FH54"/>
    <mergeCell ref="FI54:FL54"/>
    <mergeCell ref="FM54:FP54"/>
    <mergeCell ref="OW54:OZ54"/>
    <mergeCell ref="PA54:PD54"/>
    <mergeCell ref="PE54:PH54"/>
    <mergeCell ref="PI54:PL54"/>
    <mergeCell ref="PM54:PP54"/>
    <mergeCell ref="OC54:OF54"/>
    <mergeCell ref="OG54:OJ54"/>
    <mergeCell ref="OK54:ON54"/>
    <mergeCell ref="OO54:OR54"/>
    <mergeCell ref="OS54:OV54"/>
    <mergeCell ref="NI54:NL54"/>
    <mergeCell ref="NM54:NP54"/>
    <mergeCell ref="NQ54:NT54"/>
    <mergeCell ref="NU54:NX54"/>
    <mergeCell ref="NY54:OB54"/>
    <mergeCell ref="MO54:MR54"/>
    <mergeCell ref="MS54:MV54"/>
    <mergeCell ref="MW54:MZ54"/>
    <mergeCell ref="NA54:ND54"/>
    <mergeCell ref="NE54:NH54"/>
    <mergeCell ref="LU54:LX54"/>
    <mergeCell ref="LY54:MB54"/>
    <mergeCell ref="MC54:MF54"/>
    <mergeCell ref="MG54:MJ54"/>
    <mergeCell ref="MK54:MN54"/>
    <mergeCell ref="LA54:LD54"/>
    <mergeCell ref="LE54:LH54"/>
    <mergeCell ref="LI54:LL54"/>
    <mergeCell ref="LM54:LP54"/>
    <mergeCell ref="LQ54:LT54"/>
    <mergeCell ref="KG54:KJ54"/>
    <mergeCell ref="KK54:KN54"/>
    <mergeCell ref="KO54:KR54"/>
    <mergeCell ref="KS54:KV54"/>
    <mergeCell ref="KW54:KZ54"/>
    <mergeCell ref="UG54:UJ54"/>
    <mergeCell ref="UK54:UN54"/>
    <mergeCell ref="UO54:UR54"/>
    <mergeCell ref="US54:UV54"/>
    <mergeCell ref="UW54:UZ54"/>
    <mergeCell ref="TM54:TP54"/>
    <mergeCell ref="TQ54:TT54"/>
    <mergeCell ref="TU54:TX54"/>
    <mergeCell ref="TY54:UB54"/>
    <mergeCell ref="UC54:UF54"/>
    <mergeCell ref="SS54:SV54"/>
    <mergeCell ref="SW54:SZ54"/>
    <mergeCell ref="TA54:TD54"/>
    <mergeCell ref="TE54:TH54"/>
    <mergeCell ref="TI54:TL54"/>
    <mergeCell ref="RY54:SB54"/>
    <mergeCell ref="SC54:SF54"/>
    <mergeCell ref="SG54:SJ54"/>
    <mergeCell ref="SK54:SN54"/>
    <mergeCell ref="SO54:SR54"/>
    <mergeCell ref="RE54:RH54"/>
    <mergeCell ref="RI54:RL54"/>
    <mergeCell ref="RM54:RP54"/>
    <mergeCell ref="RQ54:RT54"/>
    <mergeCell ref="RU54:RX54"/>
    <mergeCell ref="QK54:QN54"/>
    <mergeCell ref="QO54:QR54"/>
    <mergeCell ref="QS54:QV54"/>
    <mergeCell ref="QW54:QZ54"/>
    <mergeCell ref="RA54:RD54"/>
    <mergeCell ref="PQ54:PT54"/>
    <mergeCell ref="PU54:PX54"/>
    <mergeCell ref="PY54:QB54"/>
    <mergeCell ref="QC54:QF54"/>
    <mergeCell ref="QG54:QJ54"/>
    <mergeCell ref="ZQ54:ZT54"/>
    <mergeCell ref="ZU54:ZX54"/>
    <mergeCell ref="ZY54:AAB54"/>
    <mergeCell ref="AAC54:AAF54"/>
    <mergeCell ref="AAG54:AAJ54"/>
    <mergeCell ref="YW54:YZ54"/>
    <mergeCell ref="ZA54:ZD54"/>
    <mergeCell ref="ZE54:ZH54"/>
    <mergeCell ref="ZI54:ZL54"/>
    <mergeCell ref="ZM54:ZP54"/>
    <mergeCell ref="YC54:YF54"/>
    <mergeCell ref="YG54:YJ54"/>
    <mergeCell ref="YK54:YN54"/>
    <mergeCell ref="YO54:YR54"/>
    <mergeCell ref="YS54:YV54"/>
    <mergeCell ref="XI54:XL54"/>
    <mergeCell ref="XM54:XP54"/>
    <mergeCell ref="XQ54:XT54"/>
    <mergeCell ref="XU54:XX54"/>
    <mergeCell ref="XY54:YB54"/>
    <mergeCell ref="WO54:WR54"/>
    <mergeCell ref="WS54:WV54"/>
    <mergeCell ref="WW54:WZ54"/>
    <mergeCell ref="XA54:XD54"/>
    <mergeCell ref="XE54:XH54"/>
    <mergeCell ref="VU54:VX54"/>
    <mergeCell ref="VY54:WB54"/>
    <mergeCell ref="WC54:WF54"/>
    <mergeCell ref="WG54:WJ54"/>
    <mergeCell ref="WK54:WN54"/>
    <mergeCell ref="VA54:VD54"/>
    <mergeCell ref="VE54:VH54"/>
    <mergeCell ref="VI54:VL54"/>
    <mergeCell ref="VM54:VP54"/>
    <mergeCell ref="VQ54:VT54"/>
    <mergeCell ref="AFA54:AFD54"/>
    <mergeCell ref="AFE54:AFH54"/>
    <mergeCell ref="AFI54:AFL54"/>
    <mergeCell ref="AFM54:AFP54"/>
    <mergeCell ref="AFQ54:AFT54"/>
    <mergeCell ref="AEG54:AEJ54"/>
    <mergeCell ref="AEK54:AEN54"/>
    <mergeCell ref="AEO54:AER54"/>
    <mergeCell ref="AES54:AEV54"/>
    <mergeCell ref="AEW54:AEZ54"/>
    <mergeCell ref="ADM54:ADP54"/>
    <mergeCell ref="ADQ54:ADT54"/>
    <mergeCell ref="ADU54:ADX54"/>
    <mergeCell ref="ADY54:AEB54"/>
    <mergeCell ref="AEC54:AEF54"/>
    <mergeCell ref="ACS54:ACV54"/>
    <mergeCell ref="ACW54:ACZ54"/>
    <mergeCell ref="ADA54:ADD54"/>
    <mergeCell ref="ADE54:ADH54"/>
    <mergeCell ref="ADI54:ADL54"/>
    <mergeCell ref="ABY54:ACB54"/>
    <mergeCell ref="ACC54:ACF54"/>
    <mergeCell ref="ACG54:ACJ54"/>
    <mergeCell ref="ACK54:ACN54"/>
    <mergeCell ref="ACO54:ACR54"/>
    <mergeCell ref="ABE54:ABH54"/>
    <mergeCell ref="ABI54:ABL54"/>
    <mergeCell ref="ABM54:ABP54"/>
    <mergeCell ref="ABQ54:ABT54"/>
    <mergeCell ref="ABU54:ABX54"/>
    <mergeCell ref="AAK54:AAN54"/>
    <mergeCell ref="AAO54:AAR54"/>
    <mergeCell ref="AAS54:AAV54"/>
    <mergeCell ref="AAW54:AAZ54"/>
    <mergeCell ref="ABA54:ABD54"/>
    <mergeCell ref="AKK54:AKN54"/>
    <mergeCell ref="AKO54:AKR54"/>
    <mergeCell ref="AKS54:AKV54"/>
    <mergeCell ref="AKW54:AKZ54"/>
    <mergeCell ref="ALA54:ALD54"/>
    <mergeCell ref="AJQ54:AJT54"/>
    <mergeCell ref="AJU54:AJX54"/>
    <mergeCell ref="AJY54:AKB54"/>
    <mergeCell ref="AKC54:AKF54"/>
    <mergeCell ref="AKG54:AKJ54"/>
    <mergeCell ref="AIW54:AIZ54"/>
    <mergeCell ref="AJA54:AJD54"/>
    <mergeCell ref="AJE54:AJH54"/>
    <mergeCell ref="AJI54:AJL54"/>
    <mergeCell ref="AJM54:AJP54"/>
    <mergeCell ref="AIC54:AIF54"/>
    <mergeCell ref="AIG54:AIJ54"/>
    <mergeCell ref="AIK54:AIN54"/>
    <mergeCell ref="AIO54:AIR54"/>
    <mergeCell ref="AIS54:AIV54"/>
    <mergeCell ref="AHI54:AHL54"/>
    <mergeCell ref="AHM54:AHP54"/>
    <mergeCell ref="AHQ54:AHT54"/>
    <mergeCell ref="AHU54:AHX54"/>
    <mergeCell ref="AHY54:AIB54"/>
    <mergeCell ref="AGO54:AGR54"/>
    <mergeCell ref="AGS54:AGV54"/>
    <mergeCell ref="AGW54:AGZ54"/>
    <mergeCell ref="AHA54:AHD54"/>
    <mergeCell ref="AHE54:AHH54"/>
    <mergeCell ref="AFU54:AFX54"/>
    <mergeCell ref="AFY54:AGB54"/>
    <mergeCell ref="AGC54:AGF54"/>
    <mergeCell ref="AGG54:AGJ54"/>
    <mergeCell ref="AGK54:AGN54"/>
    <mergeCell ref="APU54:APX54"/>
    <mergeCell ref="APY54:AQB54"/>
    <mergeCell ref="AQC54:AQF54"/>
    <mergeCell ref="AQG54:AQJ54"/>
    <mergeCell ref="AQK54:AQN54"/>
    <mergeCell ref="APA54:APD54"/>
    <mergeCell ref="APE54:APH54"/>
    <mergeCell ref="API54:APL54"/>
    <mergeCell ref="APM54:APP54"/>
    <mergeCell ref="APQ54:APT54"/>
    <mergeCell ref="AOG54:AOJ54"/>
    <mergeCell ref="AOK54:AON54"/>
    <mergeCell ref="AOO54:AOR54"/>
    <mergeCell ref="AOS54:AOV54"/>
    <mergeCell ref="AOW54:AOZ54"/>
    <mergeCell ref="ANM54:ANP54"/>
    <mergeCell ref="ANQ54:ANT54"/>
    <mergeCell ref="ANU54:ANX54"/>
    <mergeCell ref="ANY54:AOB54"/>
    <mergeCell ref="AOC54:AOF54"/>
    <mergeCell ref="AMS54:AMV54"/>
    <mergeCell ref="AMW54:AMZ54"/>
    <mergeCell ref="ANA54:AND54"/>
    <mergeCell ref="ANE54:ANH54"/>
    <mergeCell ref="ANI54:ANL54"/>
    <mergeCell ref="ALY54:AMB54"/>
    <mergeCell ref="AMC54:AMF54"/>
    <mergeCell ref="AMG54:AMJ54"/>
    <mergeCell ref="AMK54:AMN54"/>
    <mergeCell ref="AMO54:AMR54"/>
    <mergeCell ref="ALE54:ALH54"/>
    <mergeCell ref="ALI54:ALL54"/>
    <mergeCell ref="ALM54:ALP54"/>
    <mergeCell ref="ALQ54:ALT54"/>
    <mergeCell ref="ALU54:ALX54"/>
    <mergeCell ref="AVE54:AVH54"/>
    <mergeCell ref="AVI54:AVL54"/>
    <mergeCell ref="AVM54:AVP54"/>
    <mergeCell ref="AVQ54:AVT54"/>
    <mergeCell ref="AVU54:AVX54"/>
    <mergeCell ref="AUK54:AUN54"/>
    <mergeCell ref="AUO54:AUR54"/>
    <mergeCell ref="AUS54:AUV54"/>
    <mergeCell ref="AUW54:AUZ54"/>
    <mergeCell ref="AVA54:AVD54"/>
    <mergeCell ref="ATQ54:ATT54"/>
    <mergeCell ref="ATU54:ATX54"/>
    <mergeCell ref="ATY54:AUB54"/>
    <mergeCell ref="AUC54:AUF54"/>
    <mergeCell ref="AUG54:AUJ54"/>
    <mergeCell ref="ASW54:ASZ54"/>
    <mergeCell ref="ATA54:ATD54"/>
    <mergeCell ref="ATE54:ATH54"/>
    <mergeCell ref="ATI54:ATL54"/>
    <mergeCell ref="ATM54:ATP54"/>
    <mergeCell ref="ASC54:ASF54"/>
    <mergeCell ref="ASG54:ASJ54"/>
    <mergeCell ref="ASK54:ASN54"/>
    <mergeCell ref="ASO54:ASR54"/>
    <mergeCell ref="ASS54:ASV54"/>
    <mergeCell ref="ARI54:ARL54"/>
    <mergeCell ref="ARM54:ARP54"/>
    <mergeCell ref="ARQ54:ART54"/>
    <mergeCell ref="ARU54:ARX54"/>
    <mergeCell ref="ARY54:ASB54"/>
    <mergeCell ref="AQO54:AQR54"/>
    <mergeCell ref="AQS54:AQV54"/>
    <mergeCell ref="AQW54:AQZ54"/>
    <mergeCell ref="ARA54:ARD54"/>
    <mergeCell ref="ARE54:ARH54"/>
    <mergeCell ref="BAO54:BAR54"/>
    <mergeCell ref="BAS54:BAV54"/>
    <mergeCell ref="BAW54:BAZ54"/>
    <mergeCell ref="BBA54:BBD54"/>
    <mergeCell ref="BBE54:BBH54"/>
    <mergeCell ref="AZU54:AZX54"/>
    <mergeCell ref="AZY54:BAB54"/>
    <mergeCell ref="BAC54:BAF54"/>
    <mergeCell ref="BAG54:BAJ54"/>
    <mergeCell ref="BAK54:BAN54"/>
    <mergeCell ref="AZA54:AZD54"/>
    <mergeCell ref="AZE54:AZH54"/>
    <mergeCell ref="AZI54:AZL54"/>
    <mergeCell ref="AZM54:AZP54"/>
    <mergeCell ref="AZQ54:AZT54"/>
    <mergeCell ref="AYG54:AYJ54"/>
    <mergeCell ref="AYK54:AYN54"/>
    <mergeCell ref="AYO54:AYR54"/>
    <mergeCell ref="AYS54:AYV54"/>
    <mergeCell ref="AYW54:AYZ54"/>
    <mergeCell ref="AXM54:AXP54"/>
    <mergeCell ref="AXQ54:AXT54"/>
    <mergeCell ref="AXU54:AXX54"/>
    <mergeCell ref="AXY54:AYB54"/>
    <mergeCell ref="AYC54:AYF54"/>
    <mergeCell ref="AWS54:AWV54"/>
    <mergeCell ref="AWW54:AWZ54"/>
    <mergeCell ref="AXA54:AXD54"/>
    <mergeCell ref="AXE54:AXH54"/>
    <mergeCell ref="AXI54:AXL54"/>
    <mergeCell ref="AVY54:AWB54"/>
    <mergeCell ref="AWC54:AWF54"/>
    <mergeCell ref="AWG54:AWJ54"/>
    <mergeCell ref="AWK54:AWN54"/>
    <mergeCell ref="AWO54:AWR54"/>
    <mergeCell ref="BFY54:BGB54"/>
    <mergeCell ref="BGC54:BGF54"/>
    <mergeCell ref="BGG54:BGJ54"/>
    <mergeCell ref="BGK54:BGN54"/>
    <mergeCell ref="BGO54:BGR54"/>
    <mergeCell ref="BFE54:BFH54"/>
    <mergeCell ref="BFI54:BFL54"/>
    <mergeCell ref="BFM54:BFP54"/>
    <mergeCell ref="BFQ54:BFT54"/>
    <mergeCell ref="BFU54:BFX54"/>
    <mergeCell ref="BEK54:BEN54"/>
    <mergeCell ref="BEO54:BER54"/>
    <mergeCell ref="BES54:BEV54"/>
    <mergeCell ref="BEW54:BEZ54"/>
    <mergeCell ref="BFA54:BFD54"/>
    <mergeCell ref="BDQ54:BDT54"/>
    <mergeCell ref="BDU54:BDX54"/>
    <mergeCell ref="BDY54:BEB54"/>
    <mergeCell ref="BEC54:BEF54"/>
    <mergeCell ref="BEG54:BEJ54"/>
    <mergeCell ref="BCW54:BCZ54"/>
    <mergeCell ref="BDA54:BDD54"/>
    <mergeCell ref="BDE54:BDH54"/>
    <mergeCell ref="BDI54:BDL54"/>
    <mergeCell ref="BDM54:BDP54"/>
    <mergeCell ref="BCC54:BCF54"/>
    <mergeCell ref="BCG54:BCJ54"/>
    <mergeCell ref="BCK54:BCN54"/>
    <mergeCell ref="BCO54:BCR54"/>
    <mergeCell ref="BCS54:BCV54"/>
    <mergeCell ref="BBI54:BBL54"/>
    <mergeCell ref="BBM54:BBP54"/>
    <mergeCell ref="BBQ54:BBT54"/>
    <mergeCell ref="BBU54:BBX54"/>
    <mergeCell ref="BBY54:BCB54"/>
    <mergeCell ref="BLI54:BLL54"/>
    <mergeCell ref="BLM54:BLP54"/>
    <mergeCell ref="BLQ54:BLT54"/>
    <mergeCell ref="BLU54:BLX54"/>
    <mergeCell ref="BLY54:BMB54"/>
    <mergeCell ref="BKO54:BKR54"/>
    <mergeCell ref="BKS54:BKV54"/>
    <mergeCell ref="BKW54:BKZ54"/>
    <mergeCell ref="BLA54:BLD54"/>
    <mergeCell ref="BLE54:BLH54"/>
    <mergeCell ref="BJU54:BJX54"/>
    <mergeCell ref="BJY54:BKB54"/>
    <mergeCell ref="BKC54:BKF54"/>
    <mergeCell ref="BKG54:BKJ54"/>
    <mergeCell ref="BKK54:BKN54"/>
    <mergeCell ref="BJA54:BJD54"/>
    <mergeCell ref="BJE54:BJH54"/>
    <mergeCell ref="BJI54:BJL54"/>
    <mergeCell ref="BJM54:BJP54"/>
    <mergeCell ref="BJQ54:BJT54"/>
    <mergeCell ref="BIG54:BIJ54"/>
    <mergeCell ref="BIK54:BIN54"/>
    <mergeCell ref="BIO54:BIR54"/>
    <mergeCell ref="BIS54:BIV54"/>
    <mergeCell ref="BIW54:BIZ54"/>
    <mergeCell ref="BHM54:BHP54"/>
    <mergeCell ref="BHQ54:BHT54"/>
    <mergeCell ref="BHU54:BHX54"/>
    <mergeCell ref="BHY54:BIB54"/>
    <mergeCell ref="BIC54:BIF54"/>
    <mergeCell ref="BGS54:BGV54"/>
    <mergeCell ref="BGW54:BGZ54"/>
    <mergeCell ref="BHA54:BHD54"/>
    <mergeCell ref="BHE54:BHH54"/>
    <mergeCell ref="BHI54:BHL54"/>
    <mergeCell ref="BQS54:BQV54"/>
    <mergeCell ref="BQW54:BQZ54"/>
    <mergeCell ref="BRA54:BRD54"/>
    <mergeCell ref="BRE54:BRH54"/>
    <mergeCell ref="BRI54:BRL54"/>
    <mergeCell ref="BPY54:BQB54"/>
    <mergeCell ref="BQC54:BQF54"/>
    <mergeCell ref="BQG54:BQJ54"/>
    <mergeCell ref="BQK54:BQN54"/>
    <mergeCell ref="BQO54:BQR54"/>
    <mergeCell ref="BPE54:BPH54"/>
    <mergeCell ref="BPI54:BPL54"/>
    <mergeCell ref="BPM54:BPP54"/>
    <mergeCell ref="BPQ54:BPT54"/>
    <mergeCell ref="BPU54:BPX54"/>
    <mergeCell ref="BOK54:BON54"/>
    <mergeCell ref="BOO54:BOR54"/>
    <mergeCell ref="BOS54:BOV54"/>
    <mergeCell ref="BOW54:BOZ54"/>
    <mergeCell ref="BPA54:BPD54"/>
    <mergeCell ref="BNQ54:BNT54"/>
    <mergeCell ref="BNU54:BNX54"/>
    <mergeCell ref="BNY54:BOB54"/>
    <mergeCell ref="BOC54:BOF54"/>
    <mergeCell ref="BOG54:BOJ54"/>
    <mergeCell ref="BMW54:BMZ54"/>
    <mergeCell ref="BNA54:BND54"/>
    <mergeCell ref="BNE54:BNH54"/>
    <mergeCell ref="BNI54:BNL54"/>
    <mergeCell ref="BNM54:BNP54"/>
    <mergeCell ref="BMC54:BMF54"/>
    <mergeCell ref="BMG54:BMJ54"/>
    <mergeCell ref="BMK54:BMN54"/>
    <mergeCell ref="BMO54:BMR54"/>
    <mergeCell ref="BMS54:BMV54"/>
    <mergeCell ref="BWC54:BWF54"/>
    <mergeCell ref="BWG54:BWJ54"/>
    <mergeCell ref="BWK54:BWN54"/>
    <mergeCell ref="BWO54:BWR54"/>
    <mergeCell ref="BWS54:BWV54"/>
    <mergeCell ref="BVI54:BVL54"/>
    <mergeCell ref="BVM54:BVP54"/>
    <mergeCell ref="BVQ54:BVT54"/>
    <mergeCell ref="BVU54:BVX54"/>
    <mergeCell ref="BVY54:BWB54"/>
    <mergeCell ref="BUO54:BUR54"/>
    <mergeCell ref="BUS54:BUV54"/>
    <mergeCell ref="BUW54:BUZ54"/>
    <mergeCell ref="BVA54:BVD54"/>
    <mergeCell ref="BVE54:BVH54"/>
    <mergeCell ref="BTU54:BTX54"/>
    <mergeCell ref="BTY54:BUB54"/>
    <mergeCell ref="BUC54:BUF54"/>
    <mergeCell ref="BUG54:BUJ54"/>
    <mergeCell ref="BUK54:BUN54"/>
    <mergeCell ref="BTA54:BTD54"/>
    <mergeCell ref="BTE54:BTH54"/>
    <mergeCell ref="BTI54:BTL54"/>
    <mergeCell ref="BTM54:BTP54"/>
    <mergeCell ref="BTQ54:BTT54"/>
    <mergeCell ref="BSG54:BSJ54"/>
    <mergeCell ref="BSK54:BSN54"/>
    <mergeCell ref="BSO54:BSR54"/>
    <mergeCell ref="BSS54:BSV54"/>
    <mergeCell ref="BSW54:BSZ54"/>
    <mergeCell ref="BRM54:BRP54"/>
    <mergeCell ref="BRQ54:BRT54"/>
    <mergeCell ref="BRU54:BRX54"/>
    <mergeCell ref="BRY54:BSB54"/>
    <mergeCell ref="BSC54:BSF54"/>
    <mergeCell ref="CBM54:CBP54"/>
    <mergeCell ref="CBQ54:CBT54"/>
    <mergeCell ref="CBU54:CBX54"/>
    <mergeCell ref="CBY54:CCB54"/>
    <mergeCell ref="CCC54:CCF54"/>
    <mergeCell ref="CAS54:CAV54"/>
    <mergeCell ref="CAW54:CAZ54"/>
    <mergeCell ref="CBA54:CBD54"/>
    <mergeCell ref="CBE54:CBH54"/>
    <mergeCell ref="CBI54:CBL54"/>
    <mergeCell ref="BZY54:CAB54"/>
    <mergeCell ref="CAC54:CAF54"/>
    <mergeCell ref="CAG54:CAJ54"/>
    <mergeCell ref="CAK54:CAN54"/>
    <mergeCell ref="CAO54:CAR54"/>
    <mergeCell ref="BZE54:BZH54"/>
    <mergeCell ref="BZI54:BZL54"/>
    <mergeCell ref="BZM54:BZP54"/>
    <mergeCell ref="BZQ54:BZT54"/>
    <mergeCell ref="BZU54:BZX54"/>
    <mergeCell ref="BYK54:BYN54"/>
    <mergeCell ref="BYO54:BYR54"/>
    <mergeCell ref="BYS54:BYV54"/>
    <mergeCell ref="BYW54:BYZ54"/>
    <mergeCell ref="BZA54:BZD54"/>
    <mergeCell ref="BXQ54:BXT54"/>
    <mergeCell ref="BXU54:BXX54"/>
    <mergeCell ref="BXY54:BYB54"/>
    <mergeCell ref="BYC54:BYF54"/>
    <mergeCell ref="BYG54:BYJ54"/>
    <mergeCell ref="BWW54:BWZ54"/>
    <mergeCell ref="BXA54:BXD54"/>
    <mergeCell ref="BXE54:BXH54"/>
    <mergeCell ref="BXI54:BXL54"/>
    <mergeCell ref="BXM54:BXP54"/>
    <mergeCell ref="CGW54:CGZ54"/>
    <mergeCell ref="CHA54:CHD54"/>
    <mergeCell ref="CHE54:CHH54"/>
    <mergeCell ref="CHI54:CHL54"/>
    <mergeCell ref="CHM54:CHP54"/>
    <mergeCell ref="CGC54:CGF54"/>
    <mergeCell ref="CGG54:CGJ54"/>
    <mergeCell ref="CGK54:CGN54"/>
    <mergeCell ref="CGO54:CGR54"/>
    <mergeCell ref="CGS54:CGV54"/>
    <mergeCell ref="CFI54:CFL54"/>
    <mergeCell ref="CFM54:CFP54"/>
    <mergeCell ref="CFQ54:CFT54"/>
    <mergeCell ref="CFU54:CFX54"/>
    <mergeCell ref="CFY54:CGB54"/>
    <mergeCell ref="CEO54:CER54"/>
    <mergeCell ref="CES54:CEV54"/>
    <mergeCell ref="CEW54:CEZ54"/>
    <mergeCell ref="CFA54:CFD54"/>
    <mergeCell ref="CFE54:CFH54"/>
    <mergeCell ref="CDU54:CDX54"/>
    <mergeCell ref="CDY54:CEB54"/>
    <mergeCell ref="CEC54:CEF54"/>
    <mergeCell ref="CEG54:CEJ54"/>
    <mergeCell ref="CEK54:CEN54"/>
    <mergeCell ref="CDA54:CDD54"/>
    <mergeCell ref="CDE54:CDH54"/>
    <mergeCell ref="CDI54:CDL54"/>
    <mergeCell ref="CDM54:CDP54"/>
    <mergeCell ref="CDQ54:CDT54"/>
    <mergeCell ref="CCG54:CCJ54"/>
    <mergeCell ref="CCK54:CCN54"/>
    <mergeCell ref="CCO54:CCR54"/>
    <mergeCell ref="CCS54:CCV54"/>
    <mergeCell ref="CCW54:CCZ54"/>
    <mergeCell ref="CMG54:CMJ54"/>
    <mergeCell ref="CMK54:CMN54"/>
    <mergeCell ref="CMO54:CMR54"/>
    <mergeCell ref="CMS54:CMV54"/>
    <mergeCell ref="CMW54:CMZ54"/>
    <mergeCell ref="CLM54:CLP54"/>
    <mergeCell ref="CLQ54:CLT54"/>
    <mergeCell ref="CLU54:CLX54"/>
    <mergeCell ref="CLY54:CMB54"/>
    <mergeCell ref="CMC54:CMF54"/>
    <mergeCell ref="CKS54:CKV54"/>
    <mergeCell ref="CKW54:CKZ54"/>
    <mergeCell ref="CLA54:CLD54"/>
    <mergeCell ref="CLE54:CLH54"/>
    <mergeCell ref="CLI54:CLL54"/>
    <mergeCell ref="CJY54:CKB54"/>
    <mergeCell ref="CKC54:CKF54"/>
    <mergeCell ref="CKG54:CKJ54"/>
    <mergeCell ref="CKK54:CKN54"/>
    <mergeCell ref="CKO54:CKR54"/>
    <mergeCell ref="CJE54:CJH54"/>
    <mergeCell ref="CJI54:CJL54"/>
    <mergeCell ref="CJM54:CJP54"/>
    <mergeCell ref="CJQ54:CJT54"/>
    <mergeCell ref="CJU54:CJX54"/>
    <mergeCell ref="CIK54:CIN54"/>
    <mergeCell ref="CIO54:CIR54"/>
    <mergeCell ref="CIS54:CIV54"/>
    <mergeCell ref="CIW54:CIZ54"/>
    <mergeCell ref="CJA54:CJD54"/>
    <mergeCell ref="CHQ54:CHT54"/>
    <mergeCell ref="CHU54:CHX54"/>
    <mergeCell ref="CHY54:CIB54"/>
    <mergeCell ref="CIC54:CIF54"/>
    <mergeCell ref="CIG54:CIJ54"/>
    <mergeCell ref="CRQ54:CRT54"/>
    <mergeCell ref="CRU54:CRX54"/>
    <mergeCell ref="CRY54:CSB54"/>
    <mergeCell ref="CSC54:CSF54"/>
    <mergeCell ref="CSG54:CSJ54"/>
    <mergeCell ref="CQW54:CQZ54"/>
    <mergeCell ref="CRA54:CRD54"/>
    <mergeCell ref="CRE54:CRH54"/>
    <mergeCell ref="CRI54:CRL54"/>
    <mergeCell ref="CRM54:CRP54"/>
    <mergeCell ref="CQC54:CQF54"/>
    <mergeCell ref="CQG54:CQJ54"/>
    <mergeCell ref="CQK54:CQN54"/>
    <mergeCell ref="CQO54:CQR54"/>
    <mergeCell ref="CQS54:CQV54"/>
    <mergeCell ref="CPI54:CPL54"/>
    <mergeCell ref="CPM54:CPP54"/>
    <mergeCell ref="CPQ54:CPT54"/>
    <mergeCell ref="CPU54:CPX54"/>
    <mergeCell ref="CPY54:CQB54"/>
    <mergeCell ref="COO54:COR54"/>
    <mergeCell ref="COS54:COV54"/>
    <mergeCell ref="COW54:COZ54"/>
    <mergeCell ref="CPA54:CPD54"/>
    <mergeCell ref="CPE54:CPH54"/>
    <mergeCell ref="CNU54:CNX54"/>
    <mergeCell ref="CNY54:COB54"/>
    <mergeCell ref="COC54:COF54"/>
    <mergeCell ref="COG54:COJ54"/>
    <mergeCell ref="COK54:CON54"/>
    <mergeCell ref="CNA54:CND54"/>
    <mergeCell ref="CNE54:CNH54"/>
    <mergeCell ref="CNI54:CNL54"/>
    <mergeCell ref="CNM54:CNP54"/>
    <mergeCell ref="CNQ54:CNT54"/>
    <mergeCell ref="CXA54:CXD54"/>
    <mergeCell ref="CXE54:CXH54"/>
    <mergeCell ref="CXI54:CXL54"/>
    <mergeCell ref="CXM54:CXP54"/>
    <mergeCell ref="CXQ54:CXT54"/>
    <mergeCell ref="CWG54:CWJ54"/>
    <mergeCell ref="CWK54:CWN54"/>
    <mergeCell ref="CWO54:CWR54"/>
    <mergeCell ref="CWS54:CWV54"/>
    <mergeCell ref="CWW54:CWZ54"/>
    <mergeCell ref="CVM54:CVP54"/>
    <mergeCell ref="CVQ54:CVT54"/>
    <mergeCell ref="CVU54:CVX54"/>
    <mergeCell ref="CVY54:CWB54"/>
    <mergeCell ref="CWC54:CWF54"/>
    <mergeCell ref="CUS54:CUV54"/>
    <mergeCell ref="CUW54:CUZ54"/>
    <mergeCell ref="CVA54:CVD54"/>
    <mergeCell ref="CVE54:CVH54"/>
    <mergeCell ref="CVI54:CVL54"/>
    <mergeCell ref="CTY54:CUB54"/>
    <mergeCell ref="CUC54:CUF54"/>
    <mergeCell ref="CUG54:CUJ54"/>
    <mergeCell ref="CUK54:CUN54"/>
    <mergeCell ref="CUO54:CUR54"/>
    <mergeCell ref="CTE54:CTH54"/>
    <mergeCell ref="CTI54:CTL54"/>
    <mergeCell ref="CTM54:CTP54"/>
    <mergeCell ref="CTQ54:CTT54"/>
    <mergeCell ref="CTU54:CTX54"/>
    <mergeCell ref="CSK54:CSN54"/>
    <mergeCell ref="CSO54:CSR54"/>
    <mergeCell ref="CSS54:CSV54"/>
    <mergeCell ref="CSW54:CSZ54"/>
    <mergeCell ref="CTA54:CTD54"/>
    <mergeCell ref="DCK54:DCN54"/>
    <mergeCell ref="DCO54:DCR54"/>
    <mergeCell ref="DCS54:DCV54"/>
    <mergeCell ref="DCW54:DCZ54"/>
    <mergeCell ref="DDA54:DDD54"/>
    <mergeCell ref="DBQ54:DBT54"/>
    <mergeCell ref="DBU54:DBX54"/>
    <mergeCell ref="DBY54:DCB54"/>
    <mergeCell ref="DCC54:DCF54"/>
    <mergeCell ref="DCG54:DCJ54"/>
    <mergeCell ref="DAW54:DAZ54"/>
    <mergeCell ref="DBA54:DBD54"/>
    <mergeCell ref="DBE54:DBH54"/>
    <mergeCell ref="DBI54:DBL54"/>
    <mergeCell ref="DBM54:DBP54"/>
    <mergeCell ref="DAC54:DAF54"/>
    <mergeCell ref="DAG54:DAJ54"/>
    <mergeCell ref="DAK54:DAN54"/>
    <mergeCell ref="DAO54:DAR54"/>
    <mergeCell ref="DAS54:DAV54"/>
    <mergeCell ref="CZI54:CZL54"/>
    <mergeCell ref="CZM54:CZP54"/>
    <mergeCell ref="CZQ54:CZT54"/>
    <mergeCell ref="CZU54:CZX54"/>
    <mergeCell ref="CZY54:DAB54"/>
    <mergeCell ref="CYO54:CYR54"/>
    <mergeCell ref="CYS54:CYV54"/>
    <mergeCell ref="CYW54:CYZ54"/>
    <mergeCell ref="CZA54:CZD54"/>
    <mergeCell ref="CZE54:CZH54"/>
    <mergeCell ref="CXU54:CXX54"/>
    <mergeCell ref="CXY54:CYB54"/>
    <mergeCell ref="CYC54:CYF54"/>
    <mergeCell ref="CYG54:CYJ54"/>
    <mergeCell ref="CYK54:CYN54"/>
    <mergeCell ref="DHU54:DHX54"/>
    <mergeCell ref="DHY54:DIB54"/>
    <mergeCell ref="DIC54:DIF54"/>
    <mergeCell ref="DIG54:DIJ54"/>
    <mergeCell ref="DIK54:DIN54"/>
    <mergeCell ref="DHA54:DHD54"/>
    <mergeCell ref="DHE54:DHH54"/>
    <mergeCell ref="DHI54:DHL54"/>
    <mergeCell ref="DHM54:DHP54"/>
    <mergeCell ref="DHQ54:DHT54"/>
    <mergeCell ref="DGG54:DGJ54"/>
    <mergeCell ref="DGK54:DGN54"/>
    <mergeCell ref="DGO54:DGR54"/>
    <mergeCell ref="DGS54:DGV54"/>
    <mergeCell ref="DGW54:DGZ54"/>
    <mergeCell ref="DFM54:DFP54"/>
    <mergeCell ref="DFQ54:DFT54"/>
    <mergeCell ref="DFU54:DFX54"/>
    <mergeCell ref="DFY54:DGB54"/>
    <mergeCell ref="DGC54:DGF54"/>
    <mergeCell ref="DES54:DEV54"/>
    <mergeCell ref="DEW54:DEZ54"/>
    <mergeCell ref="DFA54:DFD54"/>
    <mergeCell ref="DFE54:DFH54"/>
    <mergeCell ref="DFI54:DFL54"/>
    <mergeCell ref="DDY54:DEB54"/>
    <mergeCell ref="DEC54:DEF54"/>
    <mergeCell ref="DEG54:DEJ54"/>
    <mergeCell ref="DEK54:DEN54"/>
    <mergeCell ref="DEO54:DER54"/>
    <mergeCell ref="DDE54:DDH54"/>
    <mergeCell ref="DDI54:DDL54"/>
    <mergeCell ref="DDM54:DDP54"/>
    <mergeCell ref="DDQ54:DDT54"/>
    <mergeCell ref="DDU54:DDX54"/>
    <mergeCell ref="DNE54:DNH54"/>
    <mergeCell ref="DNI54:DNL54"/>
    <mergeCell ref="DNM54:DNP54"/>
    <mergeCell ref="DNQ54:DNT54"/>
    <mergeCell ref="DNU54:DNX54"/>
    <mergeCell ref="DMK54:DMN54"/>
    <mergeCell ref="DMO54:DMR54"/>
    <mergeCell ref="DMS54:DMV54"/>
    <mergeCell ref="DMW54:DMZ54"/>
    <mergeCell ref="DNA54:DND54"/>
    <mergeCell ref="DLQ54:DLT54"/>
    <mergeCell ref="DLU54:DLX54"/>
    <mergeCell ref="DLY54:DMB54"/>
    <mergeCell ref="DMC54:DMF54"/>
    <mergeCell ref="DMG54:DMJ54"/>
    <mergeCell ref="DKW54:DKZ54"/>
    <mergeCell ref="DLA54:DLD54"/>
    <mergeCell ref="DLE54:DLH54"/>
    <mergeCell ref="DLI54:DLL54"/>
    <mergeCell ref="DLM54:DLP54"/>
    <mergeCell ref="DKC54:DKF54"/>
    <mergeCell ref="DKG54:DKJ54"/>
    <mergeCell ref="DKK54:DKN54"/>
    <mergeCell ref="DKO54:DKR54"/>
    <mergeCell ref="DKS54:DKV54"/>
    <mergeCell ref="DJI54:DJL54"/>
    <mergeCell ref="DJM54:DJP54"/>
    <mergeCell ref="DJQ54:DJT54"/>
    <mergeCell ref="DJU54:DJX54"/>
    <mergeCell ref="DJY54:DKB54"/>
    <mergeCell ref="DIO54:DIR54"/>
    <mergeCell ref="DIS54:DIV54"/>
    <mergeCell ref="DIW54:DIZ54"/>
    <mergeCell ref="DJA54:DJD54"/>
    <mergeCell ref="DJE54:DJH54"/>
    <mergeCell ref="DSO54:DSR54"/>
    <mergeCell ref="DSS54:DSV54"/>
    <mergeCell ref="DSW54:DSZ54"/>
    <mergeCell ref="DTA54:DTD54"/>
    <mergeCell ref="DTE54:DTH54"/>
    <mergeCell ref="DRU54:DRX54"/>
    <mergeCell ref="DRY54:DSB54"/>
    <mergeCell ref="DSC54:DSF54"/>
    <mergeCell ref="DSG54:DSJ54"/>
    <mergeCell ref="DSK54:DSN54"/>
    <mergeCell ref="DRA54:DRD54"/>
    <mergeCell ref="DRE54:DRH54"/>
    <mergeCell ref="DRI54:DRL54"/>
    <mergeCell ref="DRM54:DRP54"/>
    <mergeCell ref="DRQ54:DRT54"/>
    <mergeCell ref="DQG54:DQJ54"/>
    <mergeCell ref="DQK54:DQN54"/>
    <mergeCell ref="DQO54:DQR54"/>
    <mergeCell ref="DQS54:DQV54"/>
    <mergeCell ref="DQW54:DQZ54"/>
    <mergeCell ref="DPM54:DPP54"/>
    <mergeCell ref="DPQ54:DPT54"/>
    <mergeCell ref="DPU54:DPX54"/>
    <mergeCell ref="DPY54:DQB54"/>
    <mergeCell ref="DQC54:DQF54"/>
    <mergeCell ref="DOS54:DOV54"/>
    <mergeCell ref="DOW54:DOZ54"/>
    <mergeCell ref="DPA54:DPD54"/>
    <mergeCell ref="DPE54:DPH54"/>
    <mergeCell ref="DPI54:DPL54"/>
    <mergeCell ref="DNY54:DOB54"/>
    <mergeCell ref="DOC54:DOF54"/>
    <mergeCell ref="DOG54:DOJ54"/>
    <mergeCell ref="DOK54:DON54"/>
    <mergeCell ref="DOO54:DOR54"/>
    <mergeCell ref="DXY54:DYB54"/>
    <mergeCell ref="DYC54:DYF54"/>
    <mergeCell ref="DYG54:DYJ54"/>
    <mergeCell ref="DYK54:DYN54"/>
    <mergeCell ref="DYO54:DYR54"/>
    <mergeCell ref="DXE54:DXH54"/>
    <mergeCell ref="DXI54:DXL54"/>
    <mergeCell ref="DXM54:DXP54"/>
    <mergeCell ref="DXQ54:DXT54"/>
    <mergeCell ref="DXU54:DXX54"/>
    <mergeCell ref="DWK54:DWN54"/>
    <mergeCell ref="DWO54:DWR54"/>
    <mergeCell ref="DWS54:DWV54"/>
    <mergeCell ref="DWW54:DWZ54"/>
    <mergeCell ref="DXA54:DXD54"/>
    <mergeCell ref="DVQ54:DVT54"/>
    <mergeCell ref="DVU54:DVX54"/>
    <mergeCell ref="DVY54:DWB54"/>
    <mergeCell ref="DWC54:DWF54"/>
    <mergeCell ref="DWG54:DWJ54"/>
    <mergeCell ref="DUW54:DUZ54"/>
    <mergeCell ref="DVA54:DVD54"/>
    <mergeCell ref="DVE54:DVH54"/>
    <mergeCell ref="DVI54:DVL54"/>
    <mergeCell ref="DVM54:DVP54"/>
    <mergeCell ref="DUC54:DUF54"/>
    <mergeCell ref="DUG54:DUJ54"/>
    <mergeCell ref="DUK54:DUN54"/>
    <mergeCell ref="DUO54:DUR54"/>
    <mergeCell ref="DUS54:DUV54"/>
    <mergeCell ref="DTI54:DTL54"/>
    <mergeCell ref="DTM54:DTP54"/>
    <mergeCell ref="DTQ54:DTT54"/>
    <mergeCell ref="DTU54:DTX54"/>
    <mergeCell ref="DTY54:DUB54"/>
    <mergeCell ref="EDI54:EDL54"/>
    <mergeCell ref="EDM54:EDP54"/>
    <mergeCell ref="EDQ54:EDT54"/>
    <mergeCell ref="EDU54:EDX54"/>
    <mergeCell ref="EDY54:EEB54"/>
    <mergeCell ref="ECO54:ECR54"/>
    <mergeCell ref="ECS54:ECV54"/>
    <mergeCell ref="ECW54:ECZ54"/>
    <mergeCell ref="EDA54:EDD54"/>
    <mergeCell ref="EDE54:EDH54"/>
    <mergeCell ref="EBU54:EBX54"/>
    <mergeCell ref="EBY54:ECB54"/>
    <mergeCell ref="ECC54:ECF54"/>
    <mergeCell ref="ECG54:ECJ54"/>
    <mergeCell ref="ECK54:ECN54"/>
    <mergeCell ref="EBA54:EBD54"/>
    <mergeCell ref="EBE54:EBH54"/>
    <mergeCell ref="EBI54:EBL54"/>
    <mergeCell ref="EBM54:EBP54"/>
    <mergeCell ref="EBQ54:EBT54"/>
    <mergeCell ref="EAG54:EAJ54"/>
    <mergeCell ref="EAK54:EAN54"/>
    <mergeCell ref="EAO54:EAR54"/>
    <mergeCell ref="EAS54:EAV54"/>
    <mergeCell ref="EAW54:EAZ54"/>
    <mergeCell ref="DZM54:DZP54"/>
    <mergeCell ref="DZQ54:DZT54"/>
    <mergeCell ref="DZU54:DZX54"/>
    <mergeCell ref="DZY54:EAB54"/>
    <mergeCell ref="EAC54:EAF54"/>
    <mergeCell ref="DYS54:DYV54"/>
    <mergeCell ref="DYW54:DYZ54"/>
    <mergeCell ref="DZA54:DZD54"/>
    <mergeCell ref="DZE54:DZH54"/>
    <mergeCell ref="DZI54:DZL54"/>
    <mergeCell ref="EIS54:EIV54"/>
    <mergeCell ref="EIW54:EIZ54"/>
    <mergeCell ref="EJA54:EJD54"/>
    <mergeCell ref="EJE54:EJH54"/>
    <mergeCell ref="EJI54:EJL54"/>
    <mergeCell ref="EHY54:EIB54"/>
    <mergeCell ref="EIC54:EIF54"/>
    <mergeCell ref="EIG54:EIJ54"/>
    <mergeCell ref="EIK54:EIN54"/>
    <mergeCell ref="EIO54:EIR54"/>
    <mergeCell ref="EHE54:EHH54"/>
    <mergeCell ref="EHI54:EHL54"/>
    <mergeCell ref="EHM54:EHP54"/>
    <mergeCell ref="EHQ54:EHT54"/>
    <mergeCell ref="EHU54:EHX54"/>
    <mergeCell ref="EGK54:EGN54"/>
    <mergeCell ref="EGO54:EGR54"/>
    <mergeCell ref="EGS54:EGV54"/>
    <mergeCell ref="EGW54:EGZ54"/>
    <mergeCell ref="EHA54:EHD54"/>
    <mergeCell ref="EFQ54:EFT54"/>
    <mergeCell ref="EFU54:EFX54"/>
    <mergeCell ref="EFY54:EGB54"/>
    <mergeCell ref="EGC54:EGF54"/>
    <mergeCell ref="EGG54:EGJ54"/>
    <mergeCell ref="EEW54:EEZ54"/>
    <mergeCell ref="EFA54:EFD54"/>
    <mergeCell ref="EFE54:EFH54"/>
    <mergeCell ref="EFI54:EFL54"/>
    <mergeCell ref="EFM54:EFP54"/>
    <mergeCell ref="EEC54:EEF54"/>
    <mergeCell ref="EEG54:EEJ54"/>
    <mergeCell ref="EEK54:EEN54"/>
    <mergeCell ref="EEO54:EER54"/>
    <mergeCell ref="EES54:EEV54"/>
    <mergeCell ref="EOC54:EOF54"/>
    <mergeCell ref="EOG54:EOJ54"/>
    <mergeCell ref="EOK54:EON54"/>
    <mergeCell ref="EOO54:EOR54"/>
    <mergeCell ref="EOS54:EOV54"/>
    <mergeCell ref="ENI54:ENL54"/>
    <mergeCell ref="ENM54:ENP54"/>
    <mergeCell ref="ENQ54:ENT54"/>
    <mergeCell ref="ENU54:ENX54"/>
    <mergeCell ref="ENY54:EOB54"/>
    <mergeCell ref="EMO54:EMR54"/>
    <mergeCell ref="EMS54:EMV54"/>
    <mergeCell ref="EMW54:EMZ54"/>
    <mergeCell ref="ENA54:END54"/>
    <mergeCell ref="ENE54:ENH54"/>
    <mergeCell ref="ELU54:ELX54"/>
    <mergeCell ref="ELY54:EMB54"/>
    <mergeCell ref="EMC54:EMF54"/>
    <mergeCell ref="EMG54:EMJ54"/>
    <mergeCell ref="EMK54:EMN54"/>
    <mergeCell ref="ELA54:ELD54"/>
    <mergeCell ref="ELE54:ELH54"/>
    <mergeCell ref="ELI54:ELL54"/>
    <mergeCell ref="ELM54:ELP54"/>
    <mergeCell ref="ELQ54:ELT54"/>
    <mergeCell ref="EKG54:EKJ54"/>
    <mergeCell ref="EKK54:EKN54"/>
    <mergeCell ref="EKO54:EKR54"/>
    <mergeCell ref="EKS54:EKV54"/>
    <mergeCell ref="EKW54:EKZ54"/>
    <mergeCell ref="EJM54:EJP54"/>
    <mergeCell ref="EJQ54:EJT54"/>
    <mergeCell ref="EJU54:EJX54"/>
    <mergeCell ref="EJY54:EKB54"/>
    <mergeCell ref="EKC54:EKF54"/>
    <mergeCell ref="ETM54:ETP54"/>
    <mergeCell ref="ETQ54:ETT54"/>
    <mergeCell ref="ETU54:ETX54"/>
    <mergeCell ref="ETY54:EUB54"/>
    <mergeCell ref="EUC54:EUF54"/>
    <mergeCell ref="ESS54:ESV54"/>
    <mergeCell ref="ESW54:ESZ54"/>
    <mergeCell ref="ETA54:ETD54"/>
    <mergeCell ref="ETE54:ETH54"/>
    <mergeCell ref="ETI54:ETL54"/>
    <mergeCell ref="ERY54:ESB54"/>
    <mergeCell ref="ESC54:ESF54"/>
    <mergeCell ref="ESG54:ESJ54"/>
    <mergeCell ref="ESK54:ESN54"/>
    <mergeCell ref="ESO54:ESR54"/>
    <mergeCell ref="ERE54:ERH54"/>
    <mergeCell ref="ERI54:ERL54"/>
    <mergeCell ref="ERM54:ERP54"/>
    <mergeCell ref="ERQ54:ERT54"/>
    <mergeCell ref="ERU54:ERX54"/>
    <mergeCell ref="EQK54:EQN54"/>
    <mergeCell ref="EQO54:EQR54"/>
    <mergeCell ref="EQS54:EQV54"/>
    <mergeCell ref="EQW54:EQZ54"/>
    <mergeCell ref="ERA54:ERD54"/>
    <mergeCell ref="EPQ54:EPT54"/>
    <mergeCell ref="EPU54:EPX54"/>
    <mergeCell ref="EPY54:EQB54"/>
    <mergeCell ref="EQC54:EQF54"/>
    <mergeCell ref="EQG54:EQJ54"/>
    <mergeCell ref="EOW54:EOZ54"/>
    <mergeCell ref="EPA54:EPD54"/>
    <mergeCell ref="EPE54:EPH54"/>
    <mergeCell ref="EPI54:EPL54"/>
    <mergeCell ref="EPM54:EPP54"/>
    <mergeCell ref="EYW54:EYZ54"/>
    <mergeCell ref="EZA54:EZD54"/>
    <mergeCell ref="EZE54:EZH54"/>
    <mergeCell ref="EZI54:EZL54"/>
    <mergeCell ref="EZM54:EZP54"/>
    <mergeCell ref="EYC54:EYF54"/>
    <mergeCell ref="EYG54:EYJ54"/>
    <mergeCell ref="EYK54:EYN54"/>
    <mergeCell ref="EYO54:EYR54"/>
    <mergeCell ref="EYS54:EYV54"/>
    <mergeCell ref="EXI54:EXL54"/>
    <mergeCell ref="EXM54:EXP54"/>
    <mergeCell ref="EXQ54:EXT54"/>
    <mergeCell ref="EXU54:EXX54"/>
    <mergeCell ref="EXY54:EYB54"/>
    <mergeCell ref="EWO54:EWR54"/>
    <mergeCell ref="EWS54:EWV54"/>
    <mergeCell ref="EWW54:EWZ54"/>
    <mergeCell ref="EXA54:EXD54"/>
    <mergeCell ref="EXE54:EXH54"/>
    <mergeCell ref="EVU54:EVX54"/>
    <mergeCell ref="EVY54:EWB54"/>
    <mergeCell ref="EWC54:EWF54"/>
    <mergeCell ref="EWG54:EWJ54"/>
    <mergeCell ref="EWK54:EWN54"/>
    <mergeCell ref="EVA54:EVD54"/>
    <mergeCell ref="EVE54:EVH54"/>
    <mergeCell ref="EVI54:EVL54"/>
    <mergeCell ref="EVM54:EVP54"/>
    <mergeCell ref="EVQ54:EVT54"/>
    <mergeCell ref="EUG54:EUJ54"/>
    <mergeCell ref="EUK54:EUN54"/>
    <mergeCell ref="EUO54:EUR54"/>
    <mergeCell ref="EUS54:EUV54"/>
    <mergeCell ref="EUW54:EUZ54"/>
    <mergeCell ref="FEG54:FEJ54"/>
    <mergeCell ref="FEK54:FEN54"/>
    <mergeCell ref="FEO54:FER54"/>
    <mergeCell ref="FES54:FEV54"/>
    <mergeCell ref="FEW54:FEZ54"/>
    <mergeCell ref="FDM54:FDP54"/>
    <mergeCell ref="FDQ54:FDT54"/>
    <mergeCell ref="FDU54:FDX54"/>
    <mergeCell ref="FDY54:FEB54"/>
    <mergeCell ref="FEC54:FEF54"/>
    <mergeCell ref="FCS54:FCV54"/>
    <mergeCell ref="FCW54:FCZ54"/>
    <mergeCell ref="FDA54:FDD54"/>
    <mergeCell ref="FDE54:FDH54"/>
    <mergeCell ref="FDI54:FDL54"/>
    <mergeCell ref="FBY54:FCB54"/>
    <mergeCell ref="FCC54:FCF54"/>
    <mergeCell ref="FCG54:FCJ54"/>
    <mergeCell ref="FCK54:FCN54"/>
    <mergeCell ref="FCO54:FCR54"/>
    <mergeCell ref="FBE54:FBH54"/>
    <mergeCell ref="FBI54:FBL54"/>
    <mergeCell ref="FBM54:FBP54"/>
    <mergeCell ref="FBQ54:FBT54"/>
    <mergeCell ref="FBU54:FBX54"/>
    <mergeCell ref="FAK54:FAN54"/>
    <mergeCell ref="FAO54:FAR54"/>
    <mergeCell ref="FAS54:FAV54"/>
    <mergeCell ref="FAW54:FAZ54"/>
    <mergeCell ref="FBA54:FBD54"/>
    <mergeCell ref="EZQ54:EZT54"/>
    <mergeCell ref="EZU54:EZX54"/>
    <mergeCell ref="EZY54:FAB54"/>
    <mergeCell ref="FAC54:FAF54"/>
    <mergeCell ref="FAG54:FAJ54"/>
    <mergeCell ref="FJQ54:FJT54"/>
    <mergeCell ref="FJU54:FJX54"/>
    <mergeCell ref="FJY54:FKB54"/>
    <mergeCell ref="FKC54:FKF54"/>
    <mergeCell ref="FKG54:FKJ54"/>
    <mergeCell ref="FIW54:FIZ54"/>
    <mergeCell ref="FJA54:FJD54"/>
    <mergeCell ref="FJE54:FJH54"/>
    <mergeCell ref="FJI54:FJL54"/>
    <mergeCell ref="FJM54:FJP54"/>
    <mergeCell ref="FIC54:FIF54"/>
    <mergeCell ref="FIG54:FIJ54"/>
    <mergeCell ref="FIK54:FIN54"/>
    <mergeCell ref="FIO54:FIR54"/>
    <mergeCell ref="FIS54:FIV54"/>
    <mergeCell ref="FHI54:FHL54"/>
    <mergeCell ref="FHM54:FHP54"/>
    <mergeCell ref="FHQ54:FHT54"/>
    <mergeCell ref="FHU54:FHX54"/>
    <mergeCell ref="FHY54:FIB54"/>
    <mergeCell ref="FGO54:FGR54"/>
    <mergeCell ref="FGS54:FGV54"/>
    <mergeCell ref="FGW54:FGZ54"/>
    <mergeCell ref="FHA54:FHD54"/>
    <mergeCell ref="FHE54:FHH54"/>
    <mergeCell ref="FFU54:FFX54"/>
    <mergeCell ref="FFY54:FGB54"/>
    <mergeCell ref="FGC54:FGF54"/>
    <mergeCell ref="FGG54:FGJ54"/>
    <mergeCell ref="FGK54:FGN54"/>
    <mergeCell ref="FFA54:FFD54"/>
    <mergeCell ref="FFE54:FFH54"/>
    <mergeCell ref="FFI54:FFL54"/>
    <mergeCell ref="FFM54:FFP54"/>
    <mergeCell ref="FFQ54:FFT54"/>
    <mergeCell ref="FPA54:FPD54"/>
    <mergeCell ref="FPE54:FPH54"/>
    <mergeCell ref="FPI54:FPL54"/>
    <mergeCell ref="FPM54:FPP54"/>
    <mergeCell ref="FPQ54:FPT54"/>
    <mergeCell ref="FOG54:FOJ54"/>
    <mergeCell ref="FOK54:FON54"/>
    <mergeCell ref="FOO54:FOR54"/>
    <mergeCell ref="FOS54:FOV54"/>
    <mergeCell ref="FOW54:FOZ54"/>
    <mergeCell ref="FNM54:FNP54"/>
    <mergeCell ref="FNQ54:FNT54"/>
    <mergeCell ref="FNU54:FNX54"/>
    <mergeCell ref="FNY54:FOB54"/>
    <mergeCell ref="FOC54:FOF54"/>
    <mergeCell ref="FMS54:FMV54"/>
    <mergeCell ref="FMW54:FMZ54"/>
    <mergeCell ref="FNA54:FND54"/>
    <mergeCell ref="FNE54:FNH54"/>
    <mergeCell ref="FNI54:FNL54"/>
    <mergeCell ref="FLY54:FMB54"/>
    <mergeCell ref="FMC54:FMF54"/>
    <mergeCell ref="FMG54:FMJ54"/>
    <mergeCell ref="FMK54:FMN54"/>
    <mergeCell ref="FMO54:FMR54"/>
    <mergeCell ref="FLE54:FLH54"/>
    <mergeCell ref="FLI54:FLL54"/>
    <mergeCell ref="FLM54:FLP54"/>
    <mergeCell ref="FLQ54:FLT54"/>
    <mergeCell ref="FLU54:FLX54"/>
    <mergeCell ref="FKK54:FKN54"/>
    <mergeCell ref="FKO54:FKR54"/>
    <mergeCell ref="FKS54:FKV54"/>
    <mergeCell ref="FKW54:FKZ54"/>
    <mergeCell ref="FLA54:FLD54"/>
    <mergeCell ref="FUK54:FUN54"/>
    <mergeCell ref="FUO54:FUR54"/>
    <mergeCell ref="FUS54:FUV54"/>
    <mergeCell ref="FUW54:FUZ54"/>
    <mergeCell ref="FVA54:FVD54"/>
    <mergeCell ref="FTQ54:FTT54"/>
    <mergeCell ref="FTU54:FTX54"/>
    <mergeCell ref="FTY54:FUB54"/>
    <mergeCell ref="FUC54:FUF54"/>
    <mergeCell ref="FUG54:FUJ54"/>
    <mergeCell ref="FSW54:FSZ54"/>
    <mergeCell ref="FTA54:FTD54"/>
    <mergeCell ref="FTE54:FTH54"/>
    <mergeCell ref="FTI54:FTL54"/>
    <mergeCell ref="FTM54:FTP54"/>
    <mergeCell ref="FSC54:FSF54"/>
    <mergeCell ref="FSG54:FSJ54"/>
    <mergeCell ref="FSK54:FSN54"/>
    <mergeCell ref="FSO54:FSR54"/>
    <mergeCell ref="FSS54:FSV54"/>
    <mergeCell ref="FRI54:FRL54"/>
    <mergeCell ref="FRM54:FRP54"/>
    <mergeCell ref="FRQ54:FRT54"/>
    <mergeCell ref="FRU54:FRX54"/>
    <mergeCell ref="FRY54:FSB54"/>
    <mergeCell ref="FQO54:FQR54"/>
    <mergeCell ref="FQS54:FQV54"/>
    <mergeCell ref="FQW54:FQZ54"/>
    <mergeCell ref="FRA54:FRD54"/>
    <mergeCell ref="FRE54:FRH54"/>
    <mergeCell ref="FPU54:FPX54"/>
    <mergeCell ref="FPY54:FQB54"/>
    <mergeCell ref="FQC54:FQF54"/>
    <mergeCell ref="FQG54:FQJ54"/>
    <mergeCell ref="FQK54:FQN54"/>
    <mergeCell ref="FZU54:FZX54"/>
    <mergeCell ref="FZY54:GAB54"/>
    <mergeCell ref="GAC54:GAF54"/>
    <mergeCell ref="GAG54:GAJ54"/>
    <mergeCell ref="GAK54:GAN54"/>
    <mergeCell ref="FZA54:FZD54"/>
    <mergeCell ref="FZE54:FZH54"/>
    <mergeCell ref="FZI54:FZL54"/>
    <mergeCell ref="FZM54:FZP54"/>
    <mergeCell ref="FZQ54:FZT54"/>
    <mergeCell ref="FYG54:FYJ54"/>
    <mergeCell ref="FYK54:FYN54"/>
    <mergeCell ref="FYO54:FYR54"/>
    <mergeCell ref="FYS54:FYV54"/>
    <mergeCell ref="FYW54:FYZ54"/>
    <mergeCell ref="FXM54:FXP54"/>
    <mergeCell ref="FXQ54:FXT54"/>
    <mergeCell ref="FXU54:FXX54"/>
    <mergeCell ref="FXY54:FYB54"/>
    <mergeCell ref="FYC54:FYF54"/>
    <mergeCell ref="FWS54:FWV54"/>
    <mergeCell ref="FWW54:FWZ54"/>
    <mergeCell ref="FXA54:FXD54"/>
    <mergeCell ref="FXE54:FXH54"/>
    <mergeCell ref="FXI54:FXL54"/>
    <mergeCell ref="FVY54:FWB54"/>
    <mergeCell ref="FWC54:FWF54"/>
    <mergeCell ref="FWG54:FWJ54"/>
    <mergeCell ref="FWK54:FWN54"/>
    <mergeCell ref="FWO54:FWR54"/>
    <mergeCell ref="FVE54:FVH54"/>
    <mergeCell ref="FVI54:FVL54"/>
    <mergeCell ref="FVM54:FVP54"/>
    <mergeCell ref="FVQ54:FVT54"/>
    <mergeCell ref="FVU54:FVX54"/>
    <mergeCell ref="GFE54:GFH54"/>
    <mergeCell ref="GFI54:GFL54"/>
    <mergeCell ref="GFM54:GFP54"/>
    <mergeCell ref="GFQ54:GFT54"/>
    <mergeCell ref="GFU54:GFX54"/>
    <mergeCell ref="GEK54:GEN54"/>
    <mergeCell ref="GEO54:GER54"/>
    <mergeCell ref="GES54:GEV54"/>
    <mergeCell ref="GEW54:GEZ54"/>
    <mergeCell ref="GFA54:GFD54"/>
    <mergeCell ref="GDQ54:GDT54"/>
    <mergeCell ref="GDU54:GDX54"/>
    <mergeCell ref="GDY54:GEB54"/>
    <mergeCell ref="GEC54:GEF54"/>
    <mergeCell ref="GEG54:GEJ54"/>
    <mergeCell ref="GCW54:GCZ54"/>
    <mergeCell ref="GDA54:GDD54"/>
    <mergeCell ref="GDE54:GDH54"/>
    <mergeCell ref="GDI54:GDL54"/>
    <mergeCell ref="GDM54:GDP54"/>
    <mergeCell ref="GCC54:GCF54"/>
    <mergeCell ref="GCG54:GCJ54"/>
    <mergeCell ref="GCK54:GCN54"/>
    <mergeCell ref="GCO54:GCR54"/>
    <mergeCell ref="GCS54:GCV54"/>
    <mergeCell ref="GBI54:GBL54"/>
    <mergeCell ref="GBM54:GBP54"/>
    <mergeCell ref="GBQ54:GBT54"/>
    <mergeCell ref="GBU54:GBX54"/>
    <mergeCell ref="GBY54:GCB54"/>
    <mergeCell ref="GAO54:GAR54"/>
    <mergeCell ref="GAS54:GAV54"/>
    <mergeCell ref="GAW54:GAZ54"/>
    <mergeCell ref="GBA54:GBD54"/>
    <mergeCell ref="GBE54:GBH54"/>
    <mergeCell ref="GKO54:GKR54"/>
    <mergeCell ref="GKS54:GKV54"/>
    <mergeCell ref="GKW54:GKZ54"/>
    <mergeCell ref="GLA54:GLD54"/>
    <mergeCell ref="GLE54:GLH54"/>
    <mergeCell ref="GJU54:GJX54"/>
    <mergeCell ref="GJY54:GKB54"/>
    <mergeCell ref="GKC54:GKF54"/>
    <mergeCell ref="GKG54:GKJ54"/>
    <mergeCell ref="GKK54:GKN54"/>
    <mergeCell ref="GJA54:GJD54"/>
    <mergeCell ref="GJE54:GJH54"/>
    <mergeCell ref="GJI54:GJL54"/>
    <mergeCell ref="GJM54:GJP54"/>
    <mergeCell ref="GJQ54:GJT54"/>
    <mergeCell ref="GIG54:GIJ54"/>
    <mergeCell ref="GIK54:GIN54"/>
    <mergeCell ref="GIO54:GIR54"/>
    <mergeCell ref="GIS54:GIV54"/>
    <mergeCell ref="GIW54:GIZ54"/>
    <mergeCell ref="GHM54:GHP54"/>
    <mergeCell ref="GHQ54:GHT54"/>
    <mergeCell ref="GHU54:GHX54"/>
    <mergeCell ref="GHY54:GIB54"/>
    <mergeCell ref="GIC54:GIF54"/>
    <mergeCell ref="GGS54:GGV54"/>
    <mergeCell ref="GGW54:GGZ54"/>
    <mergeCell ref="GHA54:GHD54"/>
    <mergeCell ref="GHE54:GHH54"/>
    <mergeCell ref="GHI54:GHL54"/>
    <mergeCell ref="GFY54:GGB54"/>
    <mergeCell ref="GGC54:GGF54"/>
    <mergeCell ref="GGG54:GGJ54"/>
    <mergeCell ref="GGK54:GGN54"/>
    <mergeCell ref="GGO54:GGR54"/>
    <mergeCell ref="GPY54:GQB54"/>
    <mergeCell ref="GQC54:GQF54"/>
    <mergeCell ref="GQG54:GQJ54"/>
    <mergeCell ref="GQK54:GQN54"/>
    <mergeCell ref="GQO54:GQR54"/>
    <mergeCell ref="GPE54:GPH54"/>
    <mergeCell ref="GPI54:GPL54"/>
    <mergeCell ref="GPM54:GPP54"/>
    <mergeCell ref="GPQ54:GPT54"/>
    <mergeCell ref="GPU54:GPX54"/>
    <mergeCell ref="GOK54:GON54"/>
    <mergeCell ref="GOO54:GOR54"/>
    <mergeCell ref="GOS54:GOV54"/>
    <mergeCell ref="GOW54:GOZ54"/>
    <mergeCell ref="GPA54:GPD54"/>
    <mergeCell ref="GNQ54:GNT54"/>
    <mergeCell ref="GNU54:GNX54"/>
    <mergeCell ref="GNY54:GOB54"/>
    <mergeCell ref="GOC54:GOF54"/>
    <mergeCell ref="GOG54:GOJ54"/>
    <mergeCell ref="GMW54:GMZ54"/>
    <mergeCell ref="GNA54:GND54"/>
    <mergeCell ref="GNE54:GNH54"/>
    <mergeCell ref="GNI54:GNL54"/>
    <mergeCell ref="GNM54:GNP54"/>
    <mergeCell ref="GMC54:GMF54"/>
    <mergeCell ref="GMG54:GMJ54"/>
    <mergeCell ref="GMK54:GMN54"/>
    <mergeCell ref="GMO54:GMR54"/>
    <mergeCell ref="GMS54:GMV54"/>
    <mergeCell ref="GLI54:GLL54"/>
    <mergeCell ref="GLM54:GLP54"/>
    <mergeCell ref="GLQ54:GLT54"/>
    <mergeCell ref="GLU54:GLX54"/>
    <mergeCell ref="GLY54:GMB54"/>
    <mergeCell ref="GVI54:GVL54"/>
    <mergeCell ref="GVM54:GVP54"/>
    <mergeCell ref="GVQ54:GVT54"/>
    <mergeCell ref="GVU54:GVX54"/>
    <mergeCell ref="GVY54:GWB54"/>
    <mergeCell ref="GUO54:GUR54"/>
    <mergeCell ref="GUS54:GUV54"/>
    <mergeCell ref="GUW54:GUZ54"/>
    <mergeCell ref="GVA54:GVD54"/>
    <mergeCell ref="GVE54:GVH54"/>
    <mergeCell ref="GTU54:GTX54"/>
    <mergeCell ref="GTY54:GUB54"/>
    <mergeCell ref="GUC54:GUF54"/>
    <mergeCell ref="GUG54:GUJ54"/>
    <mergeCell ref="GUK54:GUN54"/>
    <mergeCell ref="GTA54:GTD54"/>
    <mergeCell ref="GTE54:GTH54"/>
    <mergeCell ref="GTI54:GTL54"/>
    <mergeCell ref="GTM54:GTP54"/>
    <mergeCell ref="GTQ54:GTT54"/>
    <mergeCell ref="GSG54:GSJ54"/>
    <mergeCell ref="GSK54:GSN54"/>
    <mergeCell ref="GSO54:GSR54"/>
    <mergeCell ref="GSS54:GSV54"/>
    <mergeCell ref="GSW54:GSZ54"/>
    <mergeCell ref="GRM54:GRP54"/>
    <mergeCell ref="GRQ54:GRT54"/>
    <mergeCell ref="GRU54:GRX54"/>
    <mergeCell ref="GRY54:GSB54"/>
    <mergeCell ref="GSC54:GSF54"/>
    <mergeCell ref="GQS54:GQV54"/>
    <mergeCell ref="GQW54:GQZ54"/>
    <mergeCell ref="GRA54:GRD54"/>
    <mergeCell ref="GRE54:GRH54"/>
    <mergeCell ref="GRI54:GRL54"/>
    <mergeCell ref="HAS54:HAV54"/>
    <mergeCell ref="HAW54:HAZ54"/>
    <mergeCell ref="HBA54:HBD54"/>
    <mergeCell ref="HBE54:HBH54"/>
    <mergeCell ref="HBI54:HBL54"/>
    <mergeCell ref="GZY54:HAB54"/>
    <mergeCell ref="HAC54:HAF54"/>
    <mergeCell ref="HAG54:HAJ54"/>
    <mergeCell ref="HAK54:HAN54"/>
    <mergeCell ref="HAO54:HAR54"/>
    <mergeCell ref="GZE54:GZH54"/>
    <mergeCell ref="GZI54:GZL54"/>
    <mergeCell ref="GZM54:GZP54"/>
    <mergeCell ref="GZQ54:GZT54"/>
    <mergeCell ref="GZU54:GZX54"/>
    <mergeCell ref="GYK54:GYN54"/>
    <mergeCell ref="GYO54:GYR54"/>
    <mergeCell ref="GYS54:GYV54"/>
    <mergeCell ref="GYW54:GYZ54"/>
    <mergeCell ref="GZA54:GZD54"/>
    <mergeCell ref="GXQ54:GXT54"/>
    <mergeCell ref="GXU54:GXX54"/>
    <mergeCell ref="GXY54:GYB54"/>
    <mergeCell ref="GYC54:GYF54"/>
    <mergeCell ref="GYG54:GYJ54"/>
    <mergeCell ref="GWW54:GWZ54"/>
    <mergeCell ref="GXA54:GXD54"/>
    <mergeCell ref="GXE54:GXH54"/>
    <mergeCell ref="GXI54:GXL54"/>
    <mergeCell ref="GXM54:GXP54"/>
    <mergeCell ref="GWC54:GWF54"/>
    <mergeCell ref="GWG54:GWJ54"/>
    <mergeCell ref="GWK54:GWN54"/>
    <mergeCell ref="GWO54:GWR54"/>
    <mergeCell ref="GWS54:GWV54"/>
    <mergeCell ref="HGC54:HGF54"/>
    <mergeCell ref="HGG54:HGJ54"/>
    <mergeCell ref="HGK54:HGN54"/>
    <mergeCell ref="HGO54:HGR54"/>
    <mergeCell ref="HGS54:HGV54"/>
    <mergeCell ref="HFI54:HFL54"/>
    <mergeCell ref="HFM54:HFP54"/>
    <mergeCell ref="HFQ54:HFT54"/>
    <mergeCell ref="HFU54:HFX54"/>
    <mergeCell ref="HFY54:HGB54"/>
    <mergeCell ref="HEO54:HER54"/>
    <mergeCell ref="HES54:HEV54"/>
    <mergeCell ref="HEW54:HEZ54"/>
    <mergeCell ref="HFA54:HFD54"/>
    <mergeCell ref="HFE54:HFH54"/>
    <mergeCell ref="HDU54:HDX54"/>
    <mergeCell ref="HDY54:HEB54"/>
    <mergeCell ref="HEC54:HEF54"/>
    <mergeCell ref="HEG54:HEJ54"/>
    <mergeCell ref="HEK54:HEN54"/>
    <mergeCell ref="HDA54:HDD54"/>
    <mergeCell ref="HDE54:HDH54"/>
    <mergeCell ref="HDI54:HDL54"/>
    <mergeCell ref="HDM54:HDP54"/>
    <mergeCell ref="HDQ54:HDT54"/>
    <mergeCell ref="HCG54:HCJ54"/>
    <mergeCell ref="HCK54:HCN54"/>
    <mergeCell ref="HCO54:HCR54"/>
    <mergeCell ref="HCS54:HCV54"/>
    <mergeCell ref="HCW54:HCZ54"/>
    <mergeCell ref="HBM54:HBP54"/>
    <mergeCell ref="HBQ54:HBT54"/>
    <mergeCell ref="HBU54:HBX54"/>
    <mergeCell ref="HBY54:HCB54"/>
    <mergeCell ref="HCC54:HCF54"/>
    <mergeCell ref="HLM54:HLP54"/>
    <mergeCell ref="HLQ54:HLT54"/>
    <mergeCell ref="HLU54:HLX54"/>
    <mergeCell ref="HLY54:HMB54"/>
    <mergeCell ref="HMC54:HMF54"/>
    <mergeCell ref="HKS54:HKV54"/>
    <mergeCell ref="HKW54:HKZ54"/>
    <mergeCell ref="HLA54:HLD54"/>
    <mergeCell ref="HLE54:HLH54"/>
    <mergeCell ref="HLI54:HLL54"/>
    <mergeCell ref="HJY54:HKB54"/>
    <mergeCell ref="HKC54:HKF54"/>
    <mergeCell ref="HKG54:HKJ54"/>
    <mergeCell ref="HKK54:HKN54"/>
    <mergeCell ref="HKO54:HKR54"/>
    <mergeCell ref="HJE54:HJH54"/>
    <mergeCell ref="HJI54:HJL54"/>
    <mergeCell ref="HJM54:HJP54"/>
    <mergeCell ref="HJQ54:HJT54"/>
    <mergeCell ref="HJU54:HJX54"/>
    <mergeCell ref="HIK54:HIN54"/>
    <mergeCell ref="HIO54:HIR54"/>
    <mergeCell ref="HIS54:HIV54"/>
    <mergeCell ref="HIW54:HIZ54"/>
    <mergeCell ref="HJA54:HJD54"/>
    <mergeCell ref="HHQ54:HHT54"/>
    <mergeCell ref="HHU54:HHX54"/>
    <mergeCell ref="HHY54:HIB54"/>
    <mergeCell ref="HIC54:HIF54"/>
    <mergeCell ref="HIG54:HIJ54"/>
    <mergeCell ref="HGW54:HGZ54"/>
    <mergeCell ref="HHA54:HHD54"/>
    <mergeCell ref="HHE54:HHH54"/>
    <mergeCell ref="HHI54:HHL54"/>
    <mergeCell ref="HHM54:HHP54"/>
    <mergeCell ref="HQW54:HQZ54"/>
    <mergeCell ref="HRA54:HRD54"/>
    <mergeCell ref="HRE54:HRH54"/>
    <mergeCell ref="HRI54:HRL54"/>
    <mergeCell ref="HRM54:HRP54"/>
    <mergeCell ref="HQC54:HQF54"/>
    <mergeCell ref="HQG54:HQJ54"/>
    <mergeCell ref="HQK54:HQN54"/>
    <mergeCell ref="HQO54:HQR54"/>
    <mergeCell ref="HQS54:HQV54"/>
    <mergeCell ref="HPI54:HPL54"/>
    <mergeCell ref="HPM54:HPP54"/>
    <mergeCell ref="HPQ54:HPT54"/>
    <mergeCell ref="HPU54:HPX54"/>
    <mergeCell ref="HPY54:HQB54"/>
    <mergeCell ref="HOO54:HOR54"/>
    <mergeCell ref="HOS54:HOV54"/>
    <mergeCell ref="HOW54:HOZ54"/>
    <mergeCell ref="HPA54:HPD54"/>
    <mergeCell ref="HPE54:HPH54"/>
    <mergeCell ref="HNU54:HNX54"/>
    <mergeCell ref="HNY54:HOB54"/>
    <mergeCell ref="HOC54:HOF54"/>
    <mergeCell ref="HOG54:HOJ54"/>
    <mergeCell ref="HOK54:HON54"/>
    <mergeCell ref="HNA54:HND54"/>
    <mergeCell ref="HNE54:HNH54"/>
    <mergeCell ref="HNI54:HNL54"/>
    <mergeCell ref="HNM54:HNP54"/>
    <mergeCell ref="HNQ54:HNT54"/>
    <mergeCell ref="HMG54:HMJ54"/>
    <mergeCell ref="HMK54:HMN54"/>
    <mergeCell ref="HMO54:HMR54"/>
    <mergeCell ref="HMS54:HMV54"/>
    <mergeCell ref="HMW54:HMZ54"/>
    <mergeCell ref="HWG54:HWJ54"/>
    <mergeCell ref="HWK54:HWN54"/>
    <mergeCell ref="HWO54:HWR54"/>
    <mergeCell ref="HWS54:HWV54"/>
    <mergeCell ref="HWW54:HWZ54"/>
    <mergeCell ref="HVM54:HVP54"/>
    <mergeCell ref="HVQ54:HVT54"/>
    <mergeCell ref="HVU54:HVX54"/>
    <mergeCell ref="HVY54:HWB54"/>
    <mergeCell ref="HWC54:HWF54"/>
    <mergeCell ref="HUS54:HUV54"/>
    <mergeCell ref="HUW54:HUZ54"/>
    <mergeCell ref="HVA54:HVD54"/>
    <mergeCell ref="HVE54:HVH54"/>
    <mergeCell ref="HVI54:HVL54"/>
    <mergeCell ref="HTY54:HUB54"/>
    <mergeCell ref="HUC54:HUF54"/>
    <mergeCell ref="HUG54:HUJ54"/>
    <mergeCell ref="HUK54:HUN54"/>
    <mergeCell ref="HUO54:HUR54"/>
    <mergeCell ref="HTE54:HTH54"/>
    <mergeCell ref="HTI54:HTL54"/>
    <mergeCell ref="HTM54:HTP54"/>
    <mergeCell ref="HTQ54:HTT54"/>
    <mergeCell ref="HTU54:HTX54"/>
    <mergeCell ref="HSK54:HSN54"/>
    <mergeCell ref="HSO54:HSR54"/>
    <mergeCell ref="HSS54:HSV54"/>
    <mergeCell ref="HSW54:HSZ54"/>
    <mergeCell ref="HTA54:HTD54"/>
    <mergeCell ref="HRQ54:HRT54"/>
    <mergeCell ref="HRU54:HRX54"/>
    <mergeCell ref="HRY54:HSB54"/>
    <mergeCell ref="HSC54:HSF54"/>
    <mergeCell ref="HSG54:HSJ54"/>
    <mergeCell ref="IBQ54:IBT54"/>
    <mergeCell ref="IBU54:IBX54"/>
    <mergeCell ref="IBY54:ICB54"/>
    <mergeCell ref="ICC54:ICF54"/>
    <mergeCell ref="ICG54:ICJ54"/>
    <mergeCell ref="IAW54:IAZ54"/>
    <mergeCell ref="IBA54:IBD54"/>
    <mergeCell ref="IBE54:IBH54"/>
    <mergeCell ref="IBI54:IBL54"/>
    <mergeCell ref="IBM54:IBP54"/>
    <mergeCell ref="IAC54:IAF54"/>
    <mergeCell ref="IAG54:IAJ54"/>
    <mergeCell ref="IAK54:IAN54"/>
    <mergeCell ref="IAO54:IAR54"/>
    <mergeCell ref="IAS54:IAV54"/>
    <mergeCell ref="HZI54:HZL54"/>
    <mergeCell ref="HZM54:HZP54"/>
    <mergeCell ref="HZQ54:HZT54"/>
    <mergeCell ref="HZU54:HZX54"/>
    <mergeCell ref="HZY54:IAB54"/>
    <mergeCell ref="HYO54:HYR54"/>
    <mergeCell ref="HYS54:HYV54"/>
    <mergeCell ref="HYW54:HYZ54"/>
    <mergeCell ref="HZA54:HZD54"/>
    <mergeCell ref="HZE54:HZH54"/>
    <mergeCell ref="HXU54:HXX54"/>
    <mergeCell ref="HXY54:HYB54"/>
    <mergeCell ref="HYC54:HYF54"/>
    <mergeCell ref="HYG54:HYJ54"/>
    <mergeCell ref="HYK54:HYN54"/>
    <mergeCell ref="HXA54:HXD54"/>
    <mergeCell ref="HXE54:HXH54"/>
    <mergeCell ref="HXI54:HXL54"/>
    <mergeCell ref="HXM54:HXP54"/>
    <mergeCell ref="HXQ54:HXT54"/>
    <mergeCell ref="IHA54:IHD54"/>
    <mergeCell ref="IHE54:IHH54"/>
    <mergeCell ref="IHI54:IHL54"/>
    <mergeCell ref="IHM54:IHP54"/>
    <mergeCell ref="IHQ54:IHT54"/>
    <mergeCell ref="IGG54:IGJ54"/>
    <mergeCell ref="IGK54:IGN54"/>
    <mergeCell ref="IGO54:IGR54"/>
    <mergeCell ref="IGS54:IGV54"/>
    <mergeCell ref="IGW54:IGZ54"/>
    <mergeCell ref="IFM54:IFP54"/>
    <mergeCell ref="IFQ54:IFT54"/>
    <mergeCell ref="IFU54:IFX54"/>
    <mergeCell ref="IFY54:IGB54"/>
    <mergeCell ref="IGC54:IGF54"/>
    <mergeCell ref="IES54:IEV54"/>
    <mergeCell ref="IEW54:IEZ54"/>
    <mergeCell ref="IFA54:IFD54"/>
    <mergeCell ref="IFE54:IFH54"/>
    <mergeCell ref="IFI54:IFL54"/>
    <mergeCell ref="IDY54:IEB54"/>
    <mergeCell ref="IEC54:IEF54"/>
    <mergeCell ref="IEG54:IEJ54"/>
    <mergeCell ref="IEK54:IEN54"/>
    <mergeCell ref="IEO54:IER54"/>
    <mergeCell ref="IDE54:IDH54"/>
    <mergeCell ref="IDI54:IDL54"/>
    <mergeCell ref="IDM54:IDP54"/>
    <mergeCell ref="IDQ54:IDT54"/>
    <mergeCell ref="IDU54:IDX54"/>
    <mergeCell ref="ICK54:ICN54"/>
    <mergeCell ref="ICO54:ICR54"/>
    <mergeCell ref="ICS54:ICV54"/>
    <mergeCell ref="ICW54:ICZ54"/>
    <mergeCell ref="IDA54:IDD54"/>
    <mergeCell ref="IMK54:IMN54"/>
    <mergeCell ref="IMO54:IMR54"/>
    <mergeCell ref="IMS54:IMV54"/>
    <mergeCell ref="IMW54:IMZ54"/>
    <mergeCell ref="INA54:IND54"/>
    <mergeCell ref="ILQ54:ILT54"/>
    <mergeCell ref="ILU54:ILX54"/>
    <mergeCell ref="ILY54:IMB54"/>
    <mergeCell ref="IMC54:IMF54"/>
    <mergeCell ref="IMG54:IMJ54"/>
    <mergeCell ref="IKW54:IKZ54"/>
    <mergeCell ref="ILA54:ILD54"/>
    <mergeCell ref="ILE54:ILH54"/>
    <mergeCell ref="ILI54:ILL54"/>
    <mergeCell ref="ILM54:ILP54"/>
    <mergeCell ref="IKC54:IKF54"/>
    <mergeCell ref="IKG54:IKJ54"/>
    <mergeCell ref="IKK54:IKN54"/>
    <mergeCell ref="IKO54:IKR54"/>
    <mergeCell ref="IKS54:IKV54"/>
    <mergeCell ref="IJI54:IJL54"/>
    <mergeCell ref="IJM54:IJP54"/>
    <mergeCell ref="IJQ54:IJT54"/>
    <mergeCell ref="IJU54:IJX54"/>
    <mergeCell ref="IJY54:IKB54"/>
    <mergeCell ref="IIO54:IIR54"/>
    <mergeCell ref="IIS54:IIV54"/>
    <mergeCell ref="IIW54:IIZ54"/>
    <mergeCell ref="IJA54:IJD54"/>
    <mergeCell ref="IJE54:IJH54"/>
    <mergeCell ref="IHU54:IHX54"/>
    <mergeCell ref="IHY54:IIB54"/>
    <mergeCell ref="IIC54:IIF54"/>
    <mergeCell ref="IIG54:IIJ54"/>
    <mergeCell ref="IIK54:IIN54"/>
    <mergeCell ref="IRU54:IRX54"/>
    <mergeCell ref="IRY54:ISB54"/>
    <mergeCell ref="ISC54:ISF54"/>
    <mergeCell ref="ISG54:ISJ54"/>
    <mergeCell ref="ISK54:ISN54"/>
    <mergeCell ref="IRA54:IRD54"/>
    <mergeCell ref="IRE54:IRH54"/>
    <mergeCell ref="IRI54:IRL54"/>
    <mergeCell ref="IRM54:IRP54"/>
    <mergeCell ref="IRQ54:IRT54"/>
    <mergeCell ref="IQG54:IQJ54"/>
    <mergeCell ref="IQK54:IQN54"/>
    <mergeCell ref="IQO54:IQR54"/>
    <mergeCell ref="IQS54:IQV54"/>
    <mergeCell ref="IQW54:IQZ54"/>
    <mergeCell ref="IPM54:IPP54"/>
    <mergeCell ref="IPQ54:IPT54"/>
    <mergeCell ref="IPU54:IPX54"/>
    <mergeCell ref="IPY54:IQB54"/>
    <mergeCell ref="IQC54:IQF54"/>
    <mergeCell ref="IOS54:IOV54"/>
    <mergeCell ref="IOW54:IOZ54"/>
    <mergeCell ref="IPA54:IPD54"/>
    <mergeCell ref="IPE54:IPH54"/>
    <mergeCell ref="IPI54:IPL54"/>
    <mergeCell ref="INY54:IOB54"/>
    <mergeCell ref="IOC54:IOF54"/>
    <mergeCell ref="IOG54:IOJ54"/>
    <mergeCell ref="IOK54:ION54"/>
    <mergeCell ref="IOO54:IOR54"/>
    <mergeCell ref="INE54:INH54"/>
    <mergeCell ref="INI54:INL54"/>
    <mergeCell ref="INM54:INP54"/>
    <mergeCell ref="INQ54:INT54"/>
    <mergeCell ref="INU54:INX54"/>
    <mergeCell ref="IXE54:IXH54"/>
    <mergeCell ref="IXI54:IXL54"/>
    <mergeCell ref="IXM54:IXP54"/>
    <mergeCell ref="IXQ54:IXT54"/>
    <mergeCell ref="IXU54:IXX54"/>
    <mergeCell ref="IWK54:IWN54"/>
    <mergeCell ref="IWO54:IWR54"/>
    <mergeCell ref="IWS54:IWV54"/>
    <mergeCell ref="IWW54:IWZ54"/>
    <mergeCell ref="IXA54:IXD54"/>
    <mergeCell ref="IVQ54:IVT54"/>
    <mergeCell ref="IVU54:IVX54"/>
    <mergeCell ref="IVY54:IWB54"/>
    <mergeCell ref="IWC54:IWF54"/>
    <mergeCell ref="IWG54:IWJ54"/>
    <mergeCell ref="IUW54:IUZ54"/>
    <mergeCell ref="IVA54:IVD54"/>
    <mergeCell ref="IVE54:IVH54"/>
    <mergeCell ref="IVI54:IVL54"/>
    <mergeCell ref="IVM54:IVP54"/>
    <mergeCell ref="IUC54:IUF54"/>
    <mergeCell ref="IUG54:IUJ54"/>
    <mergeCell ref="IUK54:IUN54"/>
    <mergeCell ref="IUO54:IUR54"/>
    <mergeCell ref="IUS54:IUV54"/>
    <mergeCell ref="ITI54:ITL54"/>
    <mergeCell ref="ITM54:ITP54"/>
    <mergeCell ref="ITQ54:ITT54"/>
    <mergeCell ref="ITU54:ITX54"/>
    <mergeCell ref="ITY54:IUB54"/>
    <mergeCell ref="ISO54:ISR54"/>
    <mergeCell ref="ISS54:ISV54"/>
    <mergeCell ref="ISW54:ISZ54"/>
    <mergeCell ref="ITA54:ITD54"/>
    <mergeCell ref="ITE54:ITH54"/>
    <mergeCell ref="JCO54:JCR54"/>
    <mergeCell ref="JCS54:JCV54"/>
    <mergeCell ref="JCW54:JCZ54"/>
    <mergeCell ref="JDA54:JDD54"/>
    <mergeCell ref="JDE54:JDH54"/>
    <mergeCell ref="JBU54:JBX54"/>
    <mergeCell ref="JBY54:JCB54"/>
    <mergeCell ref="JCC54:JCF54"/>
    <mergeCell ref="JCG54:JCJ54"/>
    <mergeCell ref="JCK54:JCN54"/>
    <mergeCell ref="JBA54:JBD54"/>
    <mergeCell ref="JBE54:JBH54"/>
    <mergeCell ref="JBI54:JBL54"/>
    <mergeCell ref="JBM54:JBP54"/>
    <mergeCell ref="JBQ54:JBT54"/>
    <mergeCell ref="JAG54:JAJ54"/>
    <mergeCell ref="JAK54:JAN54"/>
    <mergeCell ref="JAO54:JAR54"/>
    <mergeCell ref="JAS54:JAV54"/>
    <mergeCell ref="JAW54:JAZ54"/>
    <mergeCell ref="IZM54:IZP54"/>
    <mergeCell ref="IZQ54:IZT54"/>
    <mergeCell ref="IZU54:IZX54"/>
    <mergeCell ref="IZY54:JAB54"/>
    <mergeCell ref="JAC54:JAF54"/>
    <mergeCell ref="IYS54:IYV54"/>
    <mergeCell ref="IYW54:IYZ54"/>
    <mergeCell ref="IZA54:IZD54"/>
    <mergeCell ref="IZE54:IZH54"/>
    <mergeCell ref="IZI54:IZL54"/>
    <mergeCell ref="IXY54:IYB54"/>
    <mergeCell ref="IYC54:IYF54"/>
    <mergeCell ref="IYG54:IYJ54"/>
    <mergeCell ref="IYK54:IYN54"/>
    <mergeCell ref="IYO54:IYR54"/>
    <mergeCell ref="JHY54:JIB54"/>
    <mergeCell ref="JIC54:JIF54"/>
    <mergeCell ref="JIG54:JIJ54"/>
    <mergeCell ref="JIK54:JIN54"/>
    <mergeCell ref="JIO54:JIR54"/>
    <mergeCell ref="JHE54:JHH54"/>
    <mergeCell ref="JHI54:JHL54"/>
    <mergeCell ref="JHM54:JHP54"/>
    <mergeCell ref="JHQ54:JHT54"/>
    <mergeCell ref="JHU54:JHX54"/>
    <mergeCell ref="JGK54:JGN54"/>
    <mergeCell ref="JGO54:JGR54"/>
    <mergeCell ref="JGS54:JGV54"/>
    <mergeCell ref="JGW54:JGZ54"/>
    <mergeCell ref="JHA54:JHD54"/>
    <mergeCell ref="JFQ54:JFT54"/>
    <mergeCell ref="JFU54:JFX54"/>
    <mergeCell ref="JFY54:JGB54"/>
    <mergeCell ref="JGC54:JGF54"/>
    <mergeCell ref="JGG54:JGJ54"/>
    <mergeCell ref="JEW54:JEZ54"/>
    <mergeCell ref="JFA54:JFD54"/>
    <mergeCell ref="JFE54:JFH54"/>
    <mergeCell ref="JFI54:JFL54"/>
    <mergeCell ref="JFM54:JFP54"/>
    <mergeCell ref="JEC54:JEF54"/>
    <mergeCell ref="JEG54:JEJ54"/>
    <mergeCell ref="JEK54:JEN54"/>
    <mergeCell ref="JEO54:JER54"/>
    <mergeCell ref="JES54:JEV54"/>
    <mergeCell ref="JDI54:JDL54"/>
    <mergeCell ref="JDM54:JDP54"/>
    <mergeCell ref="JDQ54:JDT54"/>
    <mergeCell ref="JDU54:JDX54"/>
    <mergeCell ref="JDY54:JEB54"/>
    <mergeCell ref="JNI54:JNL54"/>
    <mergeCell ref="JNM54:JNP54"/>
    <mergeCell ref="JNQ54:JNT54"/>
    <mergeCell ref="JNU54:JNX54"/>
    <mergeCell ref="JNY54:JOB54"/>
    <mergeCell ref="JMO54:JMR54"/>
    <mergeCell ref="JMS54:JMV54"/>
    <mergeCell ref="JMW54:JMZ54"/>
    <mergeCell ref="JNA54:JND54"/>
    <mergeCell ref="JNE54:JNH54"/>
    <mergeCell ref="JLU54:JLX54"/>
    <mergeCell ref="JLY54:JMB54"/>
    <mergeCell ref="JMC54:JMF54"/>
    <mergeCell ref="JMG54:JMJ54"/>
    <mergeCell ref="JMK54:JMN54"/>
    <mergeCell ref="JLA54:JLD54"/>
    <mergeCell ref="JLE54:JLH54"/>
    <mergeCell ref="JLI54:JLL54"/>
    <mergeCell ref="JLM54:JLP54"/>
    <mergeCell ref="JLQ54:JLT54"/>
    <mergeCell ref="JKG54:JKJ54"/>
    <mergeCell ref="JKK54:JKN54"/>
    <mergeCell ref="JKO54:JKR54"/>
    <mergeCell ref="JKS54:JKV54"/>
    <mergeCell ref="JKW54:JKZ54"/>
    <mergeCell ref="JJM54:JJP54"/>
    <mergeCell ref="JJQ54:JJT54"/>
    <mergeCell ref="JJU54:JJX54"/>
    <mergeCell ref="JJY54:JKB54"/>
    <mergeCell ref="JKC54:JKF54"/>
    <mergeCell ref="JIS54:JIV54"/>
    <mergeCell ref="JIW54:JIZ54"/>
    <mergeCell ref="JJA54:JJD54"/>
    <mergeCell ref="JJE54:JJH54"/>
    <mergeCell ref="JJI54:JJL54"/>
    <mergeCell ref="JSS54:JSV54"/>
    <mergeCell ref="JSW54:JSZ54"/>
    <mergeCell ref="JTA54:JTD54"/>
    <mergeCell ref="JTE54:JTH54"/>
    <mergeCell ref="JTI54:JTL54"/>
    <mergeCell ref="JRY54:JSB54"/>
    <mergeCell ref="JSC54:JSF54"/>
    <mergeCell ref="JSG54:JSJ54"/>
    <mergeCell ref="JSK54:JSN54"/>
    <mergeCell ref="JSO54:JSR54"/>
    <mergeCell ref="JRE54:JRH54"/>
    <mergeCell ref="JRI54:JRL54"/>
    <mergeCell ref="JRM54:JRP54"/>
    <mergeCell ref="JRQ54:JRT54"/>
    <mergeCell ref="JRU54:JRX54"/>
    <mergeCell ref="JQK54:JQN54"/>
    <mergeCell ref="JQO54:JQR54"/>
    <mergeCell ref="JQS54:JQV54"/>
    <mergeCell ref="JQW54:JQZ54"/>
    <mergeCell ref="JRA54:JRD54"/>
    <mergeCell ref="JPQ54:JPT54"/>
    <mergeCell ref="JPU54:JPX54"/>
    <mergeCell ref="JPY54:JQB54"/>
    <mergeCell ref="JQC54:JQF54"/>
    <mergeCell ref="JQG54:JQJ54"/>
    <mergeCell ref="JOW54:JOZ54"/>
    <mergeCell ref="JPA54:JPD54"/>
    <mergeCell ref="JPE54:JPH54"/>
    <mergeCell ref="JPI54:JPL54"/>
    <mergeCell ref="JPM54:JPP54"/>
    <mergeCell ref="JOC54:JOF54"/>
    <mergeCell ref="JOG54:JOJ54"/>
    <mergeCell ref="JOK54:JON54"/>
    <mergeCell ref="JOO54:JOR54"/>
    <mergeCell ref="JOS54:JOV54"/>
    <mergeCell ref="JYC54:JYF54"/>
    <mergeCell ref="JYG54:JYJ54"/>
    <mergeCell ref="JYK54:JYN54"/>
    <mergeCell ref="JYO54:JYR54"/>
    <mergeCell ref="JYS54:JYV54"/>
    <mergeCell ref="JXI54:JXL54"/>
    <mergeCell ref="JXM54:JXP54"/>
    <mergeCell ref="JXQ54:JXT54"/>
    <mergeCell ref="JXU54:JXX54"/>
    <mergeCell ref="JXY54:JYB54"/>
    <mergeCell ref="JWO54:JWR54"/>
    <mergeCell ref="JWS54:JWV54"/>
    <mergeCell ref="JWW54:JWZ54"/>
    <mergeCell ref="JXA54:JXD54"/>
    <mergeCell ref="JXE54:JXH54"/>
    <mergeCell ref="JVU54:JVX54"/>
    <mergeCell ref="JVY54:JWB54"/>
    <mergeCell ref="JWC54:JWF54"/>
    <mergeCell ref="JWG54:JWJ54"/>
    <mergeCell ref="JWK54:JWN54"/>
    <mergeCell ref="JVA54:JVD54"/>
    <mergeCell ref="JVE54:JVH54"/>
    <mergeCell ref="JVI54:JVL54"/>
    <mergeCell ref="JVM54:JVP54"/>
    <mergeCell ref="JVQ54:JVT54"/>
    <mergeCell ref="JUG54:JUJ54"/>
    <mergeCell ref="JUK54:JUN54"/>
    <mergeCell ref="JUO54:JUR54"/>
    <mergeCell ref="JUS54:JUV54"/>
    <mergeCell ref="JUW54:JUZ54"/>
    <mergeCell ref="JTM54:JTP54"/>
    <mergeCell ref="JTQ54:JTT54"/>
    <mergeCell ref="JTU54:JTX54"/>
    <mergeCell ref="JTY54:JUB54"/>
    <mergeCell ref="JUC54:JUF54"/>
    <mergeCell ref="KDM54:KDP54"/>
    <mergeCell ref="KDQ54:KDT54"/>
    <mergeCell ref="KDU54:KDX54"/>
    <mergeCell ref="KDY54:KEB54"/>
    <mergeCell ref="KEC54:KEF54"/>
    <mergeCell ref="KCS54:KCV54"/>
    <mergeCell ref="KCW54:KCZ54"/>
    <mergeCell ref="KDA54:KDD54"/>
    <mergeCell ref="KDE54:KDH54"/>
    <mergeCell ref="KDI54:KDL54"/>
    <mergeCell ref="KBY54:KCB54"/>
    <mergeCell ref="KCC54:KCF54"/>
    <mergeCell ref="KCG54:KCJ54"/>
    <mergeCell ref="KCK54:KCN54"/>
    <mergeCell ref="KCO54:KCR54"/>
    <mergeCell ref="KBE54:KBH54"/>
    <mergeCell ref="KBI54:KBL54"/>
    <mergeCell ref="KBM54:KBP54"/>
    <mergeCell ref="KBQ54:KBT54"/>
    <mergeCell ref="KBU54:KBX54"/>
    <mergeCell ref="KAK54:KAN54"/>
    <mergeCell ref="KAO54:KAR54"/>
    <mergeCell ref="KAS54:KAV54"/>
    <mergeCell ref="KAW54:KAZ54"/>
    <mergeCell ref="KBA54:KBD54"/>
    <mergeCell ref="JZQ54:JZT54"/>
    <mergeCell ref="JZU54:JZX54"/>
    <mergeCell ref="JZY54:KAB54"/>
    <mergeCell ref="KAC54:KAF54"/>
    <mergeCell ref="KAG54:KAJ54"/>
    <mergeCell ref="JYW54:JYZ54"/>
    <mergeCell ref="JZA54:JZD54"/>
    <mergeCell ref="JZE54:JZH54"/>
    <mergeCell ref="JZI54:JZL54"/>
    <mergeCell ref="JZM54:JZP54"/>
    <mergeCell ref="KIW54:KIZ54"/>
    <mergeCell ref="KJA54:KJD54"/>
    <mergeCell ref="KJE54:KJH54"/>
    <mergeCell ref="KJI54:KJL54"/>
    <mergeCell ref="KJM54:KJP54"/>
    <mergeCell ref="KIC54:KIF54"/>
    <mergeCell ref="KIG54:KIJ54"/>
    <mergeCell ref="KIK54:KIN54"/>
    <mergeCell ref="KIO54:KIR54"/>
    <mergeCell ref="KIS54:KIV54"/>
    <mergeCell ref="KHI54:KHL54"/>
    <mergeCell ref="KHM54:KHP54"/>
    <mergeCell ref="KHQ54:KHT54"/>
    <mergeCell ref="KHU54:KHX54"/>
    <mergeCell ref="KHY54:KIB54"/>
    <mergeCell ref="KGO54:KGR54"/>
    <mergeCell ref="KGS54:KGV54"/>
    <mergeCell ref="KGW54:KGZ54"/>
    <mergeCell ref="KHA54:KHD54"/>
    <mergeCell ref="KHE54:KHH54"/>
    <mergeCell ref="KFU54:KFX54"/>
    <mergeCell ref="KFY54:KGB54"/>
    <mergeCell ref="KGC54:KGF54"/>
    <mergeCell ref="KGG54:KGJ54"/>
    <mergeCell ref="KGK54:KGN54"/>
    <mergeCell ref="KFA54:KFD54"/>
    <mergeCell ref="KFE54:KFH54"/>
    <mergeCell ref="KFI54:KFL54"/>
    <mergeCell ref="KFM54:KFP54"/>
    <mergeCell ref="KFQ54:KFT54"/>
    <mergeCell ref="KEG54:KEJ54"/>
    <mergeCell ref="KEK54:KEN54"/>
    <mergeCell ref="KEO54:KER54"/>
    <mergeCell ref="KES54:KEV54"/>
    <mergeCell ref="KEW54:KEZ54"/>
    <mergeCell ref="KOG54:KOJ54"/>
    <mergeCell ref="KOK54:KON54"/>
    <mergeCell ref="KOO54:KOR54"/>
    <mergeCell ref="KOS54:KOV54"/>
    <mergeCell ref="KOW54:KOZ54"/>
    <mergeCell ref="KNM54:KNP54"/>
    <mergeCell ref="KNQ54:KNT54"/>
    <mergeCell ref="KNU54:KNX54"/>
    <mergeCell ref="KNY54:KOB54"/>
    <mergeCell ref="KOC54:KOF54"/>
    <mergeCell ref="KMS54:KMV54"/>
    <mergeCell ref="KMW54:KMZ54"/>
    <mergeCell ref="KNA54:KND54"/>
    <mergeCell ref="KNE54:KNH54"/>
    <mergeCell ref="KNI54:KNL54"/>
    <mergeCell ref="KLY54:KMB54"/>
    <mergeCell ref="KMC54:KMF54"/>
    <mergeCell ref="KMG54:KMJ54"/>
    <mergeCell ref="KMK54:KMN54"/>
    <mergeCell ref="KMO54:KMR54"/>
    <mergeCell ref="KLE54:KLH54"/>
    <mergeCell ref="KLI54:KLL54"/>
    <mergeCell ref="KLM54:KLP54"/>
    <mergeCell ref="KLQ54:KLT54"/>
    <mergeCell ref="KLU54:KLX54"/>
    <mergeCell ref="KKK54:KKN54"/>
    <mergeCell ref="KKO54:KKR54"/>
    <mergeCell ref="KKS54:KKV54"/>
    <mergeCell ref="KKW54:KKZ54"/>
    <mergeCell ref="KLA54:KLD54"/>
    <mergeCell ref="KJQ54:KJT54"/>
    <mergeCell ref="KJU54:KJX54"/>
    <mergeCell ref="KJY54:KKB54"/>
    <mergeCell ref="KKC54:KKF54"/>
    <mergeCell ref="KKG54:KKJ54"/>
    <mergeCell ref="KTQ54:KTT54"/>
    <mergeCell ref="KTU54:KTX54"/>
    <mergeCell ref="KTY54:KUB54"/>
    <mergeCell ref="KUC54:KUF54"/>
    <mergeCell ref="KUG54:KUJ54"/>
    <mergeCell ref="KSW54:KSZ54"/>
    <mergeCell ref="KTA54:KTD54"/>
    <mergeCell ref="KTE54:KTH54"/>
    <mergeCell ref="KTI54:KTL54"/>
    <mergeCell ref="KTM54:KTP54"/>
    <mergeCell ref="KSC54:KSF54"/>
    <mergeCell ref="KSG54:KSJ54"/>
    <mergeCell ref="KSK54:KSN54"/>
    <mergeCell ref="KSO54:KSR54"/>
    <mergeCell ref="KSS54:KSV54"/>
    <mergeCell ref="KRI54:KRL54"/>
    <mergeCell ref="KRM54:KRP54"/>
    <mergeCell ref="KRQ54:KRT54"/>
    <mergeCell ref="KRU54:KRX54"/>
    <mergeCell ref="KRY54:KSB54"/>
    <mergeCell ref="KQO54:KQR54"/>
    <mergeCell ref="KQS54:KQV54"/>
    <mergeCell ref="KQW54:KQZ54"/>
    <mergeCell ref="KRA54:KRD54"/>
    <mergeCell ref="KRE54:KRH54"/>
    <mergeCell ref="KPU54:KPX54"/>
    <mergeCell ref="KPY54:KQB54"/>
    <mergeCell ref="KQC54:KQF54"/>
    <mergeCell ref="KQG54:KQJ54"/>
    <mergeCell ref="KQK54:KQN54"/>
    <mergeCell ref="KPA54:KPD54"/>
    <mergeCell ref="KPE54:KPH54"/>
    <mergeCell ref="KPI54:KPL54"/>
    <mergeCell ref="KPM54:KPP54"/>
    <mergeCell ref="KPQ54:KPT54"/>
    <mergeCell ref="KZA54:KZD54"/>
    <mergeCell ref="KZE54:KZH54"/>
    <mergeCell ref="KZI54:KZL54"/>
    <mergeCell ref="KZM54:KZP54"/>
    <mergeCell ref="KZQ54:KZT54"/>
    <mergeCell ref="KYG54:KYJ54"/>
    <mergeCell ref="KYK54:KYN54"/>
    <mergeCell ref="KYO54:KYR54"/>
    <mergeCell ref="KYS54:KYV54"/>
    <mergeCell ref="KYW54:KYZ54"/>
    <mergeCell ref="KXM54:KXP54"/>
    <mergeCell ref="KXQ54:KXT54"/>
    <mergeCell ref="KXU54:KXX54"/>
    <mergeCell ref="KXY54:KYB54"/>
    <mergeCell ref="KYC54:KYF54"/>
    <mergeCell ref="KWS54:KWV54"/>
    <mergeCell ref="KWW54:KWZ54"/>
    <mergeCell ref="KXA54:KXD54"/>
    <mergeCell ref="KXE54:KXH54"/>
    <mergeCell ref="KXI54:KXL54"/>
    <mergeCell ref="KVY54:KWB54"/>
    <mergeCell ref="KWC54:KWF54"/>
    <mergeCell ref="KWG54:KWJ54"/>
    <mergeCell ref="KWK54:KWN54"/>
    <mergeCell ref="KWO54:KWR54"/>
    <mergeCell ref="KVE54:KVH54"/>
    <mergeCell ref="KVI54:KVL54"/>
    <mergeCell ref="KVM54:KVP54"/>
    <mergeCell ref="KVQ54:KVT54"/>
    <mergeCell ref="KVU54:KVX54"/>
    <mergeCell ref="KUK54:KUN54"/>
    <mergeCell ref="KUO54:KUR54"/>
    <mergeCell ref="KUS54:KUV54"/>
    <mergeCell ref="KUW54:KUZ54"/>
    <mergeCell ref="KVA54:KVD54"/>
    <mergeCell ref="LEK54:LEN54"/>
    <mergeCell ref="LEO54:LER54"/>
    <mergeCell ref="LES54:LEV54"/>
    <mergeCell ref="LEW54:LEZ54"/>
    <mergeCell ref="LFA54:LFD54"/>
    <mergeCell ref="LDQ54:LDT54"/>
    <mergeCell ref="LDU54:LDX54"/>
    <mergeCell ref="LDY54:LEB54"/>
    <mergeCell ref="LEC54:LEF54"/>
    <mergeCell ref="LEG54:LEJ54"/>
    <mergeCell ref="LCW54:LCZ54"/>
    <mergeCell ref="LDA54:LDD54"/>
    <mergeCell ref="LDE54:LDH54"/>
    <mergeCell ref="LDI54:LDL54"/>
    <mergeCell ref="LDM54:LDP54"/>
    <mergeCell ref="LCC54:LCF54"/>
    <mergeCell ref="LCG54:LCJ54"/>
    <mergeCell ref="LCK54:LCN54"/>
    <mergeCell ref="LCO54:LCR54"/>
    <mergeCell ref="LCS54:LCV54"/>
    <mergeCell ref="LBI54:LBL54"/>
    <mergeCell ref="LBM54:LBP54"/>
    <mergeCell ref="LBQ54:LBT54"/>
    <mergeCell ref="LBU54:LBX54"/>
    <mergeCell ref="LBY54:LCB54"/>
    <mergeCell ref="LAO54:LAR54"/>
    <mergeCell ref="LAS54:LAV54"/>
    <mergeCell ref="LAW54:LAZ54"/>
    <mergeCell ref="LBA54:LBD54"/>
    <mergeCell ref="LBE54:LBH54"/>
    <mergeCell ref="KZU54:KZX54"/>
    <mergeCell ref="KZY54:LAB54"/>
    <mergeCell ref="LAC54:LAF54"/>
    <mergeCell ref="LAG54:LAJ54"/>
    <mergeCell ref="LAK54:LAN54"/>
    <mergeCell ref="LJU54:LJX54"/>
    <mergeCell ref="LJY54:LKB54"/>
    <mergeCell ref="LKC54:LKF54"/>
    <mergeCell ref="LKG54:LKJ54"/>
    <mergeCell ref="LKK54:LKN54"/>
    <mergeCell ref="LJA54:LJD54"/>
    <mergeCell ref="LJE54:LJH54"/>
    <mergeCell ref="LJI54:LJL54"/>
    <mergeCell ref="LJM54:LJP54"/>
    <mergeCell ref="LJQ54:LJT54"/>
    <mergeCell ref="LIG54:LIJ54"/>
    <mergeCell ref="LIK54:LIN54"/>
    <mergeCell ref="LIO54:LIR54"/>
    <mergeCell ref="LIS54:LIV54"/>
    <mergeCell ref="LIW54:LIZ54"/>
    <mergeCell ref="LHM54:LHP54"/>
    <mergeCell ref="LHQ54:LHT54"/>
    <mergeCell ref="LHU54:LHX54"/>
    <mergeCell ref="LHY54:LIB54"/>
    <mergeCell ref="LIC54:LIF54"/>
    <mergeCell ref="LGS54:LGV54"/>
    <mergeCell ref="LGW54:LGZ54"/>
    <mergeCell ref="LHA54:LHD54"/>
    <mergeCell ref="LHE54:LHH54"/>
    <mergeCell ref="LHI54:LHL54"/>
    <mergeCell ref="LFY54:LGB54"/>
    <mergeCell ref="LGC54:LGF54"/>
    <mergeCell ref="LGG54:LGJ54"/>
    <mergeCell ref="LGK54:LGN54"/>
    <mergeCell ref="LGO54:LGR54"/>
    <mergeCell ref="LFE54:LFH54"/>
    <mergeCell ref="LFI54:LFL54"/>
    <mergeCell ref="LFM54:LFP54"/>
    <mergeCell ref="LFQ54:LFT54"/>
    <mergeCell ref="LFU54:LFX54"/>
    <mergeCell ref="LPE54:LPH54"/>
    <mergeCell ref="LPI54:LPL54"/>
    <mergeCell ref="LPM54:LPP54"/>
    <mergeCell ref="LPQ54:LPT54"/>
    <mergeCell ref="LPU54:LPX54"/>
    <mergeCell ref="LOK54:LON54"/>
    <mergeCell ref="LOO54:LOR54"/>
    <mergeCell ref="LOS54:LOV54"/>
    <mergeCell ref="LOW54:LOZ54"/>
    <mergeCell ref="LPA54:LPD54"/>
    <mergeCell ref="LNQ54:LNT54"/>
    <mergeCell ref="LNU54:LNX54"/>
    <mergeCell ref="LNY54:LOB54"/>
    <mergeCell ref="LOC54:LOF54"/>
    <mergeCell ref="LOG54:LOJ54"/>
    <mergeCell ref="LMW54:LMZ54"/>
    <mergeCell ref="LNA54:LND54"/>
    <mergeCell ref="LNE54:LNH54"/>
    <mergeCell ref="LNI54:LNL54"/>
    <mergeCell ref="LNM54:LNP54"/>
    <mergeCell ref="LMC54:LMF54"/>
    <mergeCell ref="LMG54:LMJ54"/>
    <mergeCell ref="LMK54:LMN54"/>
    <mergeCell ref="LMO54:LMR54"/>
    <mergeCell ref="LMS54:LMV54"/>
    <mergeCell ref="LLI54:LLL54"/>
    <mergeCell ref="LLM54:LLP54"/>
    <mergeCell ref="LLQ54:LLT54"/>
    <mergeCell ref="LLU54:LLX54"/>
    <mergeCell ref="LLY54:LMB54"/>
    <mergeCell ref="LKO54:LKR54"/>
    <mergeCell ref="LKS54:LKV54"/>
    <mergeCell ref="LKW54:LKZ54"/>
    <mergeCell ref="LLA54:LLD54"/>
    <mergeCell ref="LLE54:LLH54"/>
    <mergeCell ref="LUO54:LUR54"/>
    <mergeCell ref="LUS54:LUV54"/>
    <mergeCell ref="LUW54:LUZ54"/>
    <mergeCell ref="LVA54:LVD54"/>
    <mergeCell ref="LVE54:LVH54"/>
    <mergeCell ref="LTU54:LTX54"/>
    <mergeCell ref="LTY54:LUB54"/>
    <mergeCell ref="LUC54:LUF54"/>
    <mergeCell ref="LUG54:LUJ54"/>
    <mergeCell ref="LUK54:LUN54"/>
    <mergeCell ref="LTA54:LTD54"/>
    <mergeCell ref="LTE54:LTH54"/>
    <mergeCell ref="LTI54:LTL54"/>
    <mergeCell ref="LTM54:LTP54"/>
    <mergeCell ref="LTQ54:LTT54"/>
    <mergeCell ref="LSG54:LSJ54"/>
    <mergeCell ref="LSK54:LSN54"/>
    <mergeCell ref="LSO54:LSR54"/>
    <mergeCell ref="LSS54:LSV54"/>
    <mergeCell ref="LSW54:LSZ54"/>
    <mergeCell ref="LRM54:LRP54"/>
    <mergeCell ref="LRQ54:LRT54"/>
    <mergeCell ref="LRU54:LRX54"/>
    <mergeCell ref="LRY54:LSB54"/>
    <mergeCell ref="LSC54:LSF54"/>
    <mergeCell ref="LQS54:LQV54"/>
    <mergeCell ref="LQW54:LQZ54"/>
    <mergeCell ref="LRA54:LRD54"/>
    <mergeCell ref="LRE54:LRH54"/>
    <mergeCell ref="LRI54:LRL54"/>
    <mergeCell ref="LPY54:LQB54"/>
    <mergeCell ref="LQC54:LQF54"/>
    <mergeCell ref="LQG54:LQJ54"/>
    <mergeCell ref="LQK54:LQN54"/>
    <mergeCell ref="LQO54:LQR54"/>
    <mergeCell ref="LZY54:MAB54"/>
    <mergeCell ref="MAC54:MAF54"/>
    <mergeCell ref="MAG54:MAJ54"/>
    <mergeCell ref="MAK54:MAN54"/>
    <mergeCell ref="MAO54:MAR54"/>
    <mergeCell ref="LZE54:LZH54"/>
    <mergeCell ref="LZI54:LZL54"/>
    <mergeCell ref="LZM54:LZP54"/>
    <mergeCell ref="LZQ54:LZT54"/>
    <mergeCell ref="LZU54:LZX54"/>
    <mergeCell ref="LYK54:LYN54"/>
    <mergeCell ref="LYO54:LYR54"/>
    <mergeCell ref="LYS54:LYV54"/>
    <mergeCell ref="LYW54:LYZ54"/>
    <mergeCell ref="LZA54:LZD54"/>
    <mergeCell ref="LXQ54:LXT54"/>
    <mergeCell ref="LXU54:LXX54"/>
    <mergeCell ref="LXY54:LYB54"/>
    <mergeCell ref="LYC54:LYF54"/>
    <mergeCell ref="LYG54:LYJ54"/>
    <mergeCell ref="LWW54:LWZ54"/>
    <mergeCell ref="LXA54:LXD54"/>
    <mergeCell ref="LXE54:LXH54"/>
    <mergeCell ref="LXI54:LXL54"/>
    <mergeCell ref="LXM54:LXP54"/>
    <mergeCell ref="LWC54:LWF54"/>
    <mergeCell ref="LWG54:LWJ54"/>
    <mergeCell ref="LWK54:LWN54"/>
    <mergeCell ref="LWO54:LWR54"/>
    <mergeCell ref="LWS54:LWV54"/>
    <mergeCell ref="LVI54:LVL54"/>
    <mergeCell ref="LVM54:LVP54"/>
    <mergeCell ref="LVQ54:LVT54"/>
    <mergeCell ref="LVU54:LVX54"/>
    <mergeCell ref="LVY54:LWB54"/>
    <mergeCell ref="MFI54:MFL54"/>
    <mergeCell ref="MFM54:MFP54"/>
    <mergeCell ref="MFQ54:MFT54"/>
    <mergeCell ref="MFU54:MFX54"/>
    <mergeCell ref="MFY54:MGB54"/>
    <mergeCell ref="MEO54:MER54"/>
    <mergeCell ref="MES54:MEV54"/>
    <mergeCell ref="MEW54:MEZ54"/>
    <mergeCell ref="MFA54:MFD54"/>
    <mergeCell ref="MFE54:MFH54"/>
    <mergeCell ref="MDU54:MDX54"/>
    <mergeCell ref="MDY54:MEB54"/>
    <mergeCell ref="MEC54:MEF54"/>
    <mergeCell ref="MEG54:MEJ54"/>
    <mergeCell ref="MEK54:MEN54"/>
    <mergeCell ref="MDA54:MDD54"/>
    <mergeCell ref="MDE54:MDH54"/>
    <mergeCell ref="MDI54:MDL54"/>
    <mergeCell ref="MDM54:MDP54"/>
    <mergeCell ref="MDQ54:MDT54"/>
    <mergeCell ref="MCG54:MCJ54"/>
    <mergeCell ref="MCK54:MCN54"/>
    <mergeCell ref="MCO54:MCR54"/>
    <mergeCell ref="MCS54:MCV54"/>
    <mergeCell ref="MCW54:MCZ54"/>
    <mergeCell ref="MBM54:MBP54"/>
    <mergeCell ref="MBQ54:MBT54"/>
    <mergeCell ref="MBU54:MBX54"/>
    <mergeCell ref="MBY54:MCB54"/>
    <mergeCell ref="MCC54:MCF54"/>
    <mergeCell ref="MAS54:MAV54"/>
    <mergeCell ref="MAW54:MAZ54"/>
    <mergeCell ref="MBA54:MBD54"/>
    <mergeCell ref="MBE54:MBH54"/>
    <mergeCell ref="MBI54:MBL54"/>
    <mergeCell ref="MKS54:MKV54"/>
    <mergeCell ref="MKW54:MKZ54"/>
    <mergeCell ref="MLA54:MLD54"/>
    <mergeCell ref="MLE54:MLH54"/>
    <mergeCell ref="MLI54:MLL54"/>
    <mergeCell ref="MJY54:MKB54"/>
    <mergeCell ref="MKC54:MKF54"/>
    <mergeCell ref="MKG54:MKJ54"/>
    <mergeCell ref="MKK54:MKN54"/>
    <mergeCell ref="MKO54:MKR54"/>
    <mergeCell ref="MJE54:MJH54"/>
    <mergeCell ref="MJI54:MJL54"/>
    <mergeCell ref="MJM54:MJP54"/>
    <mergeCell ref="MJQ54:MJT54"/>
    <mergeCell ref="MJU54:MJX54"/>
    <mergeCell ref="MIK54:MIN54"/>
    <mergeCell ref="MIO54:MIR54"/>
    <mergeCell ref="MIS54:MIV54"/>
    <mergeCell ref="MIW54:MIZ54"/>
    <mergeCell ref="MJA54:MJD54"/>
    <mergeCell ref="MHQ54:MHT54"/>
    <mergeCell ref="MHU54:MHX54"/>
    <mergeCell ref="MHY54:MIB54"/>
    <mergeCell ref="MIC54:MIF54"/>
    <mergeCell ref="MIG54:MIJ54"/>
    <mergeCell ref="MGW54:MGZ54"/>
    <mergeCell ref="MHA54:MHD54"/>
    <mergeCell ref="MHE54:MHH54"/>
    <mergeCell ref="MHI54:MHL54"/>
    <mergeCell ref="MHM54:MHP54"/>
    <mergeCell ref="MGC54:MGF54"/>
    <mergeCell ref="MGG54:MGJ54"/>
    <mergeCell ref="MGK54:MGN54"/>
    <mergeCell ref="MGO54:MGR54"/>
    <mergeCell ref="MGS54:MGV54"/>
    <mergeCell ref="MQC54:MQF54"/>
    <mergeCell ref="MQG54:MQJ54"/>
    <mergeCell ref="MQK54:MQN54"/>
    <mergeCell ref="MQO54:MQR54"/>
    <mergeCell ref="MQS54:MQV54"/>
    <mergeCell ref="MPI54:MPL54"/>
    <mergeCell ref="MPM54:MPP54"/>
    <mergeCell ref="MPQ54:MPT54"/>
    <mergeCell ref="MPU54:MPX54"/>
    <mergeCell ref="MPY54:MQB54"/>
    <mergeCell ref="MOO54:MOR54"/>
    <mergeCell ref="MOS54:MOV54"/>
    <mergeCell ref="MOW54:MOZ54"/>
    <mergeCell ref="MPA54:MPD54"/>
    <mergeCell ref="MPE54:MPH54"/>
    <mergeCell ref="MNU54:MNX54"/>
    <mergeCell ref="MNY54:MOB54"/>
    <mergeCell ref="MOC54:MOF54"/>
    <mergeCell ref="MOG54:MOJ54"/>
    <mergeCell ref="MOK54:MON54"/>
    <mergeCell ref="MNA54:MND54"/>
    <mergeCell ref="MNE54:MNH54"/>
    <mergeCell ref="MNI54:MNL54"/>
    <mergeCell ref="MNM54:MNP54"/>
    <mergeCell ref="MNQ54:MNT54"/>
    <mergeCell ref="MMG54:MMJ54"/>
    <mergeCell ref="MMK54:MMN54"/>
    <mergeCell ref="MMO54:MMR54"/>
    <mergeCell ref="MMS54:MMV54"/>
    <mergeCell ref="MMW54:MMZ54"/>
    <mergeCell ref="MLM54:MLP54"/>
    <mergeCell ref="MLQ54:MLT54"/>
    <mergeCell ref="MLU54:MLX54"/>
    <mergeCell ref="MLY54:MMB54"/>
    <mergeCell ref="MMC54:MMF54"/>
    <mergeCell ref="MVM54:MVP54"/>
    <mergeCell ref="MVQ54:MVT54"/>
    <mergeCell ref="MVU54:MVX54"/>
    <mergeCell ref="MVY54:MWB54"/>
    <mergeCell ref="MWC54:MWF54"/>
    <mergeCell ref="MUS54:MUV54"/>
    <mergeCell ref="MUW54:MUZ54"/>
    <mergeCell ref="MVA54:MVD54"/>
    <mergeCell ref="MVE54:MVH54"/>
    <mergeCell ref="MVI54:MVL54"/>
    <mergeCell ref="MTY54:MUB54"/>
    <mergeCell ref="MUC54:MUF54"/>
    <mergeCell ref="MUG54:MUJ54"/>
    <mergeCell ref="MUK54:MUN54"/>
    <mergeCell ref="MUO54:MUR54"/>
    <mergeCell ref="MTE54:MTH54"/>
    <mergeCell ref="MTI54:MTL54"/>
    <mergeCell ref="MTM54:MTP54"/>
    <mergeCell ref="MTQ54:MTT54"/>
    <mergeCell ref="MTU54:MTX54"/>
    <mergeCell ref="MSK54:MSN54"/>
    <mergeCell ref="MSO54:MSR54"/>
    <mergeCell ref="MSS54:MSV54"/>
    <mergeCell ref="MSW54:MSZ54"/>
    <mergeCell ref="MTA54:MTD54"/>
    <mergeCell ref="MRQ54:MRT54"/>
    <mergeCell ref="MRU54:MRX54"/>
    <mergeCell ref="MRY54:MSB54"/>
    <mergeCell ref="MSC54:MSF54"/>
    <mergeCell ref="MSG54:MSJ54"/>
    <mergeCell ref="MQW54:MQZ54"/>
    <mergeCell ref="MRA54:MRD54"/>
    <mergeCell ref="MRE54:MRH54"/>
    <mergeCell ref="MRI54:MRL54"/>
    <mergeCell ref="MRM54:MRP54"/>
    <mergeCell ref="NAW54:NAZ54"/>
    <mergeCell ref="NBA54:NBD54"/>
    <mergeCell ref="NBE54:NBH54"/>
    <mergeCell ref="NBI54:NBL54"/>
    <mergeCell ref="NBM54:NBP54"/>
    <mergeCell ref="NAC54:NAF54"/>
    <mergeCell ref="NAG54:NAJ54"/>
    <mergeCell ref="NAK54:NAN54"/>
    <mergeCell ref="NAO54:NAR54"/>
    <mergeCell ref="NAS54:NAV54"/>
    <mergeCell ref="MZI54:MZL54"/>
    <mergeCell ref="MZM54:MZP54"/>
    <mergeCell ref="MZQ54:MZT54"/>
    <mergeCell ref="MZU54:MZX54"/>
    <mergeCell ref="MZY54:NAB54"/>
    <mergeCell ref="MYO54:MYR54"/>
    <mergeCell ref="MYS54:MYV54"/>
    <mergeCell ref="MYW54:MYZ54"/>
    <mergeCell ref="MZA54:MZD54"/>
    <mergeCell ref="MZE54:MZH54"/>
    <mergeCell ref="MXU54:MXX54"/>
    <mergeCell ref="MXY54:MYB54"/>
    <mergeCell ref="MYC54:MYF54"/>
    <mergeCell ref="MYG54:MYJ54"/>
    <mergeCell ref="MYK54:MYN54"/>
    <mergeCell ref="MXA54:MXD54"/>
    <mergeCell ref="MXE54:MXH54"/>
    <mergeCell ref="MXI54:MXL54"/>
    <mergeCell ref="MXM54:MXP54"/>
    <mergeCell ref="MXQ54:MXT54"/>
    <mergeCell ref="MWG54:MWJ54"/>
    <mergeCell ref="MWK54:MWN54"/>
    <mergeCell ref="MWO54:MWR54"/>
    <mergeCell ref="MWS54:MWV54"/>
    <mergeCell ref="MWW54:MWZ54"/>
    <mergeCell ref="NGG54:NGJ54"/>
    <mergeCell ref="NGK54:NGN54"/>
    <mergeCell ref="NGO54:NGR54"/>
    <mergeCell ref="NGS54:NGV54"/>
    <mergeCell ref="NGW54:NGZ54"/>
    <mergeCell ref="NFM54:NFP54"/>
    <mergeCell ref="NFQ54:NFT54"/>
    <mergeCell ref="NFU54:NFX54"/>
    <mergeCell ref="NFY54:NGB54"/>
    <mergeCell ref="NGC54:NGF54"/>
    <mergeCell ref="NES54:NEV54"/>
    <mergeCell ref="NEW54:NEZ54"/>
    <mergeCell ref="NFA54:NFD54"/>
    <mergeCell ref="NFE54:NFH54"/>
    <mergeCell ref="NFI54:NFL54"/>
    <mergeCell ref="NDY54:NEB54"/>
    <mergeCell ref="NEC54:NEF54"/>
    <mergeCell ref="NEG54:NEJ54"/>
    <mergeCell ref="NEK54:NEN54"/>
    <mergeCell ref="NEO54:NER54"/>
    <mergeCell ref="NDE54:NDH54"/>
    <mergeCell ref="NDI54:NDL54"/>
    <mergeCell ref="NDM54:NDP54"/>
    <mergeCell ref="NDQ54:NDT54"/>
    <mergeCell ref="NDU54:NDX54"/>
    <mergeCell ref="NCK54:NCN54"/>
    <mergeCell ref="NCO54:NCR54"/>
    <mergeCell ref="NCS54:NCV54"/>
    <mergeCell ref="NCW54:NCZ54"/>
    <mergeCell ref="NDA54:NDD54"/>
    <mergeCell ref="NBQ54:NBT54"/>
    <mergeCell ref="NBU54:NBX54"/>
    <mergeCell ref="NBY54:NCB54"/>
    <mergeCell ref="NCC54:NCF54"/>
    <mergeCell ref="NCG54:NCJ54"/>
    <mergeCell ref="NLQ54:NLT54"/>
    <mergeCell ref="NLU54:NLX54"/>
    <mergeCell ref="NLY54:NMB54"/>
    <mergeCell ref="NMC54:NMF54"/>
    <mergeCell ref="NMG54:NMJ54"/>
    <mergeCell ref="NKW54:NKZ54"/>
    <mergeCell ref="NLA54:NLD54"/>
    <mergeCell ref="NLE54:NLH54"/>
    <mergeCell ref="NLI54:NLL54"/>
    <mergeCell ref="NLM54:NLP54"/>
    <mergeCell ref="NKC54:NKF54"/>
    <mergeCell ref="NKG54:NKJ54"/>
    <mergeCell ref="NKK54:NKN54"/>
    <mergeCell ref="NKO54:NKR54"/>
    <mergeCell ref="NKS54:NKV54"/>
    <mergeCell ref="NJI54:NJL54"/>
    <mergeCell ref="NJM54:NJP54"/>
    <mergeCell ref="NJQ54:NJT54"/>
    <mergeCell ref="NJU54:NJX54"/>
    <mergeCell ref="NJY54:NKB54"/>
    <mergeCell ref="NIO54:NIR54"/>
    <mergeCell ref="NIS54:NIV54"/>
    <mergeCell ref="NIW54:NIZ54"/>
    <mergeCell ref="NJA54:NJD54"/>
    <mergeCell ref="NJE54:NJH54"/>
    <mergeCell ref="NHU54:NHX54"/>
    <mergeCell ref="NHY54:NIB54"/>
    <mergeCell ref="NIC54:NIF54"/>
    <mergeCell ref="NIG54:NIJ54"/>
    <mergeCell ref="NIK54:NIN54"/>
    <mergeCell ref="NHA54:NHD54"/>
    <mergeCell ref="NHE54:NHH54"/>
    <mergeCell ref="NHI54:NHL54"/>
    <mergeCell ref="NHM54:NHP54"/>
    <mergeCell ref="NHQ54:NHT54"/>
    <mergeCell ref="NRA54:NRD54"/>
    <mergeCell ref="NRE54:NRH54"/>
    <mergeCell ref="NRI54:NRL54"/>
    <mergeCell ref="NRM54:NRP54"/>
    <mergeCell ref="NRQ54:NRT54"/>
    <mergeCell ref="NQG54:NQJ54"/>
    <mergeCell ref="NQK54:NQN54"/>
    <mergeCell ref="NQO54:NQR54"/>
    <mergeCell ref="NQS54:NQV54"/>
    <mergeCell ref="NQW54:NQZ54"/>
    <mergeCell ref="NPM54:NPP54"/>
    <mergeCell ref="NPQ54:NPT54"/>
    <mergeCell ref="NPU54:NPX54"/>
    <mergeCell ref="NPY54:NQB54"/>
    <mergeCell ref="NQC54:NQF54"/>
    <mergeCell ref="NOS54:NOV54"/>
    <mergeCell ref="NOW54:NOZ54"/>
    <mergeCell ref="NPA54:NPD54"/>
    <mergeCell ref="NPE54:NPH54"/>
    <mergeCell ref="NPI54:NPL54"/>
    <mergeCell ref="NNY54:NOB54"/>
    <mergeCell ref="NOC54:NOF54"/>
    <mergeCell ref="NOG54:NOJ54"/>
    <mergeCell ref="NOK54:NON54"/>
    <mergeCell ref="NOO54:NOR54"/>
    <mergeCell ref="NNE54:NNH54"/>
    <mergeCell ref="NNI54:NNL54"/>
    <mergeCell ref="NNM54:NNP54"/>
    <mergeCell ref="NNQ54:NNT54"/>
    <mergeCell ref="NNU54:NNX54"/>
    <mergeCell ref="NMK54:NMN54"/>
    <mergeCell ref="NMO54:NMR54"/>
    <mergeCell ref="NMS54:NMV54"/>
    <mergeCell ref="NMW54:NMZ54"/>
    <mergeCell ref="NNA54:NND54"/>
    <mergeCell ref="NWK54:NWN54"/>
    <mergeCell ref="NWO54:NWR54"/>
    <mergeCell ref="NWS54:NWV54"/>
    <mergeCell ref="NWW54:NWZ54"/>
    <mergeCell ref="NXA54:NXD54"/>
    <mergeCell ref="NVQ54:NVT54"/>
    <mergeCell ref="NVU54:NVX54"/>
    <mergeCell ref="NVY54:NWB54"/>
    <mergeCell ref="NWC54:NWF54"/>
    <mergeCell ref="NWG54:NWJ54"/>
    <mergeCell ref="NUW54:NUZ54"/>
    <mergeCell ref="NVA54:NVD54"/>
    <mergeCell ref="NVE54:NVH54"/>
    <mergeCell ref="NVI54:NVL54"/>
    <mergeCell ref="NVM54:NVP54"/>
    <mergeCell ref="NUC54:NUF54"/>
    <mergeCell ref="NUG54:NUJ54"/>
    <mergeCell ref="NUK54:NUN54"/>
    <mergeCell ref="NUO54:NUR54"/>
    <mergeCell ref="NUS54:NUV54"/>
    <mergeCell ref="NTI54:NTL54"/>
    <mergeCell ref="NTM54:NTP54"/>
    <mergeCell ref="NTQ54:NTT54"/>
    <mergeCell ref="NTU54:NTX54"/>
    <mergeCell ref="NTY54:NUB54"/>
    <mergeCell ref="NSO54:NSR54"/>
    <mergeCell ref="NSS54:NSV54"/>
    <mergeCell ref="NSW54:NSZ54"/>
    <mergeCell ref="NTA54:NTD54"/>
    <mergeCell ref="NTE54:NTH54"/>
    <mergeCell ref="NRU54:NRX54"/>
    <mergeCell ref="NRY54:NSB54"/>
    <mergeCell ref="NSC54:NSF54"/>
    <mergeCell ref="NSG54:NSJ54"/>
    <mergeCell ref="NSK54:NSN54"/>
    <mergeCell ref="OBU54:OBX54"/>
    <mergeCell ref="OBY54:OCB54"/>
    <mergeCell ref="OCC54:OCF54"/>
    <mergeCell ref="OCG54:OCJ54"/>
    <mergeCell ref="OCK54:OCN54"/>
    <mergeCell ref="OBA54:OBD54"/>
    <mergeCell ref="OBE54:OBH54"/>
    <mergeCell ref="OBI54:OBL54"/>
    <mergeCell ref="OBM54:OBP54"/>
    <mergeCell ref="OBQ54:OBT54"/>
    <mergeCell ref="OAG54:OAJ54"/>
    <mergeCell ref="OAK54:OAN54"/>
    <mergeCell ref="OAO54:OAR54"/>
    <mergeCell ref="OAS54:OAV54"/>
    <mergeCell ref="OAW54:OAZ54"/>
    <mergeCell ref="NZM54:NZP54"/>
    <mergeCell ref="NZQ54:NZT54"/>
    <mergeCell ref="NZU54:NZX54"/>
    <mergeCell ref="NZY54:OAB54"/>
    <mergeCell ref="OAC54:OAF54"/>
    <mergeCell ref="NYS54:NYV54"/>
    <mergeCell ref="NYW54:NYZ54"/>
    <mergeCell ref="NZA54:NZD54"/>
    <mergeCell ref="NZE54:NZH54"/>
    <mergeCell ref="NZI54:NZL54"/>
    <mergeCell ref="NXY54:NYB54"/>
    <mergeCell ref="NYC54:NYF54"/>
    <mergeCell ref="NYG54:NYJ54"/>
    <mergeCell ref="NYK54:NYN54"/>
    <mergeCell ref="NYO54:NYR54"/>
    <mergeCell ref="NXE54:NXH54"/>
    <mergeCell ref="NXI54:NXL54"/>
    <mergeCell ref="NXM54:NXP54"/>
    <mergeCell ref="NXQ54:NXT54"/>
    <mergeCell ref="NXU54:NXX54"/>
    <mergeCell ref="OHE54:OHH54"/>
    <mergeCell ref="OHI54:OHL54"/>
    <mergeCell ref="OHM54:OHP54"/>
    <mergeCell ref="OHQ54:OHT54"/>
    <mergeCell ref="OHU54:OHX54"/>
    <mergeCell ref="OGK54:OGN54"/>
    <mergeCell ref="OGO54:OGR54"/>
    <mergeCell ref="OGS54:OGV54"/>
    <mergeCell ref="OGW54:OGZ54"/>
    <mergeCell ref="OHA54:OHD54"/>
    <mergeCell ref="OFQ54:OFT54"/>
    <mergeCell ref="OFU54:OFX54"/>
    <mergeCell ref="OFY54:OGB54"/>
    <mergeCell ref="OGC54:OGF54"/>
    <mergeCell ref="OGG54:OGJ54"/>
    <mergeCell ref="OEW54:OEZ54"/>
    <mergeCell ref="OFA54:OFD54"/>
    <mergeCell ref="OFE54:OFH54"/>
    <mergeCell ref="OFI54:OFL54"/>
    <mergeCell ref="OFM54:OFP54"/>
    <mergeCell ref="OEC54:OEF54"/>
    <mergeCell ref="OEG54:OEJ54"/>
    <mergeCell ref="OEK54:OEN54"/>
    <mergeCell ref="OEO54:OER54"/>
    <mergeCell ref="OES54:OEV54"/>
    <mergeCell ref="ODI54:ODL54"/>
    <mergeCell ref="ODM54:ODP54"/>
    <mergeCell ref="ODQ54:ODT54"/>
    <mergeCell ref="ODU54:ODX54"/>
    <mergeCell ref="ODY54:OEB54"/>
    <mergeCell ref="OCO54:OCR54"/>
    <mergeCell ref="OCS54:OCV54"/>
    <mergeCell ref="OCW54:OCZ54"/>
    <mergeCell ref="ODA54:ODD54"/>
    <mergeCell ref="ODE54:ODH54"/>
    <mergeCell ref="OMO54:OMR54"/>
    <mergeCell ref="OMS54:OMV54"/>
    <mergeCell ref="OMW54:OMZ54"/>
    <mergeCell ref="ONA54:OND54"/>
    <mergeCell ref="ONE54:ONH54"/>
    <mergeCell ref="OLU54:OLX54"/>
    <mergeCell ref="OLY54:OMB54"/>
    <mergeCell ref="OMC54:OMF54"/>
    <mergeCell ref="OMG54:OMJ54"/>
    <mergeCell ref="OMK54:OMN54"/>
    <mergeCell ref="OLA54:OLD54"/>
    <mergeCell ref="OLE54:OLH54"/>
    <mergeCell ref="OLI54:OLL54"/>
    <mergeCell ref="OLM54:OLP54"/>
    <mergeCell ref="OLQ54:OLT54"/>
    <mergeCell ref="OKG54:OKJ54"/>
    <mergeCell ref="OKK54:OKN54"/>
    <mergeCell ref="OKO54:OKR54"/>
    <mergeCell ref="OKS54:OKV54"/>
    <mergeCell ref="OKW54:OKZ54"/>
    <mergeCell ref="OJM54:OJP54"/>
    <mergeCell ref="OJQ54:OJT54"/>
    <mergeCell ref="OJU54:OJX54"/>
    <mergeCell ref="OJY54:OKB54"/>
    <mergeCell ref="OKC54:OKF54"/>
    <mergeCell ref="OIS54:OIV54"/>
    <mergeCell ref="OIW54:OIZ54"/>
    <mergeCell ref="OJA54:OJD54"/>
    <mergeCell ref="OJE54:OJH54"/>
    <mergeCell ref="OJI54:OJL54"/>
    <mergeCell ref="OHY54:OIB54"/>
    <mergeCell ref="OIC54:OIF54"/>
    <mergeCell ref="OIG54:OIJ54"/>
    <mergeCell ref="OIK54:OIN54"/>
    <mergeCell ref="OIO54:OIR54"/>
    <mergeCell ref="ORY54:OSB54"/>
    <mergeCell ref="OSC54:OSF54"/>
    <mergeCell ref="OSG54:OSJ54"/>
    <mergeCell ref="OSK54:OSN54"/>
    <mergeCell ref="OSO54:OSR54"/>
    <mergeCell ref="ORE54:ORH54"/>
    <mergeCell ref="ORI54:ORL54"/>
    <mergeCell ref="ORM54:ORP54"/>
    <mergeCell ref="ORQ54:ORT54"/>
    <mergeCell ref="ORU54:ORX54"/>
    <mergeCell ref="OQK54:OQN54"/>
    <mergeCell ref="OQO54:OQR54"/>
    <mergeCell ref="OQS54:OQV54"/>
    <mergeCell ref="OQW54:OQZ54"/>
    <mergeCell ref="ORA54:ORD54"/>
    <mergeCell ref="OPQ54:OPT54"/>
    <mergeCell ref="OPU54:OPX54"/>
    <mergeCell ref="OPY54:OQB54"/>
    <mergeCell ref="OQC54:OQF54"/>
    <mergeCell ref="OQG54:OQJ54"/>
    <mergeCell ref="OOW54:OOZ54"/>
    <mergeCell ref="OPA54:OPD54"/>
    <mergeCell ref="OPE54:OPH54"/>
    <mergeCell ref="OPI54:OPL54"/>
    <mergeCell ref="OPM54:OPP54"/>
    <mergeCell ref="OOC54:OOF54"/>
    <mergeCell ref="OOG54:OOJ54"/>
    <mergeCell ref="OOK54:OON54"/>
    <mergeCell ref="OOO54:OOR54"/>
    <mergeCell ref="OOS54:OOV54"/>
    <mergeCell ref="ONI54:ONL54"/>
    <mergeCell ref="ONM54:ONP54"/>
    <mergeCell ref="ONQ54:ONT54"/>
    <mergeCell ref="ONU54:ONX54"/>
    <mergeCell ref="ONY54:OOB54"/>
    <mergeCell ref="OXI54:OXL54"/>
    <mergeCell ref="OXM54:OXP54"/>
    <mergeCell ref="OXQ54:OXT54"/>
    <mergeCell ref="OXU54:OXX54"/>
    <mergeCell ref="OXY54:OYB54"/>
    <mergeCell ref="OWO54:OWR54"/>
    <mergeCell ref="OWS54:OWV54"/>
    <mergeCell ref="OWW54:OWZ54"/>
    <mergeCell ref="OXA54:OXD54"/>
    <mergeCell ref="OXE54:OXH54"/>
    <mergeCell ref="OVU54:OVX54"/>
    <mergeCell ref="OVY54:OWB54"/>
    <mergeCell ref="OWC54:OWF54"/>
    <mergeCell ref="OWG54:OWJ54"/>
    <mergeCell ref="OWK54:OWN54"/>
    <mergeCell ref="OVA54:OVD54"/>
    <mergeCell ref="OVE54:OVH54"/>
    <mergeCell ref="OVI54:OVL54"/>
    <mergeCell ref="OVM54:OVP54"/>
    <mergeCell ref="OVQ54:OVT54"/>
    <mergeCell ref="OUG54:OUJ54"/>
    <mergeCell ref="OUK54:OUN54"/>
    <mergeCell ref="OUO54:OUR54"/>
    <mergeCell ref="OUS54:OUV54"/>
    <mergeCell ref="OUW54:OUZ54"/>
    <mergeCell ref="OTM54:OTP54"/>
    <mergeCell ref="OTQ54:OTT54"/>
    <mergeCell ref="OTU54:OTX54"/>
    <mergeCell ref="OTY54:OUB54"/>
    <mergeCell ref="OUC54:OUF54"/>
    <mergeCell ref="OSS54:OSV54"/>
    <mergeCell ref="OSW54:OSZ54"/>
    <mergeCell ref="OTA54:OTD54"/>
    <mergeCell ref="OTE54:OTH54"/>
    <mergeCell ref="OTI54:OTL54"/>
    <mergeCell ref="PCS54:PCV54"/>
    <mergeCell ref="PCW54:PCZ54"/>
    <mergeCell ref="PDA54:PDD54"/>
    <mergeCell ref="PDE54:PDH54"/>
    <mergeCell ref="PDI54:PDL54"/>
    <mergeCell ref="PBY54:PCB54"/>
    <mergeCell ref="PCC54:PCF54"/>
    <mergeCell ref="PCG54:PCJ54"/>
    <mergeCell ref="PCK54:PCN54"/>
    <mergeCell ref="PCO54:PCR54"/>
    <mergeCell ref="PBE54:PBH54"/>
    <mergeCell ref="PBI54:PBL54"/>
    <mergeCell ref="PBM54:PBP54"/>
    <mergeCell ref="PBQ54:PBT54"/>
    <mergeCell ref="PBU54:PBX54"/>
    <mergeCell ref="PAK54:PAN54"/>
    <mergeCell ref="PAO54:PAR54"/>
    <mergeCell ref="PAS54:PAV54"/>
    <mergeCell ref="PAW54:PAZ54"/>
    <mergeCell ref="PBA54:PBD54"/>
    <mergeCell ref="OZQ54:OZT54"/>
    <mergeCell ref="OZU54:OZX54"/>
    <mergeCell ref="OZY54:PAB54"/>
    <mergeCell ref="PAC54:PAF54"/>
    <mergeCell ref="PAG54:PAJ54"/>
    <mergeCell ref="OYW54:OYZ54"/>
    <mergeCell ref="OZA54:OZD54"/>
    <mergeCell ref="OZE54:OZH54"/>
    <mergeCell ref="OZI54:OZL54"/>
    <mergeCell ref="OZM54:OZP54"/>
    <mergeCell ref="OYC54:OYF54"/>
    <mergeCell ref="OYG54:OYJ54"/>
    <mergeCell ref="OYK54:OYN54"/>
    <mergeCell ref="OYO54:OYR54"/>
    <mergeCell ref="OYS54:OYV54"/>
    <mergeCell ref="PIC54:PIF54"/>
    <mergeCell ref="PIG54:PIJ54"/>
    <mergeCell ref="PIK54:PIN54"/>
    <mergeCell ref="PIO54:PIR54"/>
    <mergeCell ref="PIS54:PIV54"/>
    <mergeCell ref="PHI54:PHL54"/>
    <mergeCell ref="PHM54:PHP54"/>
    <mergeCell ref="PHQ54:PHT54"/>
    <mergeCell ref="PHU54:PHX54"/>
    <mergeCell ref="PHY54:PIB54"/>
    <mergeCell ref="PGO54:PGR54"/>
    <mergeCell ref="PGS54:PGV54"/>
    <mergeCell ref="PGW54:PGZ54"/>
    <mergeCell ref="PHA54:PHD54"/>
    <mergeCell ref="PHE54:PHH54"/>
    <mergeCell ref="PFU54:PFX54"/>
    <mergeCell ref="PFY54:PGB54"/>
    <mergeCell ref="PGC54:PGF54"/>
    <mergeCell ref="PGG54:PGJ54"/>
    <mergeCell ref="PGK54:PGN54"/>
    <mergeCell ref="PFA54:PFD54"/>
    <mergeCell ref="PFE54:PFH54"/>
    <mergeCell ref="PFI54:PFL54"/>
    <mergeCell ref="PFM54:PFP54"/>
    <mergeCell ref="PFQ54:PFT54"/>
    <mergeCell ref="PEG54:PEJ54"/>
    <mergeCell ref="PEK54:PEN54"/>
    <mergeCell ref="PEO54:PER54"/>
    <mergeCell ref="PES54:PEV54"/>
    <mergeCell ref="PEW54:PEZ54"/>
    <mergeCell ref="PDM54:PDP54"/>
    <mergeCell ref="PDQ54:PDT54"/>
    <mergeCell ref="PDU54:PDX54"/>
    <mergeCell ref="PDY54:PEB54"/>
    <mergeCell ref="PEC54:PEF54"/>
    <mergeCell ref="PNM54:PNP54"/>
    <mergeCell ref="PNQ54:PNT54"/>
    <mergeCell ref="PNU54:PNX54"/>
    <mergeCell ref="PNY54:POB54"/>
    <mergeCell ref="POC54:POF54"/>
    <mergeCell ref="PMS54:PMV54"/>
    <mergeCell ref="PMW54:PMZ54"/>
    <mergeCell ref="PNA54:PND54"/>
    <mergeCell ref="PNE54:PNH54"/>
    <mergeCell ref="PNI54:PNL54"/>
    <mergeCell ref="PLY54:PMB54"/>
    <mergeCell ref="PMC54:PMF54"/>
    <mergeCell ref="PMG54:PMJ54"/>
    <mergeCell ref="PMK54:PMN54"/>
    <mergeCell ref="PMO54:PMR54"/>
    <mergeCell ref="PLE54:PLH54"/>
    <mergeCell ref="PLI54:PLL54"/>
    <mergeCell ref="PLM54:PLP54"/>
    <mergeCell ref="PLQ54:PLT54"/>
    <mergeCell ref="PLU54:PLX54"/>
    <mergeCell ref="PKK54:PKN54"/>
    <mergeCell ref="PKO54:PKR54"/>
    <mergeCell ref="PKS54:PKV54"/>
    <mergeCell ref="PKW54:PKZ54"/>
    <mergeCell ref="PLA54:PLD54"/>
    <mergeCell ref="PJQ54:PJT54"/>
    <mergeCell ref="PJU54:PJX54"/>
    <mergeCell ref="PJY54:PKB54"/>
    <mergeCell ref="PKC54:PKF54"/>
    <mergeCell ref="PKG54:PKJ54"/>
    <mergeCell ref="PIW54:PIZ54"/>
    <mergeCell ref="PJA54:PJD54"/>
    <mergeCell ref="PJE54:PJH54"/>
    <mergeCell ref="PJI54:PJL54"/>
    <mergeCell ref="PJM54:PJP54"/>
    <mergeCell ref="PSW54:PSZ54"/>
    <mergeCell ref="PTA54:PTD54"/>
    <mergeCell ref="PTE54:PTH54"/>
    <mergeCell ref="PTI54:PTL54"/>
    <mergeCell ref="PTM54:PTP54"/>
    <mergeCell ref="PSC54:PSF54"/>
    <mergeCell ref="PSG54:PSJ54"/>
    <mergeCell ref="PSK54:PSN54"/>
    <mergeCell ref="PSO54:PSR54"/>
    <mergeCell ref="PSS54:PSV54"/>
    <mergeCell ref="PRI54:PRL54"/>
    <mergeCell ref="PRM54:PRP54"/>
    <mergeCell ref="PRQ54:PRT54"/>
    <mergeCell ref="PRU54:PRX54"/>
    <mergeCell ref="PRY54:PSB54"/>
    <mergeCell ref="PQO54:PQR54"/>
    <mergeCell ref="PQS54:PQV54"/>
    <mergeCell ref="PQW54:PQZ54"/>
    <mergeCell ref="PRA54:PRD54"/>
    <mergeCell ref="PRE54:PRH54"/>
    <mergeCell ref="PPU54:PPX54"/>
    <mergeCell ref="PPY54:PQB54"/>
    <mergeCell ref="PQC54:PQF54"/>
    <mergeCell ref="PQG54:PQJ54"/>
    <mergeCell ref="PQK54:PQN54"/>
    <mergeCell ref="PPA54:PPD54"/>
    <mergeCell ref="PPE54:PPH54"/>
    <mergeCell ref="PPI54:PPL54"/>
    <mergeCell ref="PPM54:PPP54"/>
    <mergeCell ref="PPQ54:PPT54"/>
    <mergeCell ref="POG54:POJ54"/>
    <mergeCell ref="POK54:PON54"/>
    <mergeCell ref="POO54:POR54"/>
    <mergeCell ref="POS54:POV54"/>
    <mergeCell ref="POW54:POZ54"/>
    <mergeCell ref="PYG54:PYJ54"/>
    <mergeCell ref="PYK54:PYN54"/>
    <mergeCell ref="PYO54:PYR54"/>
    <mergeCell ref="PYS54:PYV54"/>
    <mergeCell ref="PYW54:PYZ54"/>
    <mergeCell ref="PXM54:PXP54"/>
    <mergeCell ref="PXQ54:PXT54"/>
    <mergeCell ref="PXU54:PXX54"/>
    <mergeCell ref="PXY54:PYB54"/>
    <mergeCell ref="PYC54:PYF54"/>
    <mergeCell ref="PWS54:PWV54"/>
    <mergeCell ref="PWW54:PWZ54"/>
    <mergeCell ref="PXA54:PXD54"/>
    <mergeCell ref="PXE54:PXH54"/>
    <mergeCell ref="PXI54:PXL54"/>
    <mergeCell ref="PVY54:PWB54"/>
    <mergeCell ref="PWC54:PWF54"/>
    <mergeCell ref="PWG54:PWJ54"/>
    <mergeCell ref="PWK54:PWN54"/>
    <mergeCell ref="PWO54:PWR54"/>
    <mergeCell ref="PVE54:PVH54"/>
    <mergeCell ref="PVI54:PVL54"/>
    <mergeCell ref="PVM54:PVP54"/>
    <mergeCell ref="PVQ54:PVT54"/>
    <mergeCell ref="PVU54:PVX54"/>
    <mergeCell ref="PUK54:PUN54"/>
    <mergeCell ref="PUO54:PUR54"/>
    <mergeCell ref="PUS54:PUV54"/>
    <mergeCell ref="PUW54:PUZ54"/>
    <mergeCell ref="PVA54:PVD54"/>
    <mergeCell ref="PTQ54:PTT54"/>
    <mergeCell ref="PTU54:PTX54"/>
    <mergeCell ref="PTY54:PUB54"/>
    <mergeCell ref="PUC54:PUF54"/>
    <mergeCell ref="PUG54:PUJ54"/>
    <mergeCell ref="QDQ54:QDT54"/>
    <mergeCell ref="QDU54:QDX54"/>
    <mergeCell ref="QDY54:QEB54"/>
    <mergeCell ref="QEC54:QEF54"/>
    <mergeCell ref="QEG54:QEJ54"/>
    <mergeCell ref="QCW54:QCZ54"/>
    <mergeCell ref="QDA54:QDD54"/>
    <mergeCell ref="QDE54:QDH54"/>
    <mergeCell ref="QDI54:QDL54"/>
    <mergeCell ref="QDM54:QDP54"/>
    <mergeCell ref="QCC54:QCF54"/>
    <mergeCell ref="QCG54:QCJ54"/>
    <mergeCell ref="QCK54:QCN54"/>
    <mergeCell ref="QCO54:QCR54"/>
    <mergeCell ref="QCS54:QCV54"/>
    <mergeCell ref="QBI54:QBL54"/>
    <mergeCell ref="QBM54:QBP54"/>
    <mergeCell ref="QBQ54:QBT54"/>
    <mergeCell ref="QBU54:QBX54"/>
    <mergeCell ref="QBY54:QCB54"/>
    <mergeCell ref="QAO54:QAR54"/>
    <mergeCell ref="QAS54:QAV54"/>
    <mergeCell ref="QAW54:QAZ54"/>
    <mergeCell ref="QBA54:QBD54"/>
    <mergeCell ref="QBE54:QBH54"/>
    <mergeCell ref="PZU54:PZX54"/>
    <mergeCell ref="PZY54:QAB54"/>
    <mergeCell ref="QAC54:QAF54"/>
    <mergeCell ref="QAG54:QAJ54"/>
    <mergeCell ref="QAK54:QAN54"/>
    <mergeCell ref="PZA54:PZD54"/>
    <mergeCell ref="PZE54:PZH54"/>
    <mergeCell ref="PZI54:PZL54"/>
    <mergeCell ref="PZM54:PZP54"/>
    <mergeCell ref="PZQ54:PZT54"/>
    <mergeCell ref="QJA54:QJD54"/>
    <mergeCell ref="QJE54:QJH54"/>
    <mergeCell ref="QJI54:QJL54"/>
    <mergeCell ref="QJM54:QJP54"/>
    <mergeCell ref="QJQ54:QJT54"/>
    <mergeCell ref="QIG54:QIJ54"/>
    <mergeCell ref="QIK54:QIN54"/>
    <mergeCell ref="QIO54:QIR54"/>
    <mergeCell ref="QIS54:QIV54"/>
    <mergeCell ref="QIW54:QIZ54"/>
    <mergeCell ref="QHM54:QHP54"/>
    <mergeCell ref="QHQ54:QHT54"/>
    <mergeCell ref="QHU54:QHX54"/>
    <mergeCell ref="QHY54:QIB54"/>
    <mergeCell ref="QIC54:QIF54"/>
    <mergeCell ref="QGS54:QGV54"/>
    <mergeCell ref="QGW54:QGZ54"/>
    <mergeCell ref="QHA54:QHD54"/>
    <mergeCell ref="QHE54:QHH54"/>
    <mergeCell ref="QHI54:QHL54"/>
    <mergeCell ref="QFY54:QGB54"/>
    <mergeCell ref="QGC54:QGF54"/>
    <mergeCell ref="QGG54:QGJ54"/>
    <mergeCell ref="QGK54:QGN54"/>
    <mergeCell ref="QGO54:QGR54"/>
    <mergeCell ref="QFE54:QFH54"/>
    <mergeCell ref="QFI54:QFL54"/>
    <mergeCell ref="QFM54:QFP54"/>
    <mergeCell ref="QFQ54:QFT54"/>
    <mergeCell ref="QFU54:QFX54"/>
    <mergeCell ref="QEK54:QEN54"/>
    <mergeCell ref="QEO54:QER54"/>
    <mergeCell ref="QES54:QEV54"/>
    <mergeCell ref="QEW54:QEZ54"/>
    <mergeCell ref="QFA54:QFD54"/>
    <mergeCell ref="QOK54:QON54"/>
    <mergeCell ref="QOO54:QOR54"/>
    <mergeCell ref="QOS54:QOV54"/>
    <mergeCell ref="QOW54:QOZ54"/>
    <mergeCell ref="QPA54:QPD54"/>
    <mergeCell ref="QNQ54:QNT54"/>
    <mergeCell ref="QNU54:QNX54"/>
    <mergeCell ref="QNY54:QOB54"/>
    <mergeCell ref="QOC54:QOF54"/>
    <mergeCell ref="QOG54:QOJ54"/>
    <mergeCell ref="QMW54:QMZ54"/>
    <mergeCell ref="QNA54:QND54"/>
    <mergeCell ref="QNE54:QNH54"/>
    <mergeCell ref="QNI54:QNL54"/>
    <mergeCell ref="QNM54:QNP54"/>
    <mergeCell ref="QMC54:QMF54"/>
    <mergeCell ref="QMG54:QMJ54"/>
    <mergeCell ref="QMK54:QMN54"/>
    <mergeCell ref="QMO54:QMR54"/>
    <mergeCell ref="QMS54:QMV54"/>
    <mergeCell ref="QLI54:QLL54"/>
    <mergeCell ref="QLM54:QLP54"/>
    <mergeCell ref="QLQ54:QLT54"/>
    <mergeCell ref="QLU54:QLX54"/>
    <mergeCell ref="QLY54:QMB54"/>
    <mergeCell ref="QKO54:QKR54"/>
    <mergeCell ref="QKS54:QKV54"/>
    <mergeCell ref="QKW54:QKZ54"/>
    <mergeCell ref="QLA54:QLD54"/>
    <mergeCell ref="QLE54:QLH54"/>
    <mergeCell ref="QJU54:QJX54"/>
    <mergeCell ref="QJY54:QKB54"/>
    <mergeCell ref="QKC54:QKF54"/>
    <mergeCell ref="QKG54:QKJ54"/>
    <mergeCell ref="QKK54:QKN54"/>
    <mergeCell ref="QTU54:QTX54"/>
    <mergeCell ref="QTY54:QUB54"/>
    <mergeCell ref="QUC54:QUF54"/>
    <mergeCell ref="QUG54:QUJ54"/>
    <mergeCell ref="QUK54:QUN54"/>
    <mergeCell ref="QTA54:QTD54"/>
    <mergeCell ref="QTE54:QTH54"/>
    <mergeCell ref="QTI54:QTL54"/>
    <mergeCell ref="QTM54:QTP54"/>
    <mergeCell ref="QTQ54:QTT54"/>
    <mergeCell ref="QSG54:QSJ54"/>
    <mergeCell ref="QSK54:QSN54"/>
    <mergeCell ref="QSO54:QSR54"/>
    <mergeCell ref="QSS54:QSV54"/>
    <mergeCell ref="QSW54:QSZ54"/>
    <mergeCell ref="QRM54:QRP54"/>
    <mergeCell ref="QRQ54:QRT54"/>
    <mergeCell ref="QRU54:QRX54"/>
    <mergeCell ref="QRY54:QSB54"/>
    <mergeCell ref="QSC54:QSF54"/>
    <mergeCell ref="QQS54:QQV54"/>
    <mergeCell ref="QQW54:QQZ54"/>
    <mergeCell ref="QRA54:QRD54"/>
    <mergeCell ref="QRE54:QRH54"/>
    <mergeCell ref="QRI54:QRL54"/>
    <mergeCell ref="QPY54:QQB54"/>
    <mergeCell ref="QQC54:QQF54"/>
    <mergeCell ref="QQG54:QQJ54"/>
    <mergeCell ref="QQK54:QQN54"/>
    <mergeCell ref="QQO54:QQR54"/>
    <mergeCell ref="QPE54:QPH54"/>
    <mergeCell ref="QPI54:QPL54"/>
    <mergeCell ref="QPM54:QPP54"/>
    <mergeCell ref="QPQ54:QPT54"/>
    <mergeCell ref="QPU54:QPX54"/>
    <mergeCell ref="QZE54:QZH54"/>
    <mergeCell ref="QZI54:QZL54"/>
    <mergeCell ref="QZM54:QZP54"/>
    <mergeCell ref="QZQ54:QZT54"/>
    <mergeCell ref="QZU54:QZX54"/>
    <mergeCell ref="QYK54:QYN54"/>
    <mergeCell ref="QYO54:QYR54"/>
    <mergeCell ref="QYS54:QYV54"/>
    <mergeCell ref="QYW54:QYZ54"/>
    <mergeCell ref="QZA54:QZD54"/>
    <mergeCell ref="QXQ54:QXT54"/>
    <mergeCell ref="QXU54:QXX54"/>
    <mergeCell ref="QXY54:QYB54"/>
    <mergeCell ref="QYC54:QYF54"/>
    <mergeCell ref="QYG54:QYJ54"/>
    <mergeCell ref="QWW54:QWZ54"/>
    <mergeCell ref="QXA54:QXD54"/>
    <mergeCell ref="QXE54:QXH54"/>
    <mergeCell ref="QXI54:QXL54"/>
    <mergeCell ref="QXM54:QXP54"/>
    <mergeCell ref="QWC54:QWF54"/>
    <mergeCell ref="QWG54:QWJ54"/>
    <mergeCell ref="QWK54:QWN54"/>
    <mergeCell ref="QWO54:QWR54"/>
    <mergeCell ref="QWS54:QWV54"/>
    <mergeCell ref="QVI54:QVL54"/>
    <mergeCell ref="QVM54:QVP54"/>
    <mergeCell ref="QVQ54:QVT54"/>
    <mergeCell ref="QVU54:QVX54"/>
    <mergeCell ref="QVY54:QWB54"/>
    <mergeCell ref="QUO54:QUR54"/>
    <mergeCell ref="QUS54:QUV54"/>
    <mergeCell ref="QUW54:QUZ54"/>
    <mergeCell ref="QVA54:QVD54"/>
    <mergeCell ref="QVE54:QVH54"/>
    <mergeCell ref="REO54:RER54"/>
    <mergeCell ref="RES54:REV54"/>
    <mergeCell ref="REW54:REZ54"/>
    <mergeCell ref="RFA54:RFD54"/>
    <mergeCell ref="RFE54:RFH54"/>
    <mergeCell ref="RDU54:RDX54"/>
    <mergeCell ref="RDY54:REB54"/>
    <mergeCell ref="REC54:REF54"/>
    <mergeCell ref="REG54:REJ54"/>
    <mergeCell ref="REK54:REN54"/>
    <mergeCell ref="RDA54:RDD54"/>
    <mergeCell ref="RDE54:RDH54"/>
    <mergeCell ref="RDI54:RDL54"/>
    <mergeCell ref="RDM54:RDP54"/>
    <mergeCell ref="RDQ54:RDT54"/>
    <mergeCell ref="RCG54:RCJ54"/>
    <mergeCell ref="RCK54:RCN54"/>
    <mergeCell ref="RCO54:RCR54"/>
    <mergeCell ref="RCS54:RCV54"/>
    <mergeCell ref="RCW54:RCZ54"/>
    <mergeCell ref="RBM54:RBP54"/>
    <mergeCell ref="RBQ54:RBT54"/>
    <mergeCell ref="RBU54:RBX54"/>
    <mergeCell ref="RBY54:RCB54"/>
    <mergeCell ref="RCC54:RCF54"/>
    <mergeCell ref="RAS54:RAV54"/>
    <mergeCell ref="RAW54:RAZ54"/>
    <mergeCell ref="RBA54:RBD54"/>
    <mergeCell ref="RBE54:RBH54"/>
    <mergeCell ref="RBI54:RBL54"/>
    <mergeCell ref="QZY54:RAB54"/>
    <mergeCell ref="RAC54:RAF54"/>
    <mergeCell ref="RAG54:RAJ54"/>
    <mergeCell ref="RAK54:RAN54"/>
    <mergeCell ref="RAO54:RAR54"/>
    <mergeCell ref="RJY54:RKB54"/>
    <mergeCell ref="RKC54:RKF54"/>
    <mergeCell ref="RKG54:RKJ54"/>
    <mergeCell ref="RKK54:RKN54"/>
    <mergeCell ref="RKO54:RKR54"/>
    <mergeCell ref="RJE54:RJH54"/>
    <mergeCell ref="RJI54:RJL54"/>
    <mergeCell ref="RJM54:RJP54"/>
    <mergeCell ref="RJQ54:RJT54"/>
    <mergeCell ref="RJU54:RJX54"/>
    <mergeCell ref="RIK54:RIN54"/>
    <mergeCell ref="RIO54:RIR54"/>
    <mergeCell ref="RIS54:RIV54"/>
    <mergeCell ref="RIW54:RIZ54"/>
    <mergeCell ref="RJA54:RJD54"/>
    <mergeCell ref="RHQ54:RHT54"/>
    <mergeCell ref="RHU54:RHX54"/>
    <mergeCell ref="RHY54:RIB54"/>
    <mergeCell ref="RIC54:RIF54"/>
    <mergeCell ref="RIG54:RIJ54"/>
    <mergeCell ref="RGW54:RGZ54"/>
    <mergeCell ref="RHA54:RHD54"/>
    <mergeCell ref="RHE54:RHH54"/>
    <mergeCell ref="RHI54:RHL54"/>
    <mergeCell ref="RHM54:RHP54"/>
    <mergeCell ref="RGC54:RGF54"/>
    <mergeCell ref="RGG54:RGJ54"/>
    <mergeCell ref="RGK54:RGN54"/>
    <mergeCell ref="RGO54:RGR54"/>
    <mergeCell ref="RGS54:RGV54"/>
    <mergeCell ref="RFI54:RFL54"/>
    <mergeCell ref="RFM54:RFP54"/>
    <mergeCell ref="RFQ54:RFT54"/>
    <mergeCell ref="RFU54:RFX54"/>
    <mergeCell ref="RFY54:RGB54"/>
    <mergeCell ref="RPI54:RPL54"/>
    <mergeCell ref="RPM54:RPP54"/>
    <mergeCell ref="RPQ54:RPT54"/>
    <mergeCell ref="RPU54:RPX54"/>
    <mergeCell ref="RPY54:RQB54"/>
    <mergeCell ref="ROO54:ROR54"/>
    <mergeCell ref="ROS54:ROV54"/>
    <mergeCell ref="ROW54:ROZ54"/>
    <mergeCell ref="RPA54:RPD54"/>
    <mergeCell ref="RPE54:RPH54"/>
    <mergeCell ref="RNU54:RNX54"/>
    <mergeCell ref="RNY54:ROB54"/>
    <mergeCell ref="ROC54:ROF54"/>
    <mergeCell ref="ROG54:ROJ54"/>
    <mergeCell ref="ROK54:RON54"/>
    <mergeCell ref="RNA54:RND54"/>
    <mergeCell ref="RNE54:RNH54"/>
    <mergeCell ref="RNI54:RNL54"/>
    <mergeCell ref="RNM54:RNP54"/>
    <mergeCell ref="RNQ54:RNT54"/>
    <mergeCell ref="RMG54:RMJ54"/>
    <mergeCell ref="RMK54:RMN54"/>
    <mergeCell ref="RMO54:RMR54"/>
    <mergeCell ref="RMS54:RMV54"/>
    <mergeCell ref="RMW54:RMZ54"/>
    <mergeCell ref="RLM54:RLP54"/>
    <mergeCell ref="RLQ54:RLT54"/>
    <mergeCell ref="RLU54:RLX54"/>
    <mergeCell ref="RLY54:RMB54"/>
    <mergeCell ref="RMC54:RMF54"/>
    <mergeCell ref="RKS54:RKV54"/>
    <mergeCell ref="RKW54:RKZ54"/>
    <mergeCell ref="RLA54:RLD54"/>
    <mergeCell ref="RLE54:RLH54"/>
    <mergeCell ref="RLI54:RLL54"/>
    <mergeCell ref="RUS54:RUV54"/>
    <mergeCell ref="RUW54:RUZ54"/>
    <mergeCell ref="RVA54:RVD54"/>
    <mergeCell ref="RVE54:RVH54"/>
    <mergeCell ref="RVI54:RVL54"/>
    <mergeCell ref="RTY54:RUB54"/>
    <mergeCell ref="RUC54:RUF54"/>
    <mergeCell ref="RUG54:RUJ54"/>
    <mergeCell ref="RUK54:RUN54"/>
    <mergeCell ref="RUO54:RUR54"/>
    <mergeCell ref="RTE54:RTH54"/>
    <mergeCell ref="RTI54:RTL54"/>
    <mergeCell ref="RTM54:RTP54"/>
    <mergeCell ref="RTQ54:RTT54"/>
    <mergeCell ref="RTU54:RTX54"/>
    <mergeCell ref="RSK54:RSN54"/>
    <mergeCell ref="RSO54:RSR54"/>
    <mergeCell ref="RSS54:RSV54"/>
    <mergeCell ref="RSW54:RSZ54"/>
    <mergeCell ref="RTA54:RTD54"/>
    <mergeCell ref="RRQ54:RRT54"/>
    <mergeCell ref="RRU54:RRX54"/>
    <mergeCell ref="RRY54:RSB54"/>
    <mergeCell ref="RSC54:RSF54"/>
    <mergeCell ref="RSG54:RSJ54"/>
    <mergeCell ref="RQW54:RQZ54"/>
    <mergeCell ref="RRA54:RRD54"/>
    <mergeCell ref="RRE54:RRH54"/>
    <mergeCell ref="RRI54:RRL54"/>
    <mergeCell ref="RRM54:RRP54"/>
    <mergeCell ref="RQC54:RQF54"/>
    <mergeCell ref="RQG54:RQJ54"/>
    <mergeCell ref="RQK54:RQN54"/>
    <mergeCell ref="RQO54:RQR54"/>
    <mergeCell ref="RQS54:RQV54"/>
    <mergeCell ref="SAC54:SAF54"/>
    <mergeCell ref="SAG54:SAJ54"/>
    <mergeCell ref="SAK54:SAN54"/>
    <mergeCell ref="SAO54:SAR54"/>
    <mergeCell ref="SAS54:SAV54"/>
    <mergeCell ref="RZI54:RZL54"/>
    <mergeCell ref="RZM54:RZP54"/>
    <mergeCell ref="RZQ54:RZT54"/>
    <mergeCell ref="RZU54:RZX54"/>
    <mergeCell ref="RZY54:SAB54"/>
    <mergeCell ref="RYO54:RYR54"/>
    <mergeCell ref="RYS54:RYV54"/>
    <mergeCell ref="RYW54:RYZ54"/>
    <mergeCell ref="RZA54:RZD54"/>
    <mergeCell ref="RZE54:RZH54"/>
    <mergeCell ref="RXU54:RXX54"/>
    <mergeCell ref="RXY54:RYB54"/>
    <mergeCell ref="RYC54:RYF54"/>
    <mergeCell ref="RYG54:RYJ54"/>
    <mergeCell ref="RYK54:RYN54"/>
    <mergeCell ref="RXA54:RXD54"/>
    <mergeCell ref="RXE54:RXH54"/>
    <mergeCell ref="RXI54:RXL54"/>
    <mergeCell ref="RXM54:RXP54"/>
    <mergeCell ref="RXQ54:RXT54"/>
    <mergeCell ref="RWG54:RWJ54"/>
    <mergeCell ref="RWK54:RWN54"/>
    <mergeCell ref="RWO54:RWR54"/>
    <mergeCell ref="RWS54:RWV54"/>
    <mergeCell ref="RWW54:RWZ54"/>
    <mergeCell ref="RVM54:RVP54"/>
    <mergeCell ref="RVQ54:RVT54"/>
    <mergeCell ref="RVU54:RVX54"/>
    <mergeCell ref="RVY54:RWB54"/>
    <mergeCell ref="RWC54:RWF54"/>
    <mergeCell ref="SFM54:SFP54"/>
    <mergeCell ref="SFQ54:SFT54"/>
    <mergeCell ref="SFU54:SFX54"/>
    <mergeCell ref="SFY54:SGB54"/>
    <mergeCell ref="SGC54:SGF54"/>
    <mergeCell ref="SES54:SEV54"/>
    <mergeCell ref="SEW54:SEZ54"/>
    <mergeCell ref="SFA54:SFD54"/>
    <mergeCell ref="SFE54:SFH54"/>
    <mergeCell ref="SFI54:SFL54"/>
    <mergeCell ref="SDY54:SEB54"/>
    <mergeCell ref="SEC54:SEF54"/>
    <mergeCell ref="SEG54:SEJ54"/>
    <mergeCell ref="SEK54:SEN54"/>
    <mergeCell ref="SEO54:SER54"/>
    <mergeCell ref="SDE54:SDH54"/>
    <mergeCell ref="SDI54:SDL54"/>
    <mergeCell ref="SDM54:SDP54"/>
    <mergeCell ref="SDQ54:SDT54"/>
    <mergeCell ref="SDU54:SDX54"/>
    <mergeCell ref="SCK54:SCN54"/>
    <mergeCell ref="SCO54:SCR54"/>
    <mergeCell ref="SCS54:SCV54"/>
    <mergeCell ref="SCW54:SCZ54"/>
    <mergeCell ref="SDA54:SDD54"/>
    <mergeCell ref="SBQ54:SBT54"/>
    <mergeCell ref="SBU54:SBX54"/>
    <mergeCell ref="SBY54:SCB54"/>
    <mergeCell ref="SCC54:SCF54"/>
    <mergeCell ref="SCG54:SCJ54"/>
    <mergeCell ref="SAW54:SAZ54"/>
    <mergeCell ref="SBA54:SBD54"/>
    <mergeCell ref="SBE54:SBH54"/>
    <mergeCell ref="SBI54:SBL54"/>
    <mergeCell ref="SBM54:SBP54"/>
    <mergeCell ref="SKW54:SKZ54"/>
    <mergeCell ref="SLA54:SLD54"/>
    <mergeCell ref="SLE54:SLH54"/>
    <mergeCell ref="SLI54:SLL54"/>
    <mergeCell ref="SLM54:SLP54"/>
    <mergeCell ref="SKC54:SKF54"/>
    <mergeCell ref="SKG54:SKJ54"/>
    <mergeCell ref="SKK54:SKN54"/>
    <mergeCell ref="SKO54:SKR54"/>
    <mergeCell ref="SKS54:SKV54"/>
    <mergeCell ref="SJI54:SJL54"/>
    <mergeCell ref="SJM54:SJP54"/>
    <mergeCell ref="SJQ54:SJT54"/>
    <mergeCell ref="SJU54:SJX54"/>
    <mergeCell ref="SJY54:SKB54"/>
    <mergeCell ref="SIO54:SIR54"/>
    <mergeCell ref="SIS54:SIV54"/>
    <mergeCell ref="SIW54:SIZ54"/>
    <mergeCell ref="SJA54:SJD54"/>
    <mergeCell ref="SJE54:SJH54"/>
    <mergeCell ref="SHU54:SHX54"/>
    <mergeCell ref="SHY54:SIB54"/>
    <mergeCell ref="SIC54:SIF54"/>
    <mergeCell ref="SIG54:SIJ54"/>
    <mergeCell ref="SIK54:SIN54"/>
    <mergeCell ref="SHA54:SHD54"/>
    <mergeCell ref="SHE54:SHH54"/>
    <mergeCell ref="SHI54:SHL54"/>
    <mergeCell ref="SHM54:SHP54"/>
    <mergeCell ref="SHQ54:SHT54"/>
    <mergeCell ref="SGG54:SGJ54"/>
    <mergeCell ref="SGK54:SGN54"/>
    <mergeCell ref="SGO54:SGR54"/>
    <mergeCell ref="SGS54:SGV54"/>
    <mergeCell ref="SGW54:SGZ54"/>
    <mergeCell ref="SQG54:SQJ54"/>
    <mergeCell ref="SQK54:SQN54"/>
    <mergeCell ref="SQO54:SQR54"/>
    <mergeCell ref="SQS54:SQV54"/>
    <mergeCell ref="SQW54:SQZ54"/>
    <mergeCell ref="SPM54:SPP54"/>
    <mergeCell ref="SPQ54:SPT54"/>
    <mergeCell ref="SPU54:SPX54"/>
    <mergeCell ref="SPY54:SQB54"/>
    <mergeCell ref="SQC54:SQF54"/>
    <mergeCell ref="SOS54:SOV54"/>
    <mergeCell ref="SOW54:SOZ54"/>
    <mergeCell ref="SPA54:SPD54"/>
    <mergeCell ref="SPE54:SPH54"/>
    <mergeCell ref="SPI54:SPL54"/>
    <mergeCell ref="SNY54:SOB54"/>
    <mergeCell ref="SOC54:SOF54"/>
    <mergeCell ref="SOG54:SOJ54"/>
    <mergeCell ref="SOK54:SON54"/>
    <mergeCell ref="SOO54:SOR54"/>
    <mergeCell ref="SNE54:SNH54"/>
    <mergeCell ref="SNI54:SNL54"/>
    <mergeCell ref="SNM54:SNP54"/>
    <mergeCell ref="SNQ54:SNT54"/>
    <mergeCell ref="SNU54:SNX54"/>
    <mergeCell ref="SMK54:SMN54"/>
    <mergeCell ref="SMO54:SMR54"/>
    <mergeCell ref="SMS54:SMV54"/>
    <mergeCell ref="SMW54:SMZ54"/>
    <mergeCell ref="SNA54:SND54"/>
    <mergeCell ref="SLQ54:SLT54"/>
    <mergeCell ref="SLU54:SLX54"/>
    <mergeCell ref="SLY54:SMB54"/>
    <mergeCell ref="SMC54:SMF54"/>
    <mergeCell ref="SMG54:SMJ54"/>
    <mergeCell ref="SVQ54:SVT54"/>
    <mergeCell ref="SVU54:SVX54"/>
    <mergeCell ref="SVY54:SWB54"/>
    <mergeCell ref="SWC54:SWF54"/>
    <mergeCell ref="SWG54:SWJ54"/>
    <mergeCell ref="SUW54:SUZ54"/>
    <mergeCell ref="SVA54:SVD54"/>
    <mergeCell ref="SVE54:SVH54"/>
    <mergeCell ref="SVI54:SVL54"/>
    <mergeCell ref="SVM54:SVP54"/>
    <mergeCell ref="SUC54:SUF54"/>
    <mergeCell ref="SUG54:SUJ54"/>
    <mergeCell ref="SUK54:SUN54"/>
    <mergeCell ref="SUO54:SUR54"/>
    <mergeCell ref="SUS54:SUV54"/>
    <mergeCell ref="STI54:STL54"/>
    <mergeCell ref="STM54:STP54"/>
    <mergeCell ref="STQ54:STT54"/>
    <mergeCell ref="STU54:STX54"/>
    <mergeCell ref="STY54:SUB54"/>
    <mergeCell ref="SSO54:SSR54"/>
    <mergeCell ref="SSS54:SSV54"/>
    <mergeCell ref="SSW54:SSZ54"/>
    <mergeCell ref="STA54:STD54"/>
    <mergeCell ref="STE54:STH54"/>
    <mergeCell ref="SRU54:SRX54"/>
    <mergeCell ref="SRY54:SSB54"/>
    <mergeCell ref="SSC54:SSF54"/>
    <mergeCell ref="SSG54:SSJ54"/>
    <mergeCell ref="SSK54:SSN54"/>
    <mergeCell ref="SRA54:SRD54"/>
    <mergeCell ref="SRE54:SRH54"/>
    <mergeCell ref="SRI54:SRL54"/>
    <mergeCell ref="SRM54:SRP54"/>
    <mergeCell ref="SRQ54:SRT54"/>
    <mergeCell ref="TBA54:TBD54"/>
    <mergeCell ref="TBE54:TBH54"/>
    <mergeCell ref="TBI54:TBL54"/>
    <mergeCell ref="TBM54:TBP54"/>
    <mergeCell ref="TBQ54:TBT54"/>
    <mergeCell ref="TAG54:TAJ54"/>
    <mergeCell ref="TAK54:TAN54"/>
    <mergeCell ref="TAO54:TAR54"/>
    <mergeCell ref="TAS54:TAV54"/>
    <mergeCell ref="TAW54:TAZ54"/>
    <mergeCell ref="SZM54:SZP54"/>
    <mergeCell ref="SZQ54:SZT54"/>
    <mergeCell ref="SZU54:SZX54"/>
    <mergeCell ref="SZY54:TAB54"/>
    <mergeCell ref="TAC54:TAF54"/>
    <mergeCell ref="SYS54:SYV54"/>
    <mergeCell ref="SYW54:SYZ54"/>
    <mergeCell ref="SZA54:SZD54"/>
    <mergeCell ref="SZE54:SZH54"/>
    <mergeCell ref="SZI54:SZL54"/>
    <mergeCell ref="SXY54:SYB54"/>
    <mergeCell ref="SYC54:SYF54"/>
    <mergeCell ref="SYG54:SYJ54"/>
    <mergeCell ref="SYK54:SYN54"/>
    <mergeCell ref="SYO54:SYR54"/>
    <mergeCell ref="SXE54:SXH54"/>
    <mergeCell ref="SXI54:SXL54"/>
    <mergeCell ref="SXM54:SXP54"/>
    <mergeCell ref="SXQ54:SXT54"/>
    <mergeCell ref="SXU54:SXX54"/>
    <mergeCell ref="SWK54:SWN54"/>
    <mergeCell ref="SWO54:SWR54"/>
    <mergeCell ref="SWS54:SWV54"/>
    <mergeCell ref="SWW54:SWZ54"/>
    <mergeCell ref="SXA54:SXD54"/>
    <mergeCell ref="TGK54:TGN54"/>
    <mergeCell ref="TGO54:TGR54"/>
    <mergeCell ref="TGS54:TGV54"/>
    <mergeCell ref="TGW54:TGZ54"/>
    <mergeCell ref="THA54:THD54"/>
    <mergeCell ref="TFQ54:TFT54"/>
    <mergeCell ref="TFU54:TFX54"/>
    <mergeCell ref="TFY54:TGB54"/>
    <mergeCell ref="TGC54:TGF54"/>
    <mergeCell ref="TGG54:TGJ54"/>
    <mergeCell ref="TEW54:TEZ54"/>
    <mergeCell ref="TFA54:TFD54"/>
    <mergeCell ref="TFE54:TFH54"/>
    <mergeCell ref="TFI54:TFL54"/>
    <mergeCell ref="TFM54:TFP54"/>
    <mergeCell ref="TEC54:TEF54"/>
    <mergeCell ref="TEG54:TEJ54"/>
    <mergeCell ref="TEK54:TEN54"/>
    <mergeCell ref="TEO54:TER54"/>
    <mergeCell ref="TES54:TEV54"/>
    <mergeCell ref="TDI54:TDL54"/>
    <mergeCell ref="TDM54:TDP54"/>
    <mergeCell ref="TDQ54:TDT54"/>
    <mergeCell ref="TDU54:TDX54"/>
    <mergeCell ref="TDY54:TEB54"/>
    <mergeCell ref="TCO54:TCR54"/>
    <mergeCell ref="TCS54:TCV54"/>
    <mergeCell ref="TCW54:TCZ54"/>
    <mergeCell ref="TDA54:TDD54"/>
    <mergeCell ref="TDE54:TDH54"/>
    <mergeCell ref="TBU54:TBX54"/>
    <mergeCell ref="TBY54:TCB54"/>
    <mergeCell ref="TCC54:TCF54"/>
    <mergeCell ref="TCG54:TCJ54"/>
    <mergeCell ref="TCK54:TCN54"/>
    <mergeCell ref="TLU54:TLX54"/>
    <mergeCell ref="TLY54:TMB54"/>
    <mergeCell ref="TMC54:TMF54"/>
    <mergeCell ref="TMG54:TMJ54"/>
    <mergeCell ref="TMK54:TMN54"/>
    <mergeCell ref="TLA54:TLD54"/>
    <mergeCell ref="TLE54:TLH54"/>
    <mergeCell ref="TLI54:TLL54"/>
    <mergeCell ref="TLM54:TLP54"/>
    <mergeCell ref="TLQ54:TLT54"/>
    <mergeCell ref="TKG54:TKJ54"/>
    <mergeCell ref="TKK54:TKN54"/>
    <mergeCell ref="TKO54:TKR54"/>
    <mergeCell ref="TKS54:TKV54"/>
    <mergeCell ref="TKW54:TKZ54"/>
    <mergeCell ref="TJM54:TJP54"/>
    <mergeCell ref="TJQ54:TJT54"/>
    <mergeCell ref="TJU54:TJX54"/>
    <mergeCell ref="TJY54:TKB54"/>
    <mergeCell ref="TKC54:TKF54"/>
    <mergeCell ref="TIS54:TIV54"/>
    <mergeCell ref="TIW54:TIZ54"/>
    <mergeCell ref="TJA54:TJD54"/>
    <mergeCell ref="TJE54:TJH54"/>
    <mergeCell ref="TJI54:TJL54"/>
    <mergeCell ref="THY54:TIB54"/>
    <mergeCell ref="TIC54:TIF54"/>
    <mergeCell ref="TIG54:TIJ54"/>
    <mergeCell ref="TIK54:TIN54"/>
    <mergeCell ref="TIO54:TIR54"/>
    <mergeCell ref="THE54:THH54"/>
    <mergeCell ref="THI54:THL54"/>
    <mergeCell ref="THM54:THP54"/>
    <mergeCell ref="THQ54:THT54"/>
    <mergeCell ref="THU54:THX54"/>
    <mergeCell ref="TRE54:TRH54"/>
    <mergeCell ref="TRI54:TRL54"/>
    <mergeCell ref="TRM54:TRP54"/>
    <mergeCell ref="TRQ54:TRT54"/>
    <mergeCell ref="TRU54:TRX54"/>
    <mergeCell ref="TQK54:TQN54"/>
    <mergeCell ref="TQO54:TQR54"/>
    <mergeCell ref="TQS54:TQV54"/>
    <mergeCell ref="TQW54:TQZ54"/>
    <mergeCell ref="TRA54:TRD54"/>
    <mergeCell ref="TPQ54:TPT54"/>
    <mergeCell ref="TPU54:TPX54"/>
    <mergeCell ref="TPY54:TQB54"/>
    <mergeCell ref="TQC54:TQF54"/>
    <mergeCell ref="TQG54:TQJ54"/>
    <mergeCell ref="TOW54:TOZ54"/>
    <mergeCell ref="TPA54:TPD54"/>
    <mergeCell ref="TPE54:TPH54"/>
    <mergeCell ref="TPI54:TPL54"/>
    <mergeCell ref="TPM54:TPP54"/>
    <mergeCell ref="TOC54:TOF54"/>
    <mergeCell ref="TOG54:TOJ54"/>
    <mergeCell ref="TOK54:TON54"/>
    <mergeCell ref="TOO54:TOR54"/>
    <mergeCell ref="TOS54:TOV54"/>
    <mergeCell ref="TNI54:TNL54"/>
    <mergeCell ref="TNM54:TNP54"/>
    <mergeCell ref="TNQ54:TNT54"/>
    <mergeCell ref="TNU54:TNX54"/>
    <mergeCell ref="TNY54:TOB54"/>
    <mergeCell ref="TMO54:TMR54"/>
    <mergeCell ref="TMS54:TMV54"/>
    <mergeCell ref="TMW54:TMZ54"/>
    <mergeCell ref="TNA54:TND54"/>
    <mergeCell ref="TNE54:TNH54"/>
    <mergeCell ref="TWO54:TWR54"/>
    <mergeCell ref="TWS54:TWV54"/>
    <mergeCell ref="TWW54:TWZ54"/>
    <mergeCell ref="TXA54:TXD54"/>
    <mergeCell ref="TXE54:TXH54"/>
    <mergeCell ref="TVU54:TVX54"/>
    <mergeCell ref="TVY54:TWB54"/>
    <mergeCell ref="TWC54:TWF54"/>
    <mergeCell ref="TWG54:TWJ54"/>
    <mergeCell ref="TWK54:TWN54"/>
    <mergeCell ref="TVA54:TVD54"/>
    <mergeCell ref="TVE54:TVH54"/>
    <mergeCell ref="TVI54:TVL54"/>
    <mergeCell ref="TVM54:TVP54"/>
    <mergeCell ref="TVQ54:TVT54"/>
    <mergeCell ref="TUG54:TUJ54"/>
    <mergeCell ref="TUK54:TUN54"/>
    <mergeCell ref="TUO54:TUR54"/>
    <mergeCell ref="TUS54:TUV54"/>
    <mergeCell ref="TUW54:TUZ54"/>
    <mergeCell ref="TTM54:TTP54"/>
    <mergeCell ref="TTQ54:TTT54"/>
    <mergeCell ref="TTU54:TTX54"/>
    <mergeCell ref="TTY54:TUB54"/>
    <mergeCell ref="TUC54:TUF54"/>
    <mergeCell ref="TSS54:TSV54"/>
    <mergeCell ref="TSW54:TSZ54"/>
    <mergeCell ref="TTA54:TTD54"/>
    <mergeCell ref="TTE54:TTH54"/>
    <mergeCell ref="TTI54:TTL54"/>
    <mergeCell ref="TRY54:TSB54"/>
    <mergeCell ref="TSC54:TSF54"/>
    <mergeCell ref="TSG54:TSJ54"/>
    <mergeCell ref="TSK54:TSN54"/>
    <mergeCell ref="TSO54:TSR54"/>
    <mergeCell ref="UBY54:UCB54"/>
    <mergeCell ref="UCC54:UCF54"/>
    <mergeCell ref="UCG54:UCJ54"/>
    <mergeCell ref="UCK54:UCN54"/>
    <mergeCell ref="UCO54:UCR54"/>
    <mergeCell ref="UBE54:UBH54"/>
    <mergeCell ref="UBI54:UBL54"/>
    <mergeCell ref="UBM54:UBP54"/>
    <mergeCell ref="UBQ54:UBT54"/>
    <mergeCell ref="UBU54:UBX54"/>
    <mergeCell ref="UAK54:UAN54"/>
    <mergeCell ref="UAO54:UAR54"/>
    <mergeCell ref="UAS54:UAV54"/>
    <mergeCell ref="UAW54:UAZ54"/>
    <mergeCell ref="UBA54:UBD54"/>
    <mergeCell ref="TZQ54:TZT54"/>
    <mergeCell ref="TZU54:TZX54"/>
    <mergeCell ref="TZY54:UAB54"/>
    <mergeCell ref="UAC54:UAF54"/>
    <mergeCell ref="UAG54:UAJ54"/>
    <mergeCell ref="TYW54:TYZ54"/>
    <mergeCell ref="TZA54:TZD54"/>
    <mergeCell ref="TZE54:TZH54"/>
    <mergeCell ref="TZI54:TZL54"/>
    <mergeCell ref="TZM54:TZP54"/>
    <mergeCell ref="TYC54:TYF54"/>
    <mergeCell ref="TYG54:TYJ54"/>
    <mergeCell ref="TYK54:TYN54"/>
    <mergeCell ref="TYO54:TYR54"/>
    <mergeCell ref="TYS54:TYV54"/>
    <mergeCell ref="TXI54:TXL54"/>
    <mergeCell ref="TXM54:TXP54"/>
    <mergeCell ref="TXQ54:TXT54"/>
    <mergeCell ref="TXU54:TXX54"/>
    <mergeCell ref="TXY54:TYB54"/>
    <mergeCell ref="UHI54:UHL54"/>
    <mergeCell ref="UHM54:UHP54"/>
    <mergeCell ref="UHQ54:UHT54"/>
    <mergeCell ref="UHU54:UHX54"/>
    <mergeCell ref="UHY54:UIB54"/>
    <mergeCell ref="UGO54:UGR54"/>
    <mergeCell ref="UGS54:UGV54"/>
    <mergeCell ref="UGW54:UGZ54"/>
    <mergeCell ref="UHA54:UHD54"/>
    <mergeCell ref="UHE54:UHH54"/>
    <mergeCell ref="UFU54:UFX54"/>
    <mergeCell ref="UFY54:UGB54"/>
    <mergeCell ref="UGC54:UGF54"/>
    <mergeCell ref="UGG54:UGJ54"/>
    <mergeCell ref="UGK54:UGN54"/>
    <mergeCell ref="UFA54:UFD54"/>
    <mergeCell ref="UFE54:UFH54"/>
    <mergeCell ref="UFI54:UFL54"/>
    <mergeCell ref="UFM54:UFP54"/>
    <mergeCell ref="UFQ54:UFT54"/>
    <mergeCell ref="UEG54:UEJ54"/>
    <mergeCell ref="UEK54:UEN54"/>
    <mergeCell ref="UEO54:UER54"/>
    <mergeCell ref="UES54:UEV54"/>
    <mergeCell ref="UEW54:UEZ54"/>
    <mergeCell ref="UDM54:UDP54"/>
    <mergeCell ref="UDQ54:UDT54"/>
    <mergeCell ref="UDU54:UDX54"/>
    <mergeCell ref="UDY54:UEB54"/>
    <mergeCell ref="UEC54:UEF54"/>
    <mergeCell ref="UCS54:UCV54"/>
    <mergeCell ref="UCW54:UCZ54"/>
    <mergeCell ref="UDA54:UDD54"/>
    <mergeCell ref="UDE54:UDH54"/>
    <mergeCell ref="UDI54:UDL54"/>
    <mergeCell ref="UMS54:UMV54"/>
    <mergeCell ref="UMW54:UMZ54"/>
    <mergeCell ref="UNA54:UND54"/>
    <mergeCell ref="UNE54:UNH54"/>
    <mergeCell ref="UNI54:UNL54"/>
    <mergeCell ref="ULY54:UMB54"/>
    <mergeCell ref="UMC54:UMF54"/>
    <mergeCell ref="UMG54:UMJ54"/>
    <mergeCell ref="UMK54:UMN54"/>
    <mergeCell ref="UMO54:UMR54"/>
    <mergeCell ref="ULE54:ULH54"/>
    <mergeCell ref="ULI54:ULL54"/>
    <mergeCell ref="ULM54:ULP54"/>
    <mergeCell ref="ULQ54:ULT54"/>
    <mergeCell ref="ULU54:ULX54"/>
    <mergeCell ref="UKK54:UKN54"/>
    <mergeCell ref="UKO54:UKR54"/>
    <mergeCell ref="UKS54:UKV54"/>
    <mergeCell ref="UKW54:UKZ54"/>
    <mergeCell ref="ULA54:ULD54"/>
    <mergeCell ref="UJQ54:UJT54"/>
    <mergeCell ref="UJU54:UJX54"/>
    <mergeCell ref="UJY54:UKB54"/>
    <mergeCell ref="UKC54:UKF54"/>
    <mergeCell ref="UKG54:UKJ54"/>
    <mergeCell ref="UIW54:UIZ54"/>
    <mergeCell ref="UJA54:UJD54"/>
    <mergeCell ref="UJE54:UJH54"/>
    <mergeCell ref="UJI54:UJL54"/>
    <mergeCell ref="UJM54:UJP54"/>
    <mergeCell ref="UIC54:UIF54"/>
    <mergeCell ref="UIG54:UIJ54"/>
    <mergeCell ref="UIK54:UIN54"/>
    <mergeCell ref="UIO54:UIR54"/>
    <mergeCell ref="UIS54:UIV54"/>
    <mergeCell ref="USC54:USF54"/>
    <mergeCell ref="USG54:USJ54"/>
    <mergeCell ref="USK54:USN54"/>
    <mergeCell ref="USO54:USR54"/>
    <mergeCell ref="USS54:USV54"/>
    <mergeCell ref="URI54:URL54"/>
    <mergeCell ref="URM54:URP54"/>
    <mergeCell ref="URQ54:URT54"/>
    <mergeCell ref="URU54:URX54"/>
    <mergeCell ref="URY54:USB54"/>
    <mergeCell ref="UQO54:UQR54"/>
    <mergeCell ref="UQS54:UQV54"/>
    <mergeCell ref="UQW54:UQZ54"/>
    <mergeCell ref="URA54:URD54"/>
    <mergeCell ref="URE54:URH54"/>
    <mergeCell ref="UPU54:UPX54"/>
    <mergeCell ref="UPY54:UQB54"/>
    <mergeCell ref="UQC54:UQF54"/>
    <mergeCell ref="UQG54:UQJ54"/>
    <mergeCell ref="UQK54:UQN54"/>
    <mergeCell ref="UPA54:UPD54"/>
    <mergeCell ref="UPE54:UPH54"/>
    <mergeCell ref="UPI54:UPL54"/>
    <mergeCell ref="UPM54:UPP54"/>
    <mergeCell ref="UPQ54:UPT54"/>
    <mergeCell ref="UOG54:UOJ54"/>
    <mergeCell ref="UOK54:UON54"/>
    <mergeCell ref="UOO54:UOR54"/>
    <mergeCell ref="UOS54:UOV54"/>
    <mergeCell ref="UOW54:UOZ54"/>
    <mergeCell ref="UNM54:UNP54"/>
    <mergeCell ref="UNQ54:UNT54"/>
    <mergeCell ref="UNU54:UNX54"/>
    <mergeCell ref="UNY54:UOB54"/>
    <mergeCell ref="UOC54:UOF54"/>
    <mergeCell ref="UXM54:UXP54"/>
    <mergeCell ref="UXQ54:UXT54"/>
    <mergeCell ref="UXU54:UXX54"/>
    <mergeCell ref="UXY54:UYB54"/>
    <mergeCell ref="UYC54:UYF54"/>
    <mergeCell ref="UWS54:UWV54"/>
    <mergeCell ref="UWW54:UWZ54"/>
    <mergeCell ref="UXA54:UXD54"/>
    <mergeCell ref="UXE54:UXH54"/>
    <mergeCell ref="UXI54:UXL54"/>
    <mergeCell ref="UVY54:UWB54"/>
    <mergeCell ref="UWC54:UWF54"/>
    <mergeCell ref="UWG54:UWJ54"/>
    <mergeCell ref="UWK54:UWN54"/>
    <mergeCell ref="UWO54:UWR54"/>
    <mergeCell ref="UVE54:UVH54"/>
    <mergeCell ref="UVI54:UVL54"/>
    <mergeCell ref="UVM54:UVP54"/>
    <mergeCell ref="UVQ54:UVT54"/>
    <mergeCell ref="UVU54:UVX54"/>
    <mergeCell ref="UUK54:UUN54"/>
    <mergeCell ref="UUO54:UUR54"/>
    <mergeCell ref="UUS54:UUV54"/>
    <mergeCell ref="UUW54:UUZ54"/>
    <mergeCell ref="UVA54:UVD54"/>
    <mergeCell ref="UTQ54:UTT54"/>
    <mergeCell ref="UTU54:UTX54"/>
    <mergeCell ref="UTY54:UUB54"/>
    <mergeCell ref="UUC54:UUF54"/>
    <mergeCell ref="UUG54:UUJ54"/>
    <mergeCell ref="USW54:USZ54"/>
    <mergeCell ref="UTA54:UTD54"/>
    <mergeCell ref="UTE54:UTH54"/>
    <mergeCell ref="UTI54:UTL54"/>
    <mergeCell ref="UTM54:UTP54"/>
    <mergeCell ref="VCW54:VCZ54"/>
    <mergeCell ref="VDA54:VDD54"/>
    <mergeCell ref="VDE54:VDH54"/>
    <mergeCell ref="VDI54:VDL54"/>
    <mergeCell ref="VDM54:VDP54"/>
    <mergeCell ref="VCC54:VCF54"/>
    <mergeCell ref="VCG54:VCJ54"/>
    <mergeCell ref="VCK54:VCN54"/>
    <mergeCell ref="VCO54:VCR54"/>
    <mergeCell ref="VCS54:VCV54"/>
    <mergeCell ref="VBI54:VBL54"/>
    <mergeCell ref="VBM54:VBP54"/>
    <mergeCell ref="VBQ54:VBT54"/>
    <mergeCell ref="VBU54:VBX54"/>
    <mergeCell ref="VBY54:VCB54"/>
    <mergeCell ref="VAO54:VAR54"/>
    <mergeCell ref="VAS54:VAV54"/>
    <mergeCell ref="VAW54:VAZ54"/>
    <mergeCell ref="VBA54:VBD54"/>
    <mergeCell ref="VBE54:VBH54"/>
    <mergeCell ref="UZU54:UZX54"/>
    <mergeCell ref="UZY54:VAB54"/>
    <mergeCell ref="VAC54:VAF54"/>
    <mergeCell ref="VAG54:VAJ54"/>
    <mergeCell ref="VAK54:VAN54"/>
    <mergeCell ref="UZA54:UZD54"/>
    <mergeCell ref="UZE54:UZH54"/>
    <mergeCell ref="UZI54:UZL54"/>
    <mergeCell ref="UZM54:UZP54"/>
    <mergeCell ref="UZQ54:UZT54"/>
    <mergeCell ref="UYG54:UYJ54"/>
    <mergeCell ref="UYK54:UYN54"/>
    <mergeCell ref="UYO54:UYR54"/>
    <mergeCell ref="UYS54:UYV54"/>
    <mergeCell ref="UYW54:UYZ54"/>
    <mergeCell ref="VIG54:VIJ54"/>
    <mergeCell ref="VIK54:VIN54"/>
    <mergeCell ref="VIO54:VIR54"/>
    <mergeCell ref="VIS54:VIV54"/>
    <mergeCell ref="VIW54:VIZ54"/>
    <mergeCell ref="VHM54:VHP54"/>
    <mergeCell ref="VHQ54:VHT54"/>
    <mergeCell ref="VHU54:VHX54"/>
    <mergeCell ref="VHY54:VIB54"/>
    <mergeCell ref="VIC54:VIF54"/>
    <mergeCell ref="VGS54:VGV54"/>
    <mergeCell ref="VGW54:VGZ54"/>
    <mergeCell ref="VHA54:VHD54"/>
    <mergeCell ref="VHE54:VHH54"/>
    <mergeCell ref="VHI54:VHL54"/>
    <mergeCell ref="VFY54:VGB54"/>
    <mergeCell ref="VGC54:VGF54"/>
    <mergeCell ref="VGG54:VGJ54"/>
    <mergeCell ref="VGK54:VGN54"/>
    <mergeCell ref="VGO54:VGR54"/>
    <mergeCell ref="VFE54:VFH54"/>
    <mergeCell ref="VFI54:VFL54"/>
    <mergeCell ref="VFM54:VFP54"/>
    <mergeCell ref="VFQ54:VFT54"/>
    <mergeCell ref="VFU54:VFX54"/>
    <mergeCell ref="VEK54:VEN54"/>
    <mergeCell ref="VEO54:VER54"/>
    <mergeCell ref="VES54:VEV54"/>
    <mergeCell ref="VEW54:VEZ54"/>
    <mergeCell ref="VFA54:VFD54"/>
    <mergeCell ref="VDQ54:VDT54"/>
    <mergeCell ref="VDU54:VDX54"/>
    <mergeCell ref="VDY54:VEB54"/>
    <mergeCell ref="VEC54:VEF54"/>
    <mergeCell ref="VEG54:VEJ54"/>
    <mergeCell ref="VNQ54:VNT54"/>
    <mergeCell ref="VNU54:VNX54"/>
    <mergeCell ref="VNY54:VOB54"/>
    <mergeCell ref="VOC54:VOF54"/>
    <mergeCell ref="VOG54:VOJ54"/>
    <mergeCell ref="VMW54:VMZ54"/>
    <mergeCell ref="VNA54:VND54"/>
    <mergeCell ref="VNE54:VNH54"/>
    <mergeCell ref="VNI54:VNL54"/>
    <mergeCell ref="VNM54:VNP54"/>
    <mergeCell ref="VMC54:VMF54"/>
    <mergeCell ref="VMG54:VMJ54"/>
    <mergeCell ref="VMK54:VMN54"/>
    <mergeCell ref="VMO54:VMR54"/>
    <mergeCell ref="VMS54:VMV54"/>
    <mergeCell ref="VLI54:VLL54"/>
    <mergeCell ref="VLM54:VLP54"/>
    <mergeCell ref="VLQ54:VLT54"/>
    <mergeCell ref="VLU54:VLX54"/>
    <mergeCell ref="VLY54:VMB54"/>
    <mergeCell ref="VKO54:VKR54"/>
    <mergeCell ref="VKS54:VKV54"/>
    <mergeCell ref="VKW54:VKZ54"/>
    <mergeCell ref="VLA54:VLD54"/>
    <mergeCell ref="VLE54:VLH54"/>
    <mergeCell ref="VJU54:VJX54"/>
    <mergeCell ref="VJY54:VKB54"/>
    <mergeCell ref="VKC54:VKF54"/>
    <mergeCell ref="VKG54:VKJ54"/>
    <mergeCell ref="VKK54:VKN54"/>
    <mergeCell ref="VJA54:VJD54"/>
    <mergeCell ref="VJE54:VJH54"/>
    <mergeCell ref="VJI54:VJL54"/>
    <mergeCell ref="VJM54:VJP54"/>
    <mergeCell ref="VJQ54:VJT54"/>
    <mergeCell ref="VTA54:VTD54"/>
    <mergeCell ref="VTE54:VTH54"/>
    <mergeCell ref="VTI54:VTL54"/>
    <mergeCell ref="VTM54:VTP54"/>
    <mergeCell ref="VTQ54:VTT54"/>
    <mergeCell ref="VSG54:VSJ54"/>
    <mergeCell ref="VSK54:VSN54"/>
    <mergeCell ref="VSO54:VSR54"/>
    <mergeCell ref="VSS54:VSV54"/>
    <mergeCell ref="VSW54:VSZ54"/>
    <mergeCell ref="VRM54:VRP54"/>
    <mergeCell ref="VRQ54:VRT54"/>
    <mergeCell ref="VRU54:VRX54"/>
    <mergeCell ref="VRY54:VSB54"/>
    <mergeCell ref="VSC54:VSF54"/>
    <mergeCell ref="VQS54:VQV54"/>
    <mergeCell ref="VQW54:VQZ54"/>
    <mergeCell ref="VRA54:VRD54"/>
    <mergeCell ref="VRE54:VRH54"/>
    <mergeCell ref="VRI54:VRL54"/>
    <mergeCell ref="VPY54:VQB54"/>
    <mergeCell ref="VQC54:VQF54"/>
    <mergeCell ref="VQG54:VQJ54"/>
    <mergeCell ref="VQK54:VQN54"/>
    <mergeCell ref="VQO54:VQR54"/>
    <mergeCell ref="VPE54:VPH54"/>
    <mergeCell ref="VPI54:VPL54"/>
    <mergeCell ref="VPM54:VPP54"/>
    <mergeCell ref="VPQ54:VPT54"/>
    <mergeCell ref="VPU54:VPX54"/>
    <mergeCell ref="VOK54:VON54"/>
    <mergeCell ref="VOO54:VOR54"/>
    <mergeCell ref="VOS54:VOV54"/>
    <mergeCell ref="VOW54:VOZ54"/>
    <mergeCell ref="VPA54:VPD54"/>
    <mergeCell ref="VYK54:VYN54"/>
    <mergeCell ref="VYO54:VYR54"/>
    <mergeCell ref="VYS54:VYV54"/>
    <mergeCell ref="VYW54:VYZ54"/>
    <mergeCell ref="VZA54:VZD54"/>
    <mergeCell ref="VXQ54:VXT54"/>
    <mergeCell ref="VXU54:VXX54"/>
    <mergeCell ref="VXY54:VYB54"/>
    <mergeCell ref="VYC54:VYF54"/>
    <mergeCell ref="VYG54:VYJ54"/>
    <mergeCell ref="VWW54:VWZ54"/>
    <mergeCell ref="VXA54:VXD54"/>
    <mergeCell ref="VXE54:VXH54"/>
    <mergeCell ref="VXI54:VXL54"/>
    <mergeCell ref="VXM54:VXP54"/>
    <mergeCell ref="VWC54:VWF54"/>
    <mergeCell ref="VWG54:VWJ54"/>
    <mergeCell ref="VWK54:VWN54"/>
    <mergeCell ref="VWO54:VWR54"/>
    <mergeCell ref="VWS54:VWV54"/>
    <mergeCell ref="VVI54:VVL54"/>
    <mergeCell ref="VVM54:VVP54"/>
    <mergeCell ref="VVQ54:VVT54"/>
    <mergeCell ref="VVU54:VVX54"/>
    <mergeCell ref="VVY54:VWB54"/>
    <mergeCell ref="VUO54:VUR54"/>
    <mergeCell ref="VUS54:VUV54"/>
    <mergeCell ref="VUW54:VUZ54"/>
    <mergeCell ref="VVA54:VVD54"/>
    <mergeCell ref="VVE54:VVH54"/>
    <mergeCell ref="VTU54:VTX54"/>
    <mergeCell ref="VTY54:VUB54"/>
    <mergeCell ref="VUC54:VUF54"/>
    <mergeCell ref="VUG54:VUJ54"/>
    <mergeCell ref="VUK54:VUN54"/>
    <mergeCell ref="WDU54:WDX54"/>
    <mergeCell ref="WDY54:WEB54"/>
    <mergeCell ref="WEC54:WEF54"/>
    <mergeCell ref="WEG54:WEJ54"/>
    <mergeCell ref="WEK54:WEN54"/>
    <mergeCell ref="WDA54:WDD54"/>
    <mergeCell ref="WDE54:WDH54"/>
    <mergeCell ref="WDI54:WDL54"/>
    <mergeCell ref="WDM54:WDP54"/>
    <mergeCell ref="WDQ54:WDT54"/>
    <mergeCell ref="WCG54:WCJ54"/>
    <mergeCell ref="WCK54:WCN54"/>
    <mergeCell ref="WCO54:WCR54"/>
    <mergeCell ref="WCS54:WCV54"/>
    <mergeCell ref="WCW54:WCZ54"/>
    <mergeCell ref="WBM54:WBP54"/>
    <mergeCell ref="WBQ54:WBT54"/>
    <mergeCell ref="WBU54:WBX54"/>
    <mergeCell ref="WBY54:WCB54"/>
    <mergeCell ref="WCC54:WCF54"/>
    <mergeCell ref="WAS54:WAV54"/>
    <mergeCell ref="WAW54:WAZ54"/>
    <mergeCell ref="WBA54:WBD54"/>
    <mergeCell ref="WBE54:WBH54"/>
    <mergeCell ref="WBI54:WBL54"/>
    <mergeCell ref="VZY54:WAB54"/>
    <mergeCell ref="WAC54:WAF54"/>
    <mergeCell ref="WAG54:WAJ54"/>
    <mergeCell ref="WAK54:WAN54"/>
    <mergeCell ref="WAO54:WAR54"/>
    <mergeCell ref="VZE54:VZH54"/>
    <mergeCell ref="VZI54:VZL54"/>
    <mergeCell ref="VZM54:VZP54"/>
    <mergeCell ref="VZQ54:VZT54"/>
    <mergeCell ref="VZU54:VZX54"/>
    <mergeCell ref="WJE54:WJH54"/>
    <mergeCell ref="WJI54:WJL54"/>
    <mergeCell ref="WJM54:WJP54"/>
    <mergeCell ref="WJQ54:WJT54"/>
    <mergeCell ref="WJU54:WJX54"/>
    <mergeCell ref="WIK54:WIN54"/>
    <mergeCell ref="WIO54:WIR54"/>
    <mergeCell ref="WIS54:WIV54"/>
    <mergeCell ref="WIW54:WIZ54"/>
    <mergeCell ref="WJA54:WJD54"/>
    <mergeCell ref="WHQ54:WHT54"/>
    <mergeCell ref="WHU54:WHX54"/>
    <mergeCell ref="WHY54:WIB54"/>
    <mergeCell ref="WIC54:WIF54"/>
    <mergeCell ref="WIG54:WIJ54"/>
    <mergeCell ref="WGW54:WGZ54"/>
    <mergeCell ref="WHA54:WHD54"/>
    <mergeCell ref="WHE54:WHH54"/>
    <mergeCell ref="WHI54:WHL54"/>
    <mergeCell ref="WHM54:WHP54"/>
    <mergeCell ref="WGC54:WGF54"/>
    <mergeCell ref="WGG54:WGJ54"/>
    <mergeCell ref="WGK54:WGN54"/>
    <mergeCell ref="WGO54:WGR54"/>
    <mergeCell ref="WGS54:WGV54"/>
    <mergeCell ref="WFI54:WFL54"/>
    <mergeCell ref="WFM54:WFP54"/>
    <mergeCell ref="WFQ54:WFT54"/>
    <mergeCell ref="WFU54:WFX54"/>
    <mergeCell ref="WFY54:WGB54"/>
    <mergeCell ref="WEO54:WER54"/>
    <mergeCell ref="WES54:WEV54"/>
    <mergeCell ref="WEW54:WEZ54"/>
    <mergeCell ref="WFA54:WFD54"/>
    <mergeCell ref="WFE54:WFH54"/>
    <mergeCell ref="WOO54:WOR54"/>
    <mergeCell ref="WOS54:WOV54"/>
    <mergeCell ref="WOW54:WOZ54"/>
    <mergeCell ref="WPA54:WPD54"/>
    <mergeCell ref="WPE54:WPH54"/>
    <mergeCell ref="WNU54:WNX54"/>
    <mergeCell ref="WNY54:WOB54"/>
    <mergeCell ref="WOC54:WOF54"/>
    <mergeCell ref="WOG54:WOJ54"/>
    <mergeCell ref="WOK54:WON54"/>
    <mergeCell ref="WNA54:WND54"/>
    <mergeCell ref="WNE54:WNH54"/>
    <mergeCell ref="WNI54:WNL54"/>
    <mergeCell ref="WNM54:WNP54"/>
    <mergeCell ref="WNQ54:WNT54"/>
    <mergeCell ref="WMG54:WMJ54"/>
    <mergeCell ref="WMK54:WMN54"/>
    <mergeCell ref="WMO54:WMR54"/>
    <mergeCell ref="WMS54:WMV54"/>
    <mergeCell ref="WMW54:WMZ54"/>
    <mergeCell ref="WLM54:WLP54"/>
    <mergeCell ref="WLQ54:WLT54"/>
    <mergeCell ref="WLU54:WLX54"/>
    <mergeCell ref="WLY54:WMB54"/>
    <mergeCell ref="WMC54:WMF54"/>
    <mergeCell ref="WKS54:WKV54"/>
    <mergeCell ref="WKW54:WKZ54"/>
    <mergeCell ref="WLA54:WLD54"/>
    <mergeCell ref="WLE54:WLH54"/>
    <mergeCell ref="WLI54:WLL54"/>
    <mergeCell ref="WJY54:WKB54"/>
    <mergeCell ref="WKC54:WKF54"/>
    <mergeCell ref="WKG54:WKJ54"/>
    <mergeCell ref="WKK54:WKN54"/>
    <mergeCell ref="WKO54:WKR54"/>
    <mergeCell ref="WTY54:WUB54"/>
    <mergeCell ref="WUC54:WUF54"/>
    <mergeCell ref="WUG54:WUJ54"/>
    <mergeCell ref="WUK54:WUN54"/>
    <mergeCell ref="WUO54:WUR54"/>
    <mergeCell ref="WTE54:WTH54"/>
    <mergeCell ref="WTI54:WTL54"/>
    <mergeCell ref="WTM54:WTP54"/>
    <mergeCell ref="WTQ54:WTT54"/>
    <mergeCell ref="WTU54:WTX54"/>
    <mergeCell ref="WSK54:WSN54"/>
    <mergeCell ref="WSO54:WSR54"/>
    <mergeCell ref="WSS54:WSV54"/>
    <mergeCell ref="WSW54:WSZ54"/>
    <mergeCell ref="WTA54:WTD54"/>
    <mergeCell ref="WRQ54:WRT54"/>
    <mergeCell ref="WRU54:WRX54"/>
    <mergeCell ref="WRY54:WSB54"/>
    <mergeCell ref="WSC54:WSF54"/>
    <mergeCell ref="WSG54:WSJ54"/>
    <mergeCell ref="WQW54:WQZ54"/>
    <mergeCell ref="WRA54:WRD54"/>
    <mergeCell ref="WRE54:WRH54"/>
    <mergeCell ref="WRI54:WRL54"/>
    <mergeCell ref="WRM54:WRP54"/>
    <mergeCell ref="WQC54:WQF54"/>
    <mergeCell ref="WQG54:WQJ54"/>
    <mergeCell ref="WQK54:WQN54"/>
    <mergeCell ref="WQO54:WQR54"/>
    <mergeCell ref="WQS54:WQV54"/>
    <mergeCell ref="WPI54:WPL54"/>
    <mergeCell ref="WPM54:WPP54"/>
    <mergeCell ref="WPQ54:WPT54"/>
    <mergeCell ref="WPU54:WPX54"/>
    <mergeCell ref="WPY54:WQB54"/>
    <mergeCell ref="WZI54:WZL54"/>
    <mergeCell ref="WZM54:WZP54"/>
    <mergeCell ref="WZQ54:WZT54"/>
    <mergeCell ref="WZU54:WZX54"/>
    <mergeCell ref="WZY54:XAB54"/>
    <mergeCell ref="WYO54:WYR54"/>
    <mergeCell ref="WYS54:WYV54"/>
    <mergeCell ref="WYW54:WYZ54"/>
    <mergeCell ref="WZA54:WZD54"/>
    <mergeCell ref="WZE54:WZH54"/>
    <mergeCell ref="WXU54:WXX54"/>
    <mergeCell ref="WXY54:WYB54"/>
    <mergeCell ref="WYC54:WYF54"/>
    <mergeCell ref="WYG54:WYJ54"/>
    <mergeCell ref="WYK54:WYN54"/>
    <mergeCell ref="WXA54:WXD54"/>
    <mergeCell ref="WXE54:WXH54"/>
    <mergeCell ref="WXI54:WXL54"/>
    <mergeCell ref="WXM54:WXP54"/>
    <mergeCell ref="WXQ54:WXT54"/>
    <mergeCell ref="WWG54:WWJ54"/>
    <mergeCell ref="WWK54:WWN54"/>
    <mergeCell ref="WWO54:WWR54"/>
    <mergeCell ref="WWS54:WWV54"/>
    <mergeCell ref="WWW54:WWZ54"/>
    <mergeCell ref="WVM54:WVP54"/>
    <mergeCell ref="WVQ54:WVT54"/>
    <mergeCell ref="WVU54:WVX54"/>
    <mergeCell ref="WVY54:WWB54"/>
    <mergeCell ref="WWC54:WWF54"/>
    <mergeCell ref="WUS54:WUV54"/>
    <mergeCell ref="WUW54:WUZ54"/>
    <mergeCell ref="WVA54:WVD54"/>
    <mergeCell ref="WVE54:WVH54"/>
    <mergeCell ref="WVI54:WVL54"/>
    <mergeCell ref="XES54:XEV54"/>
    <mergeCell ref="XEW54:XEZ54"/>
    <mergeCell ref="XFA54:XFD54"/>
    <mergeCell ref="XDY54:XEB54"/>
    <mergeCell ref="XEC54:XEF54"/>
    <mergeCell ref="XEG54:XEJ54"/>
    <mergeCell ref="XEK54:XEN54"/>
    <mergeCell ref="XEO54:XER54"/>
    <mergeCell ref="XDE54:XDH54"/>
    <mergeCell ref="XDI54:XDL54"/>
    <mergeCell ref="XDM54:XDP54"/>
    <mergeCell ref="XDQ54:XDT54"/>
    <mergeCell ref="XDU54:XDX54"/>
    <mergeCell ref="XCK54:XCN54"/>
    <mergeCell ref="XCO54:XCR54"/>
    <mergeCell ref="XCS54:XCV54"/>
    <mergeCell ref="XCW54:XCZ54"/>
    <mergeCell ref="XDA54:XDD54"/>
    <mergeCell ref="XBQ54:XBT54"/>
    <mergeCell ref="XBU54:XBX54"/>
    <mergeCell ref="XBY54:XCB54"/>
    <mergeCell ref="XCC54:XCF54"/>
    <mergeCell ref="XCG54:XCJ54"/>
    <mergeCell ref="XAW54:XAZ54"/>
    <mergeCell ref="XBA54:XBD54"/>
    <mergeCell ref="XBE54:XBH54"/>
    <mergeCell ref="XBI54:XBL54"/>
    <mergeCell ref="XBM54:XBP54"/>
    <mergeCell ref="XAC54:XAF54"/>
    <mergeCell ref="XAG54:XAJ54"/>
    <mergeCell ref="XAK54:XAN54"/>
    <mergeCell ref="XAO54:XAR54"/>
    <mergeCell ref="XAS54:XAV54"/>
  </mergeCells>
  <dataValidations count="1">
    <dataValidation type="list" allowBlank="1" showInputMessage="1" showErrorMessage="1" sqref="B48">
      <formula1>"Bitte wählen,selber zubereitetes Essen,geliefertes Essen"</formula1>
    </dataValidation>
  </dataValidations>
  <pageMargins left="0.74803149606299213" right="0.31496062992125984" top="0.74803149606299213" bottom="0.74803149606299213" header="0.31496062992125984" footer="0.31496062992125984"/>
  <pageSetup paperSize="9" orientation="portrait" copies="3" r:id="rId1"/>
  <headerFooter scaleWithDoc="0" alignWithMargins="0">
    <oddHeader>&amp;L&amp;"Calibri,Standard"&amp;9Stellenplanberechnung Kindertagesstätten&amp;R&amp;"Calibri,Standard"&amp;9&amp;D</oddHeader>
    <oddFooter>&amp;L&amp;"Calibri,Standard"&amp;9©/Stadt Luzern KJF Juli 2014&amp;C&amp;"Calibri,Standard"&amp;9&amp;A&amp;R&amp;"Calibri,Standard"&amp;9Seite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topLeftCell="B17" workbookViewId="0">
      <selection activeCell="A36" sqref="A36:D36"/>
    </sheetView>
  </sheetViews>
  <sheetFormatPr baseColWidth="10" defaultColWidth="0" defaultRowHeight="12.75" zeroHeight="1"/>
  <cols>
    <col min="1" max="1" width="95.85546875" style="32" customWidth="1"/>
    <col min="2" max="2" width="16.85546875" style="32" customWidth="1"/>
    <col min="3" max="3" width="5.28515625" style="22" customWidth="1"/>
    <col min="4" max="4" width="7.85546875" style="32" hidden="1" customWidth="1"/>
    <col min="5" max="5" width="16.85546875" style="32" customWidth="1"/>
    <col min="6" max="6" width="11.42578125" style="32" hidden="1" customWidth="1"/>
    <col min="7" max="7" width="4" style="32" customWidth="1"/>
    <col min="8" max="8" width="0" style="32" hidden="1" customWidth="1"/>
    <col min="9" max="16384" width="11.42578125" style="32" hidden="1"/>
  </cols>
  <sheetData>
    <row r="1" spans="1:6" s="37" customFormat="1" ht="26.25" customHeight="1">
      <c r="A1" s="172" t="s">
        <v>94</v>
      </c>
      <c r="B1" s="172"/>
      <c r="C1" s="172"/>
      <c r="D1" s="172"/>
      <c r="E1" s="172"/>
      <c r="F1" s="34"/>
    </row>
    <row r="2" spans="1:6" s="26" customFormat="1" ht="12.75" customHeight="1">
      <c r="A2" s="173"/>
      <c r="B2" s="173"/>
      <c r="C2" s="173"/>
      <c r="D2" s="173"/>
      <c r="E2" s="173"/>
    </row>
    <row r="3" spans="1:6" ht="15" hidden="1">
      <c r="A3" s="157" t="s">
        <v>41</v>
      </c>
      <c r="B3" s="157"/>
      <c r="C3" s="157"/>
      <c r="D3" s="157">
        <f>('Betriebszeiten und Grösse'!B27*'Betriebszeiten und Grösse'!B43)+(('Betriebszeiten und Grösse'!B28-'Betriebszeiten und Grösse'!B27)*'Betriebszeiten und Grösse'!B43/2)</f>
        <v>4200</v>
      </c>
      <c r="E3" s="158"/>
      <c r="F3" s="19"/>
    </row>
    <row r="4" spans="1:6" ht="15">
      <c r="A4" s="157" t="s">
        <v>0</v>
      </c>
      <c r="B4" s="68"/>
      <c r="C4" s="157"/>
      <c r="D4" s="157"/>
      <c r="E4" s="158" t="s">
        <v>1</v>
      </c>
      <c r="F4" s="19"/>
    </row>
    <row r="5" spans="1:6" ht="18.95" customHeight="1">
      <c r="A5" s="204">
        <f>'Betriebszeiten und Grösse'!$A$6</f>
        <v>0</v>
      </c>
      <c r="B5" s="205"/>
      <c r="C5" s="157"/>
      <c r="D5" s="174"/>
      <c r="E5" s="175">
        <f>'Betriebszeiten und Grösse'!$B$6</f>
        <v>0</v>
      </c>
      <c r="F5" s="38"/>
    </row>
    <row r="6" spans="1:6" ht="15">
      <c r="A6" s="157"/>
      <c r="B6" s="157"/>
      <c r="C6" s="157"/>
      <c r="D6" s="157"/>
      <c r="E6" s="158"/>
      <c r="F6" s="19"/>
    </row>
    <row r="7" spans="1:6" ht="15.75">
      <c r="A7" s="144"/>
      <c r="B7" s="176" t="s">
        <v>50</v>
      </c>
      <c r="C7" s="157"/>
      <c r="D7" s="177"/>
      <c r="E7" s="176" t="s">
        <v>51</v>
      </c>
      <c r="F7" s="45"/>
    </row>
    <row r="8" spans="1:6" ht="15">
      <c r="A8" s="157"/>
      <c r="B8" s="159" t="s">
        <v>62</v>
      </c>
      <c r="C8" s="157"/>
      <c r="D8" s="160" t="s">
        <v>42</v>
      </c>
      <c r="E8" s="161" t="s">
        <v>62</v>
      </c>
      <c r="F8" s="46" t="s">
        <v>42</v>
      </c>
    </row>
    <row r="9" spans="1:6" ht="15">
      <c r="A9" s="145" t="s">
        <v>103</v>
      </c>
      <c r="B9" s="178">
        <v>80</v>
      </c>
      <c r="C9" s="157"/>
      <c r="D9" s="162"/>
      <c r="E9" s="163"/>
      <c r="F9" s="43"/>
    </row>
    <row r="10" spans="1:6" ht="15">
      <c r="A10" s="145" t="s">
        <v>73</v>
      </c>
      <c r="B10" s="178">
        <v>340</v>
      </c>
      <c r="C10" s="157"/>
      <c r="D10" s="164">
        <f>(B10/100)*'Rahmenbedingungen Personal'!$D$37</f>
        <v>6226.08</v>
      </c>
      <c r="E10" s="179">
        <f>(('Betriebszeiten und Grösse'!B28/'Rahmenbedingungen Personal'!D37)*100 )* 'Betriebszeiten und Grösse'!B42-('Betriebszeiten und Grösse'!B28-'Betriebszeiten und Grösse'!B27)/'Rahmenbedingungen Personal'!D37*100*'Betriebszeiten und Grösse'!B42/2</f>
        <v>114.67889908256879</v>
      </c>
      <c r="F10" s="44">
        <f>($E$10/100)*'Rahmenbedingungen Personal'!$D$37</f>
        <v>2099.9999999999995</v>
      </c>
    </row>
    <row r="11" spans="1:6" ht="5.25" hidden="1" customHeight="1">
      <c r="A11" s="145"/>
      <c r="B11" s="179"/>
      <c r="C11" s="157"/>
      <c r="D11" s="165"/>
      <c r="E11" s="179"/>
      <c r="F11" s="30"/>
    </row>
    <row r="12" spans="1:6" ht="15">
      <c r="A12" s="157" t="s">
        <v>84</v>
      </c>
      <c r="B12" s="179"/>
      <c r="C12" s="157"/>
      <c r="D12" s="166"/>
      <c r="E12" s="179"/>
      <c r="F12" s="39"/>
    </row>
    <row r="13" spans="1:6" ht="15">
      <c r="A13" s="145" t="s">
        <v>83</v>
      </c>
      <c r="B13" s="179">
        <f>Arbeitsberechnung!C8</f>
        <v>20</v>
      </c>
      <c r="C13" s="157"/>
      <c r="D13" s="166"/>
      <c r="E13" s="179">
        <f>Arbeitsberechnung!C8</f>
        <v>20</v>
      </c>
      <c r="F13" s="39"/>
    </row>
    <row r="14" spans="1:6" ht="15">
      <c r="A14" s="145" t="s">
        <v>99</v>
      </c>
      <c r="B14" s="179">
        <f>E14</f>
        <v>15</v>
      </c>
      <c r="C14" s="157"/>
      <c r="D14" s="166"/>
      <c r="E14" s="179">
        <f>(B26*5/100)+(B27*5/100)+CEILING((B20*5/100),5)+CEILING((B19*5/100),5)+CEILING(B31*5/100,5)+CEILING(B18*5/100,5)+CEILING(B29*5/100,5)+CEILING(B30*5/100,5)</f>
        <v>15</v>
      </c>
      <c r="F14" s="30"/>
    </row>
    <row r="15" spans="1:6" ht="15">
      <c r="A15" s="145" t="s">
        <v>100</v>
      </c>
      <c r="B15" s="179">
        <f>E15</f>
        <v>3.467889908256879</v>
      </c>
      <c r="C15" s="157"/>
      <c r="D15" s="166"/>
      <c r="E15" s="179">
        <f>(E10-B9)/10</f>
        <v>3.467889908256879</v>
      </c>
      <c r="F15" s="30"/>
    </row>
    <row r="16" spans="1:6" ht="5.25" hidden="1" customHeight="1">
      <c r="A16" s="145"/>
      <c r="B16" s="179"/>
      <c r="C16" s="157"/>
      <c r="D16" s="165"/>
      <c r="E16" s="180"/>
      <c r="F16" s="30"/>
    </row>
    <row r="17" spans="1:6" ht="15">
      <c r="A17" s="157" t="s">
        <v>87</v>
      </c>
      <c r="B17" s="179"/>
      <c r="C17" s="157"/>
      <c r="D17" s="165"/>
      <c r="E17" s="180"/>
      <c r="F17" s="30"/>
    </row>
    <row r="18" spans="1:6" ht="18" customHeight="1">
      <c r="A18" s="145" t="s">
        <v>92</v>
      </c>
      <c r="B18" s="178"/>
      <c r="C18" s="157"/>
      <c r="D18" s="164">
        <f>B18/100*'Rahmenbedingungen Personal'!$D$40/2</f>
        <v>0</v>
      </c>
      <c r="E18" s="180">
        <f>D18/'Rahmenbedingungen Personal'!D37*100</f>
        <v>0</v>
      </c>
      <c r="F18" s="40">
        <f>F28</f>
        <v>0</v>
      </c>
    </row>
    <row r="19" spans="1:6" ht="15">
      <c r="A19" s="145" t="s">
        <v>91</v>
      </c>
      <c r="B19" s="178"/>
      <c r="C19" s="157"/>
      <c r="D19" s="164">
        <f>(B19/100)*'Rahmenbedingungen Personal'!$D$43</f>
        <v>0</v>
      </c>
      <c r="E19" s="180">
        <f>(B19/100*'Rahmenbedingungen Personal'!D43)/'Rahmenbedingungen Personal'!D37*100</f>
        <v>0</v>
      </c>
      <c r="F19" s="40">
        <f>(B19/100)*'Rahmenbedingungen Personal'!$D$43</f>
        <v>0</v>
      </c>
    </row>
    <row r="20" spans="1:6" ht="16.5" customHeight="1">
      <c r="A20" s="145" t="s">
        <v>81</v>
      </c>
      <c r="B20" s="178"/>
      <c r="C20" s="157"/>
      <c r="D20" s="164">
        <f>($B$20/100)*'Rahmenbedingungen Personal'!$D$42</f>
        <v>0</v>
      </c>
      <c r="E20" s="180">
        <f>(B20/100*'Rahmenbedingungen Personal'!D42)/'Rahmenbedingungen Personal'!D37*100</f>
        <v>0</v>
      </c>
      <c r="F20" s="40">
        <f>($B$20/100)*'Rahmenbedingungen Personal'!$D$42</f>
        <v>0</v>
      </c>
    </row>
    <row r="21" spans="1:6" ht="6" customHeight="1">
      <c r="A21" s="145"/>
      <c r="B21" s="179"/>
      <c r="C21" s="157"/>
      <c r="D21" s="181"/>
      <c r="E21" s="179"/>
      <c r="F21" s="47"/>
    </row>
    <row r="22" spans="1:6" ht="17.25">
      <c r="A22" s="167" t="s">
        <v>43</v>
      </c>
      <c r="B22" s="182">
        <f>B23-B13-B14-B15</f>
        <v>381.53211009174311</v>
      </c>
      <c r="C22" s="157"/>
      <c r="D22" s="183"/>
      <c r="E22" s="184">
        <f>E23-E13-E14-E15</f>
        <v>114.67889908256878</v>
      </c>
      <c r="F22" s="48">
        <f>F10+F20+F19+F18</f>
        <v>2099.9999999999995</v>
      </c>
    </row>
    <row r="23" spans="1:6" ht="17.25">
      <c r="A23" s="185" t="s">
        <v>95</v>
      </c>
      <c r="B23" s="186">
        <f>B9+B10+B18/100*'Rahmenbedingungen Personal'!D40/'Rahmenbedingungen Personal'!D37*100/2+B20/100*'Rahmenbedingungen Personal'!D42/'Rahmenbedingungen Personal'!D37*100+B19/100*'Rahmenbedingungen Personal'!D43/'Rahmenbedingungen Personal'!D37*100</f>
        <v>420</v>
      </c>
      <c r="C23" s="157"/>
      <c r="D23" s="187"/>
      <c r="E23" s="186">
        <f>E10+E13+E14+E15</f>
        <v>153.14678899082566</v>
      </c>
      <c r="F23" s="49"/>
    </row>
    <row r="24" spans="1:6" ht="8.25" customHeight="1">
      <c r="A24" s="145"/>
      <c r="B24" s="188"/>
      <c r="C24" s="157"/>
      <c r="D24" s="168"/>
      <c r="E24" s="179"/>
      <c r="F24" s="30"/>
    </row>
    <row r="25" spans="1:6" ht="15">
      <c r="A25" s="145" t="s">
        <v>82</v>
      </c>
      <c r="B25" s="178">
        <v>80</v>
      </c>
      <c r="C25" s="157"/>
      <c r="D25" s="189">
        <f>(B25/100)*'Rahmenbedingungen Personal'!D38</f>
        <v>1464.96</v>
      </c>
      <c r="E25" s="180">
        <f t="shared" ref="E25:E30" si="0">B25</f>
        <v>80</v>
      </c>
      <c r="F25" s="30">
        <f>(B25/100)*'Rahmenbedingungen Personal'!$D$38</f>
        <v>1464.96</v>
      </c>
    </row>
    <row r="26" spans="1:6" ht="15">
      <c r="A26" s="145" t="s">
        <v>89</v>
      </c>
      <c r="B26" s="178">
        <v>200</v>
      </c>
      <c r="C26" s="157"/>
      <c r="D26" s="189">
        <f>(B26/100)*'Rahmenbedingungen Personal'!D39</f>
        <v>2192.4</v>
      </c>
      <c r="E26" s="180">
        <f t="shared" si="0"/>
        <v>200</v>
      </c>
      <c r="F26" s="30">
        <f>(B26/100)*'Rahmenbedingungen Personal'!$D$39</f>
        <v>2192.4</v>
      </c>
    </row>
    <row r="27" spans="1:6" ht="15">
      <c r="A27" s="145" t="s">
        <v>90</v>
      </c>
      <c r="B27" s="190"/>
      <c r="C27" s="157"/>
      <c r="D27" s="189">
        <f>(B27/100)*'Rahmenbedingungen Personal'!D40</f>
        <v>0</v>
      </c>
      <c r="E27" s="180">
        <f t="shared" si="0"/>
        <v>0</v>
      </c>
      <c r="F27" s="30">
        <f>(B27/100)*'Rahmenbedingungen Personal'!D40</f>
        <v>0</v>
      </c>
    </row>
    <row r="28" spans="1:6" ht="15">
      <c r="A28" s="145" t="s">
        <v>93</v>
      </c>
      <c r="B28" s="179">
        <f>B18-E18</f>
        <v>0</v>
      </c>
      <c r="C28" s="157"/>
      <c r="D28" s="189">
        <f>($B$18/100)*'Rahmenbedingungen Personal'!$D$40/2</f>
        <v>0</v>
      </c>
      <c r="E28" s="180">
        <f>B18</f>
        <v>0</v>
      </c>
      <c r="F28" s="30">
        <f>$B$18/100*'Rahmenbedingungen Personal'!$D$40/2</f>
        <v>0</v>
      </c>
    </row>
    <row r="29" spans="1:6" ht="15">
      <c r="A29" s="145" t="s">
        <v>91</v>
      </c>
      <c r="B29" s="178"/>
      <c r="C29" s="157"/>
      <c r="D29" s="189">
        <f>(B29/100)*'Rahmenbedingungen Personal'!D43</f>
        <v>0</v>
      </c>
      <c r="E29" s="180">
        <f t="shared" si="0"/>
        <v>0</v>
      </c>
      <c r="F29" s="30">
        <f>(B29/100)*'Rahmenbedingungen Personal'!D43</f>
        <v>0</v>
      </c>
    </row>
    <row r="30" spans="1:6" ht="15">
      <c r="A30" s="145" t="s">
        <v>81</v>
      </c>
      <c r="B30" s="178"/>
      <c r="C30" s="157"/>
      <c r="D30" s="189">
        <f>(B30/100)*'Rahmenbedingungen Personal'!D42</f>
        <v>0</v>
      </c>
      <c r="E30" s="180">
        <f t="shared" si="0"/>
        <v>0</v>
      </c>
      <c r="F30" s="30">
        <f>(B30/100)*'Rahmenbedingungen Personal'!D42</f>
        <v>0</v>
      </c>
    </row>
    <row r="31" spans="1:6" ht="15">
      <c r="A31" s="145" t="s">
        <v>49</v>
      </c>
      <c r="B31" s="178">
        <v>37</v>
      </c>
      <c r="C31" s="157"/>
      <c r="D31" s="189">
        <f>(B31/100)*'Rahmenbedingungen Personal'!D41</f>
        <v>668.22</v>
      </c>
      <c r="E31" s="178">
        <v>117</v>
      </c>
      <c r="F31" s="30">
        <f>(E31/100)*'Rahmenbedingungen Personal'!$D$41</f>
        <v>2113.02</v>
      </c>
    </row>
    <row r="32" spans="1:6" ht="8.25" customHeight="1">
      <c r="A32" s="145"/>
      <c r="B32" s="188"/>
      <c r="C32" s="157"/>
      <c r="D32" s="168"/>
      <c r="E32" s="179"/>
      <c r="F32" s="30"/>
    </row>
    <row r="33" spans="1:6" ht="17.25">
      <c r="A33" s="167" t="s">
        <v>67</v>
      </c>
      <c r="B33" s="184">
        <f>(D25+D26+D27+D28+D29+D30+D31)-D3/2</f>
        <v>2225.58</v>
      </c>
      <c r="C33" s="191"/>
      <c r="D33" s="169"/>
      <c r="E33" s="184">
        <f>(F25+F26+F27+F28+F29+F30+F31)-D3/2</f>
        <v>3670.38</v>
      </c>
      <c r="F33" s="48"/>
    </row>
    <row r="34" spans="1:6" ht="17.25">
      <c r="A34" s="185" t="s">
        <v>96</v>
      </c>
      <c r="B34" s="192">
        <f>B25+B26+B27+B28+B29+B30+B31</f>
        <v>317</v>
      </c>
      <c r="C34" s="157"/>
      <c r="D34" s="187"/>
      <c r="E34" s="186">
        <f>E25+E26+E27+E28-E18+E29+E30+E31</f>
        <v>397</v>
      </c>
      <c r="F34" s="49"/>
    </row>
    <row r="35" spans="1:6" ht="17.25">
      <c r="A35" s="68"/>
      <c r="B35" s="188"/>
      <c r="C35" s="157"/>
      <c r="D35" s="168"/>
      <c r="E35" s="188"/>
      <c r="F35" s="50"/>
    </row>
    <row r="36" spans="1:6" ht="17.25">
      <c r="A36" s="170" t="s">
        <v>69</v>
      </c>
      <c r="B36" s="170"/>
      <c r="C36" s="157"/>
      <c r="D36" s="168"/>
      <c r="E36" s="179"/>
      <c r="F36" s="47"/>
    </row>
    <row r="37" spans="1:6" ht="17.25">
      <c r="A37" s="145" t="s">
        <v>35</v>
      </c>
      <c r="B37" s="178"/>
      <c r="C37" s="157"/>
      <c r="D37" s="171"/>
      <c r="E37" s="188">
        <f>Arbeitsberechnung!C9</f>
        <v>8</v>
      </c>
      <c r="F37" s="50"/>
    </row>
    <row r="38" spans="1:6" ht="17.25">
      <c r="A38" s="145" t="str">
        <f>IF('Betriebszeiten und Grösse'!B48="Bitte wählen","Küche: ","Küche: " &amp;'Betriebszeiten und Grösse'!B48)</f>
        <v>Küche: selber zubereitetes Essen</v>
      </c>
      <c r="B38" s="178"/>
      <c r="C38" s="157"/>
      <c r="D38" s="171"/>
      <c r="E38" s="179">
        <f>IF('Betriebszeiten und Grösse'!B48="selber zubereitetes Essen",Arbeitsberechnung!C14,IF('Betriebszeiten und Grösse'!B48="geliefertes Essen",Arbeitsberechnung!C15,0))</f>
        <v>40</v>
      </c>
      <c r="F38" s="47"/>
    </row>
    <row r="39" spans="1:6" ht="17.25">
      <c r="A39" s="145" t="s">
        <v>32</v>
      </c>
      <c r="B39" s="178"/>
      <c r="C39" s="157"/>
      <c r="D39" s="171"/>
      <c r="E39" s="188">
        <f>Arbeitsberechnung!C13</f>
        <v>10</v>
      </c>
      <c r="F39" s="50"/>
    </row>
    <row r="40" spans="1:6" ht="17.25">
      <c r="A40" s="185" t="s">
        <v>97</v>
      </c>
      <c r="B40" s="192">
        <f>SUM(B37:B39)</f>
        <v>0</v>
      </c>
      <c r="C40" s="157"/>
      <c r="D40" s="187"/>
      <c r="E40" s="186">
        <f>SUM(E37:E39)</f>
        <v>58</v>
      </c>
      <c r="F40" s="49"/>
    </row>
    <row r="41" spans="1:6" ht="7.5" customHeight="1">
      <c r="A41" s="157"/>
      <c r="B41" s="193"/>
      <c r="C41" s="157"/>
      <c r="D41" s="194"/>
      <c r="E41" s="188"/>
      <c r="F41" s="50"/>
    </row>
    <row r="42" spans="1:6" s="37" customFormat="1" ht="21.75" customHeight="1">
      <c r="A42" s="185" t="s">
        <v>98</v>
      </c>
      <c r="B42" s="195">
        <f>B23+B34+B40</f>
        <v>737</v>
      </c>
      <c r="C42" s="157"/>
      <c r="D42" s="196"/>
      <c r="E42" s="197">
        <f>E23+E34+E40</f>
        <v>608.1467889908256</v>
      </c>
      <c r="F42" s="51"/>
    </row>
    <row r="43" spans="1:6" ht="15">
      <c r="A43" s="145"/>
      <c r="B43" s="145"/>
      <c r="C43" s="157"/>
      <c r="D43" s="145"/>
      <c r="E43" s="145"/>
      <c r="F43" s="41"/>
    </row>
    <row r="44" spans="1:6" ht="15">
      <c r="A44" s="198"/>
      <c r="B44" s="198"/>
      <c r="C44" s="157"/>
      <c r="D44" s="198"/>
      <c r="E44" s="198"/>
      <c r="F44" s="42"/>
    </row>
    <row r="45" spans="1:6">
      <c r="A45" s="42"/>
      <c r="B45" s="42"/>
      <c r="D45" s="42"/>
      <c r="E45" s="42"/>
      <c r="F45" s="42"/>
    </row>
    <row r="46" spans="1:6" ht="18.75" customHeight="1">
      <c r="D46" s="42"/>
    </row>
    <row r="47" spans="1:6" ht="18.75" customHeight="1">
      <c r="D47" s="42"/>
    </row>
    <row r="48" spans="1:6" ht="18.75" customHeight="1">
      <c r="D48" s="42"/>
    </row>
    <row r="49" spans="4:4" ht="18.75" customHeight="1">
      <c r="D49" s="42"/>
    </row>
    <row r="50" spans="4:4" ht="18.75" customHeight="1">
      <c r="D50" s="42"/>
    </row>
    <row r="51" spans="4:4" ht="18.75" customHeight="1">
      <c r="D51" s="42"/>
    </row>
    <row r="52" spans="4:4" ht="18.75" customHeight="1">
      <c r="D52" s="42"/>
    </row>
    <row r="53" spans="4:4" ht="18.75" customHeight="1">
      <c r="D53" s="42"/>
    </row>
    <row r="54" spans="4:4" ht="18.75" customHeight="1">
      <c r="D54" s="42"/>
    </row>
    <row r="55" spans="4:4" ht="18.75" customHeight="1">
      <c r="D55" s="42"/>
    </row>
    <row r="56" spans="4:4" ht="18.75" customHeight="1">
      <c r="D56" s="42"/>
    </row>
    <row r="57" spans="4:4" ht="18.75" customHeight="1">
      <c r="D57" s="42"/>
    </row>
    <row r="58" spans="4:4" ht="18.75" customHeight="1">
      <c r="D58" s="42"/>
    </row>
    <row r="59" spans="4:4" ht="18.75" customHeight="1">
      <c r="D59" s="42"/>
    </row>
    <row r="60" spans="4:4" ht="18.75" customHeight="1">
      <c r="D60" s="42"/>
    </row>
    <row r="61" spans="4:4" ht="18.75" customHeight="1">
      <c r="D61" s="42"/>
    </row>
    <row r="62" spans="4:4" ht="18.75" customHeight="1">
      <c r="D62" s="42"/>
    </row>
    <row r="63" spans="4:4" ht="18.75" customHeight="1">
      <c r="D63" s="42"/>
    </row>
    <row r="64" spans="4:4" ht="18.75" customHeight="1">
      <c r="D64" s="42"/>
    </row>
    <row r="65" spans="4:4" ht="18.75" customHeight="1">
      <c r="D65" s="42"/>
    </row>
    <row r="66" spans="4:4" ht="18.75" customHeight="1">
      <c r="D66" s="42"/>
    </row>
    <row r="67" spans="4:4" ht="18.75" customHeight="1">
      <c r="D67" s="42"/>
    </row>
    <row r="68" spans="4:4" ht="18.75" customHeight="1">
      <c r="D68" s="42"/>
    </row>
    <row r="69" spans="4:4" ht="18.75" customHeight="1"/>
    <row r="70" spans="4:4" ht="18.75" customHeight="1"/>
    <row r="71" spans="4:4" ht="18.75" customHeight="1"/>
    <row r="72" spans="4:4" ht="18.75" customHeight="1"/>
    <row r="73" spans="4:4" ht="18.75" customHeight="1"/>
    <row r="74" spans="4:4" ht="18.75" customHeight="1"/>
    <row r="75" spans="4:4" ht="18.75" customHeight="1"/>
    <row r="76" spans="4:4" ht="18.75" customHeight="1"/>
    <row r="77" spans="4:4" ht="18.75" customHeight="1"/>
    <row r="78" spans="4:4"/>
    <row r="79" spans="4:4"/>
    <row r="80" spans="4:4"/>
    <row r="81"/>
    <row r="82"/>
    <row r="83"/>
    <row r="84"/>
    <row r="85"/>
    <row r="86"/>
    <row r="87"/>
    <row r="88"/>
    <row r="89"/>
    <row r="90"/>
    <row r="91"/>
    <row r="92"/>
    <row r="93"/>
  </sheetData>
  <sheetProtection password="E023" sheet="1" objects="1" scenarios="1"/>
  <protectedRanges>
    <protectedRange sqref="C28:C30 E32 C25:D27 C31:D31" name="Bereich1_1"/>
  </protectedRanges>
  <mergeCells count="1">
    <mergeCell ref="A5:B5"/>
  </mergeCells>
  <conditionalFormatting sqref="B23">
    <cfRule type="cellIs" dxfId="21" priority="53" operator="equal">
      <formula>0</formula>
    </cfRule>
    <cfRule type="cellIs" dxfId="20" priority="54" operator="greaterThanOrEqual">
      <formula>#REF!</formula>
    </cfRule>
    <cfRule type="cellIs" dxfId="19" priority="55" operator="greaterThanOrEqual">
      <formula>$E$23</formula>
    </cfRule>
    <cfRule type="cellIs" dxfId="18" priority="56" operator="lessThan">
      <formula>#REF!</formula>
    </cfRule>
    <cfRule type="cellIs" dxfId="17" priority="57" operator="lessThan">
      <formula>$E$23</formula>
    </cfRule>
  </conditionalFormatting>
  <conditionalFormatting sqref="B34">
    <cfRule type="cellIs" dxfId="16" priority="58" operator="equal">
      <formula>0</formula>
    </cfRule>
    <cfRule type="cellIs" dxfId="15" priority="59" operator="lessThan">
      <formula>#REF!</formula>
    </cfRule>
    <cfRule type="cellIs" dxfId="14" priority="60" operator="lessThan">
      <formula>$E$34</formula>
    </cfRule>
    <cfRule type="cellIs" dxfId="13" priority="61" operator="greaterThanOrEqual">
      <formula>#REF!</formula>
    </cfRule>
    <cfRule type="cellIs" dxfId="12" priority="62" operator="greaterThanOrEqual">
      <formula>$E$34</formula>
    </cfRule>
  </conditionalFormatting>
  <conditionalFormatting sqref="B42">
    <cfRule type="cellIs" dxfId="11" priority="63" operator="equal">
      <formula>0</formula>
    </cfRule>
    <cfRule type="cellIs" dxfId="10" priority="64" operator="lessThan">
      <formula>#REF!</formula>
    </cfRule>
    <cfRule type="cellIs" dxfId="9" priority="65" operator="lessThan">
      <formula>$E$42</formula>
    </cfRule>
    <cfRule type="cellIs" dxfId="8" priority="66" operator="greaterThanOrEqual">
      <formula>#REF!</formula>
    </cfRule>
    <cfRule type="cellIs" dxfId="7" priority="67" operator="greaterThanOrEqual">
      <formula>$E$42</formula>
    </cfRule>
  </conditionalFormatting>
  <conditionalFormatting sqref="B40">
    <cfRule type="cellIs" dxfId="6" priority="68" operator="equal">
      <formula>0</formula>
    </cfRule>
    <cfRule type="cellIs" dxfId="5" priority="69" operator="lessThan">
      <formula>#REF!</formula>
    </cfRule>
    <cfRule type="cellIs" dxfId="4" priority="70" operator="lessThan">
      <formula>$E$40</formula>
    </cfRule>
    <cfRule type="cellIs" dxfId="3" priority="71" operator="greaterThanOrEqual">
      <formula>#REF!</formula>
    </cfRule>
    <cfRule type="cellIs" dxfId="2" priority="72" operator="greaterThanOrEqual">
      <formula>$E$40</formula>
    </cfRule>
  </conditionalFormatting>
  <conditionalFormatting sqref="B33 F33">
    <cfRule type="cellIs" dxfId="1" priority="4" operator="lessThan">
      <formula>0</formula>
    </cfRule>
  </conditionalFormatting>
  <conditionalFormatting sqref="E33">
    <cfRule type="cellIs" dxfId="0" priority="1" operator="lessThan">
      <formula>0</formula>
    </cfRule>
  </conditionalFormatting>
  <dataValidations count="3">
    <dataValidation type="whole" allowBlank="1" showInputMessage="1" showErrorMessage="1" sqref="B36:B39 E25:E31 B25:B27 B29:B31">
      <formula1>0</formula1>
      <formula2>3000</formula2>
    </dataValidation>
    <dataValidation type="whole" allowBlank="1" showInputMessage="1" showErrorMessage="1" sqref="B10:B11 B16:B17">
      <formula1>0</formula1>
      <formula2>10000</formula2>
    </dataValidation>
    <dataValidation type="decimal" showInputMessage="1" showErrorMessage="1" sqref="B28">
      <formula1>0</formula1>
      <formula2>3000</formula2>
    </dataValidation>
  </dataValidations>
  <pageMargins left="0.78740157480314965" right="0.35433070866141736" top="0.62992125984251968" bottom="0.35433070866141736" header="0.31496062992125984" footer="0.15748031496062992"/>
  <pageSetup paperSize="9" scale="87" orientation="landscape" copies="3" r:id="rId1"/>
  <headerFooter scaleWithDoc="0" alignWithMargins="0">
    <oddHeader>&amp;L&amp;"Calibri,Standard"&amp;9Stellenplanberechnung Kindertagesstätten&amp;R&amp;"Calibri,Standard"&amp;9&amp;D</oddHeader>
    <oddFooter>&amp;L&amp;"Calibri,Standard"&amp;9©/Stadt Luzern KJF Juli 2014&amp;C&amp;"Calibri,Standard"&amp;9&amp;A&amp;R&amp;"Calibri,Standard"&amp;9Seite &amp;P von &amp;N</oddFooter>
  </headerFooter>
  <ignoredErrors>
    <ignoredError sqref="B42 D26 D3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showGridLines="0" workbookViewId="0">
      <selection activeCell="A32" sqref="A32:F32"/>
    </sheetView>
  </sheetViews>
  <sheetFormatPr baseColWidth="10" defaultColWidth="0" defaultRowHeight="15" zeroHeight="1"/>
  <cols>
    <col min="1" max="1" width="43.7109375" style="31" customWidth="1"/>
    <col min="2" max="2" width="18.7109375" style="31" bestFit="1" customWidth="1"/>
    <col min="3" max="3" width="3.28515625" style="31" customWidth="1"/>
    <col min="4" max="4" width="18.7109375" style="32" customWidth="1"/>
    <col min="5" max="5" width="3.140625" style="32" customWidth="1"/>
    <col min="6" max="6" width="4" style="32" customWidth="1"/>
    <col min="7" max="7" width="3.5703125" style="32" customWidth="1"/>
    <col min="8" max="16384" width="11.42578125" style="32" hidden="1"/>
  </cols>
  <sheetData>
    <row r="1" spans="1:7" s="34" customFormat="1" ht="29.25" customHeight="1">
      <c r="A1" s="206" t="s">
        <v>59</v>
      </c>
      <c r="B1" s="206"/>
      <c r="C1" s="206"/>
      <c r="D1" s="206"/>
      <c r="E1" s="206"/>
      <c r="F1" s="206"/>
      <c r="G1" s="33"/>
    </row>
    <row r="2" spans="1:7">
      <c r="A2" s="77"/>
      <c r="B2" s="77"/>
      <c r="C2" s="77"/>
      <c r="D2" s="77"/>
      <c r="E2" s="77"/>
      <c r="F2" s="77"/>
      <c r="G2" s="126"/>
    </row>
    <row r="3" spans="1:7" s="31" customFormat="1">
      <c r="A3" s="77" t="s">
        <v>0</v>
      </c>
      <c r="B3" s="68"/>
      <c r="C3" s="68"/>
      <c r="D3" s="127" t="s">
        <v>1</v>
      </c>
      <c r="E3" s="65"/>
      <c r="F3" s="65"/>
      <c r="G3" s="68"/>
    </row>
    <row r="4" spans="1:7" s="35" customFormat="1" ht="18.95" customHeight="1">
      <c r="A4" s="207">
        <f>'Betriebszeiten und Grösse'!$A$6</f>
        <v>0</v>
      </c>
      <c r="B4" s="207"/>
      <c r="C4" s="208"/>
      <c r="D4" s="128">
        <f>'Betriebszeiten und Grösse'!$B$6</f>
        <v>0</v>
      </c>
      <c r="E4" s="129"/>
      <c r="F4" s="129"/>
      <c r="G4" s="130"/>
    </row>
    <row r="5" spans="1:7" ht="12.75" customHeight="1">
      <c r="A5" s="126"/>
      <c r="B5" s="126"/>
      <c r="C5" s="126"/>
      <c r="D5" s="126"/>
      <c r="E5" s="65"/>
      <c r="F5" s="65"/>
      <c r="G5" s="126"/>
    </row>
    <row r="6" spans="1:7" ht="14.25" hidden="1">
      <c r="A6" s="132"/>
      <c r="B6" s="132"/>
      <c r="C6" s="132"/>
      <c r="D6" s="132"/>
      <c r="E6" s="132"/>
      <c r="F6" s="132"/>
      <c r="G6" s="126"/>
    </row>
    <row r="7" spans="1:7" ht="6" hidden="1" customHeight="1">
      <c r="A7" s="131"/>
      <c r="B7" s="68"/>
      <c r="C7" s="68"/>
      <c r="D7" s="69"/>
      <c r="E7" s="69"/>
      <c r="F7" s="68"/>
      <c r="G7" s="126"/>
    </row>
    <row r="8" spans="1:7" ht="14.25" hidden="1">
      <c r="A8" s="132"/>
      <c r="B8" s="68"/>
      <c r="C8" s="68"/>
      <c r="D8" s="68"/>
      <c r="E8" s="69"/>
      <c r="F8" s="68"/>
      <c r="G8" s="126"/>
    </row>
    <row r="9" spans="1:7" ht="14.25" hidden="1">
      <c r="A9" s="68"/>
      <c r="B9" s="68"/>
      <c r="C9" s="68"/>
      <c r="D9" s="68"/>
      <c r="E9" s="68"/>
      <c r="F9" s="68"/>
      <c r="G9" s="126"/>
    </row>
    <row r="10" spans="1:7" ht="15.75" hidden="1">
      <c r="A10" s="200"/>
      <c r="B10" s="200"/>
      <c r="C10" s="200"/>
      <c r="D10" s="200"/>
      <c r="E10" s="200"/>
      <c r="F10" s="200"/>
      <c r="G10" s="126"/>
    </row>
    <row r="11" spans="1:7" s="36" customFormat="1" ht="6.75" hidden="1" customHeight="1">
      <c r="A11" s="73"/>
      <c r="B11" s="73"/>
      <c r="C11" s="73"/>
      <c r="D11" s="73"/>
      <c r="E11" s="73"/>
      <c r="F11" s="134"/>
      <c r="G11" s="135"/>
    </row>
    <row r="12" spans="1:7" hidden="1">
      <c r="A12" s="131"/>
      <c r="B12" s="68"/>
      <c r="C12" s="68"/>
      <c r="D12" s="68"/>
      <c r="E12" s="54"/>
      <c r="F12" s="68"/>
      <c r="G12" s="126"/>
    </row>
    <row r="13" spans="1:7" ht="14.25" hidden="1">
      <c r="A13" s="54"/>
      <c r="B13" s="68"/>
      <c r="C13" s="68"/>
      <c r="D13" s="68"/>
      <c r="E13" s="69"/>
      <c r="F13" s="68"/>
      <c r="G13" s="126"/>
    </row>
    <row r="14" spans="1:7" ht="14.25" hidden="1">
      <c r="A14" s="54"/>
      <c r="B14" s="68"/>
      <c r="C14" s="68"/>
      <c r="D14" s="68"/>
      <c r="E14" s="69"/>
      <c r="F14" s="68"/>
      <c r="G14" s="126"/>
    </row>
    <row r="15" spans="1:7" s="36" customFormat="1" hidden="1">
      <c r="A15" s="138"/>
      <c r="B15" s="139"/>
      <c r="C15" s="139"/>
      <c r="D15" s="140"/>
      <c r="E15" s="141"/>
      <c r="F15" s="139"/>
      <c r="G15" s="135"/>
    </row>
    <row r="16" spans="1:7" s="36" customFormat="1" ht="17.25" hidden="1" customHeight="1">
      <c r="A16" s="138"/>
      <c r="B16" s="139"/>
      <c r="C16" s="139"/>
      <c r="D16" s="140"/>
      <c r="E16" s="141"/>
      <c r="F16" s="139"/>
      <c r="G16" s="135"/>
    </row>
    <row r="17" spans="1:7" ht="14.25" hidden="1">
      <c r="A17" s="132"/>
      <c r="B17" s="68"/>
      <c r="C17" s="68"/>
      <c r="D17" s="142"/>
      <c r="E17" s="69"/>
      <c r="F17" s="68"/>
      <c r="G17" s="126"/>
    </row>
    <row r="18" spans="1:7" ht="14.25" hidden="1">
      <c r="A18" s="132"/>
      <c r="B18" s="68"/>
      <c r="C18" s="68"/>
      <c r="D18" s="140"/>
      <c r="E18" s="69"/>
      <c r="F18" s="68"/>
      <c r="G18" s="126"/>
    </row>
    <row r="19" spans="1:7" ht="14.25" hidden="1">
      <c r="A19" s="132"/>
      <c r="B19" s="68"/>
      <c r="C19" s="68"/>
      <c r="D19" s="140"/>
      <c r="E19" s="69"/>
      <c r="F19" s="68"/>
      <c r="G19" s="126"/>
    </row>
    <row r="20" spans="1:7">
      <c r="A20" s="131" t="s">
        <v>70</v>
      </c>
      <c r="B20" s="68"/>
      <c r="C20" s="68"/>
      <c r="D20" s="140"/>
      <c r="E20" s="69"/>
      <c r="F20" s="68"/>
      <c r="G20" s="126"/>
    </row>
    <row r="21" spans="1:7" ht="14.25">
      <c r="A21" s="143" t="s">
        <v>75</v>
      </c>
      <c r="B21" s="68"/>
      <c r="C21" s="68"/>
      <c r="D21" s="140">
        <v>8.5</v>
      </c>
      <c r="E21" s="69" t="s">
        <v>4</v>
      </c>
      <c r="F21" s="68"/>
      <c r="G21" s="126"/>
    </row>
    <row r="22" spans="1:7" ht="14.25">
      <c r="A22" s="143" t="s">
        <v>76</v>
      </c>
      <c r="B22" s="126"/>
      <c r="C22" s="126"/>
      <c r="D22" s="140">
        <v>3</v>
      </c>
      <c r="E22" s="144" t="s">
        <v>4</v>
      </c>
      <c r="F22" s="68"/>
      <c r="G22" s="126"/>
    </row>
    <row r="23" spans="1:7" ht="14.25">
      <c r="A23" s="143" t="s">
        <v>160</v>
      </c>
      <c r="B23" s="126"/>
      <c r="C23" s="126"/>
      <c r="D23" s="140">
        <v>8</v>
      </c>
      <c r="E23" s="144" t="s">
        <v>4</v>
      </c>
      <c r="F23" s="68"/>
      <c r="G23" s="126"/>
    </row>
    <row r="24" spans="1:7" ht="14.25">
      <c r="A24" s="143" t="s">
        <v>85</v>
      </c>
      <c r="B24" s="126"/>
      <c r="C24" s="126"/>
      <c r="D24" s="140">
        <v>76</v>
      </c>
      <c r="E24" s="144" t="s">
        <v>4</v>
      </c>
      <c r="F24" s="68"/>
      <c r="G24" s="126"/>
    </row>
    <row r="25" spans="1:7" ht="14.25">
      <c r="A25" s="144" t="s">
        <v>86</v>
      </c>
      <c r="B25" s="144"/>
      <c r="C25" s="145"/>
      <c r="D25" s="140">
        <v>34</v>
      </c>
      <c r="E25" s="144" t="s">
        <v>4</v>
      </c>
      <c r="F25" s="68"/>
      <c r="G25" s="126"/>
    </row>
    <row r="26" spans="1:7">
      <c r="A26" s="131"/>
      <c r="B26" s="68"/>
      <c r="C26" s="68"/>
      <c r="D26" s="68"/>
      <c r="E26" s="68"/>
      <c r="F26" s="68"/>
      <c r="G26" s="126"/>
    </row>
    <row r="27" spans="1:7">
      <c r="A27" s="146" t="s">
        <v>88</v>
      </c>
      <c r="B27" s="147"/>
      <c r="C27" s="147"/>
      <c r="D27" s="148">
        <v>60</v>
      </c>
      <c r="E27" s="146" t="s">
        <v>4</v>
      </c>
      <c r="F27" s="68"/>
      <c r="G27" s="126"/>
    </row>
    <row r="28" spans="1:7">
      <c r="A28" s="146"/>
      <c r="B28" s="147"/>
      <c r="C28" s="147"/>
      <c r="D28" s="148"/>
      <c r="E28" s="146"/>
      <c r="F28" s="68"/>
      <c r="G28" s="126"/>
    </row>
    <row r="29" spans="1:7" ht="14.25">
      <c r="A29" s="146"/>
      <c r="B29" s="149"/>
      <c r="C29" s="69"/>
      <c r="D29" s="150"/>
      <c r="E29" s="69"/>
      <c r="F29" s="68"/>
      <c r="G29" s="126"/>
    </row>
    <row r="30" spans="1:7" ht="14.25">
      <c r="A30" s="146"/>
      <c r="B30" s="146"/>
      <c r="C30" s="69"/>
      <c r="D30" s="150"/>
      <c r="E30" s="69"/>
      <c r="F30" s="68"/>
      <c r="G30" s="126"/>
    </row>
    <row r="31" spans="1:7" ht="15.75">
      <c r="A31" s="151" t="s">
        <v>24</v>
      </c>
      <c r="B31" s="151"/>
      <c r="C31" s="151"/>
      <c r="D31" s="151"/>
      <c r="E31" s="151"/>
      <c r="F31" s="151"/>
      <c r="G31" s="126"/>
    </row>
    <row r="32" spans="1:7" ht="57" customHeight="1">
      <c r="A32" s="209" t="s">
        <v>161</v>
      </c>
      <c r="B32" s="209"/>
      <c r="C32" s="209"/>
      <c r="D32" s="209"/>
      <c r="E32" s="209"/>
      <c r="F32" s="209"/>
      <c r="G32" s="126"/>
    </row>
    <row r="33" spans="1:7" ht="14.25">
      <c r="A33" s="146"/>
      <c r="B33" s="150"/>
      <c r="C33" s="150"/>
      <c r="D33" s="150"/>
      <c r="E33" s="150"/>
      <c r="F33" s="68"/>
      <c r="G33" s="126"/>
    </row>
    <row r="34" spans="1:7" ht="14.25">
      <c r="A34" s="68"/>
      <c r="B34" s="68"/>
      <c r="C34" s="68"/>
      <c r="D34" s="126"/>
      <c r="E34" s="126"/>
      <c r="F34" s="126"/>
      <c r="G34" s="126"/>
    </row>
    <row r="35" spans="1:7" ht="14.25">
      <c r="A35" s="68"/>
      <c r="B35" s="68"/>
      <c r="C35" s="68"/>
      <c r="D35" s="126"/>
      <c r="E35" s="126"/>
      <c r="F35" s="126"/>
      <c r="G35" s="126"/>
    </row>
    <row r="36" spans="1:7">
      <c r="A36" s="152" t="s">
        <v>24</v>
      </c>
      <c r="B36" s="150"/>
      <c r="C36" s="150"/>
      <c r="D36" s="150"/>
      <c r="E36" s="150"/>
      <c r="F36" s="68"/>
      <c r="G36" s="126"/>
    </row>
    <row r="37" spans="1:7" ht="14.25">
      <c r="A37" s="146" t="s">
        <v>56</v>
      </c>
      <c r="B37" s="150"/>
      <c r="C37" s="150"/>
      <c r="D37" s="153">
        <f>D46*'Betriebszeiten und Grösse'!B52</f>
        <v>1831.2</v>
      </c>
      <c r="E37" s="150" t="s">
        <v>12</v>
      </c>
      <c r="F37" s="68"/>
      <c r="G37" s="126"/>
    </row>
    <row r="38" spans="1:7" ht="14.25">
      <c r="A38" s="146" t="s">
        <v>57</v>
      </c>
      <c r="B38" s="150"/>
      <c r="C38" s="150"/>
      <c r="D38" s="153">
        <f>D46*'Betriebszeiten und Grösse'!B52</f>
        <v>1831.2</v>
      </c>
      <c r="E38" s="150" t="s">
        <v>12</v>
      </c>
      <c r="F38" s="68"/>
      <c r="G38" s="126"/>
    </row>
    <row r="39" spans="1:7" ht="14.25">
      <c r="A39" s="146" t="s">
        <v>78</v>
      </c>
      <c r="B39" s="150"/>
      <c r="C39" s="150"/>
      <c r="D39" s="153">
        <f>D48*'Betriebszeiten und Grösse'!B52</f>
        <v>1096.2</v>
      </c>
      <c r="E39" s="150" t="s">
        <v>12</v>
      </c>
      <c r="F39" s="68"/>
      <c r="G39" s="126"/>
    </row>
    <row r="40" spans="1:7" ht="14.25">
      <c r="A40" s="146" t="s">
        <v>79</v>
      </c>
      <c r="B40" s="150"/>
      <c r="C40" s="150"/>
      <c r="D40" s="153">
        <f>D47*'Betriebszeiten und Grösse'!B52</f>
        <v>1495.2</v>
      </c>
      <c r="E40" s="150" t="s">
        <v>12</v>
      </c>
      <c r="F40" s="68"/>
      <c r="G40" s="126"/>
    </row>
    <row r="41" spans="1:7" ht="15" customHeight="1">
      <c r="A41" s="68" t="s">
        <v>58</v>
      </c>
      <c r="B41" s="68"/>
      <c r="C41" s="68"/>
      <c r="D41" s="153">
        <f>D49*'Betriebszeiten und Grösse'!B52</f>
        <v>1806</v>
      </c>
      <c r="E41" s="150" t="s">
        <v>12</v>
      </c>
      <c r="F41" s="126"/>
      <c r="G41" s="126"/>
    </row>
    <row r="42" spans="1:7" ht="15" customHeight="1">
      <c r="A42" s="68" t="s">
        <v>71</v>
      </c>
      <c r="B42" s="68"/>
      <c r="C42" s="68"/>
      <c r="D42" s="153">
        <f>D50*'Betriebszeiten und Grösse'!B52</f>
        <v>1344</v>
      </c>
      <c r="E42" s="150" t="s">
        <v>12</v>
      </c>
      <c r="F42" s="126"/>
      <c r="G42" s="126"/>
    </row>
    <row r="43" spans="1:7" ht="15" customHeight="1">
      <c r="A43" s="68" t="s">
        <v>72</v>
      </c>
      <c r="B43" s="68"/>
      <c r="C43" s="68"/>
      <c r="D43" s="153">
        <f>D51*'Betriebszeiten und Grösse'!B52</f>
        <v>1495.2</v>
      </c>
      <c r="E43" s="150" t="s">
        <v>12</v>
      </c>
      <c r="F43" s="126"/>
      <c r="G43" s="126"/>
    </row>
    <row r="44" spans="1:7" ht="12.75" customHeight="1">
      <c r="A44" s="68"/>
      <c r="B44" s="68"/>
      <c r="C44" s="68"/>
      <c r="D44" s="126"/>
      <c r="E44" s="126"/>
      <c r="F44" s="126"/>
      <c r="G44" s="126"/>
    </row>
    <row r="45" spans="1:7" ht="15.75">
      <c r="A45" s="203" t="s">
        <v>55</v>
      </c>
      <c r="B45" s="203"/>
      <c r="C45" s="203"/>
      <c r="D45" s="203"/>
      <c r="E45" s="203"/>
      <c r="F45" s="203"/>
      <c r="G45" s="126"/>
    </row>
    <row r="46" spans="1:7" ht="14.25">
      <c r="A46" s="132" t="s">
        <v>150</v>
      </c>
      <c r="B46" s="154"/>
      <c r="C46" s="68"/>
      <c r="D46" s="69">
        <f>'Betriebszeiten und Grösse'!B16-('Betriebszeiten und Grösse'!B57-'Betriebszeiten und Grösse'!B13-'Betriebszeiten und Grösse'!B14)-'Betriebszeiten und Grösse'!B61-'Betriebszeiten und Grösse'!B62</f>
        <v>218</v>
      </c>
      <c r="E46" s="69" t="s">
        <v>4</v>
      </c>
      <c r="F46" s="68"/>
      <c r="G46" s="126"/>
    </row>
    <row r="47" spans="1:7" ht="14.25">
      <c r="A47" s="132" t="s">
        <v>74</v>
      </c>
      <c r="B47" s="154"/>
      <c r="C47" s="68"/>
      <c r="D47" s="155">
        <f>'Betriebszeiten und Grösse'!B16-('Betriebszeiten und Grösse'!B58-'Betriebszeiten und Grösse'!B13-'Betriebszeiten und Grösse'!B14)-'Rahmenbedingungen Personal'!D22-'Betriebszeiten und Grösse'!B61-D25</f>
        <v>178</v>
      </c>
      <c r="E47" s="69" t="s">
        <v>4</v>
      </c>
      <c r="F47" s="68"/>
      <c r="G47" s="126"/>
    </row>
    <row r="48" spans="1:7" ht="15" customHeight="1">
      <c r="A48" s="146" t="s">
        <v>77</v>
      </c>
      <c r="B48" s="68"/>
      <c r="C48" s="68"/>
      <c r="D48" s="156">
        <f>'Betriebszeiten und Grösse'!B16-('Betriebszeiten und Grösse'!B58-'Betriebszeiten und Grösse'!B13-'Betriebszeiten und Grösse'!B14)-'Betriebszeiten und Grösse'!B61-D21-D24</f>
        <v>130.5</v>
      </c>
      <c r="E48" s="144" t="s">
        <v>4</v>
      </c>
      <c r="F48" s="126"/>
      <c r="G48" s="126"/>
    </row>
    <row r="49" spans="1:7" ht="15" customHeight="1">
      <c r="A49" s="146" t="s">
        <v>54</v>
      </c>
      <c r="B49" s="68"/>
      <c r="C49" s="68"/>
      <c r="D49" s="156">
        <f>'Betriebszeiten und Grösse'!B16-('Betriebszeiten und Grösse'!B58-'Betriebszeiten und Grösse'!B13-'Betriebszeiten und Grösse'!B14)-'Betriebszeiten und Grösse'!B61</f>
        <v>215</v>
      </c>
      <c r="E49" s="144" t="s">
        <v>4</v>
      </c>
      <c r="F49" s="126"/>
      <c r="G49" s="126"/>
    </row>
    <row r="50" spans="1:7" ht="15" customHeight="1">
      <c r="A50" s="146" t="s">
        <v>71</v>
      </c>
      <c r="B50" s="154"/>
      <c r="C50" s="68"/>
      <c r="D50" s="144">
        <f>'Betriebszeiten und Grösse'!B16-('Betriebszeiten und Grösse'!B57-'Betriebszeiten und Grösse'!B13-'Betriebszeiten und Grösse'!B14)-'Betriebszeiten und Grösse'!B61-D27</f>
        <v>160</v>
      </c>
      <c r="E50" s="144" t="s">
        <v>4</v>
      </c>
      <c r="F50" s="126"/>
      <c r="G50" s="126"/>
    </row>
    <row r="51" spans="1:7" ht="15" customHeight="1">
      <c r="A51" s="146" t="s">
        <v>72</v>
      </c>
      <c r="B51" s="154"/>
      <c r="C51" s="68"/>
      <c r="D51" s="144">
        <f>'Betriebszeiten und Grösse'!B16-('Betriebszeiten und Grösse'!B57-'Betriebszeiten und Grösse'!B13-'Betriebszeiten und Grösse'!B14)-'Betriebszeiten und Grösse'!B61-D23-D25</f>
        <v>178</v>
      </c>
      <c r="E51" s="144" t="s">
        <v>4</v>
      </c>
      <c r="F51" s="126"/>
      <c r="G51" s="126"/>
    </row>
    <row r="52" spans="1:7" ht="15" customHeight="1">
      <c r="A52" s="146"/>
      <c r="B52" s="154"/>
      <c r="C52" s="68"/>
      <c r="D52" s="144"/>
      <c r="E52" s="144"/>
      <c r="F52" s="126"/>
      <c r="G52" s="126"/>
    </row>
    <row r="53" spans="1:7" ht="15" customHeight="1">
      <c r="A53" s="146"/>
      <c r="B53" s="154"/>
      <c r="C53" s="68"/>
      <c r="D53" s="144"/>
      <c r="E53" s="144"/>
      <c r="F53" s="126"/>
      <c r="G53" s="126"/>
    </row>
    <row r="54" spans="1:7" ht="14.25">
      <c r="A54" s="68"/>
      <c r="B54" s="68"/>
      <c r="C54" s="68"/>
      <c r="D54" s="126"/>
      <c r="E54" s="126"/>
      <c r="F54" s="126"/>
      <c r="G54" s="126"/>
    </row>
    <row r="55" spans="1:7" ht="14.25" hidden="1">
      <c r="A55" s="68"/>
      <c r="B55" s="68"/>
      <c r="C55" s="68"/>
      <c r="D55" s="126"/>
      <c r="E55" s="126"/>
      <c r="F55" s="126"/>
      <c r="G55" s="126"/>
    </row>
    <row r="56" spans="1:7" ht="14.25" hidden="1">
      <c r="A56" s="68"/>
      <c r="B56" s="68"/>
      <c r="C56" s="68"/>
      <c r="D56" s="126"/>
      <c r="E56" s="126"/>
      <c r="F56" s="126"/>
      <c r="G56" s="126"/>
    </row>
    <row r="57" spans="1:7" ht="14.25" hidden="1">
      <c r="A57" s="68"/>
      <c r="B57" s="68"/>
      <c r="C57" s="68"/>
      <c r="D57" s="126"/>
      <c r="E57" s="126"/>
      <c r="F57" s="126"/>
      <c r="G57" s="126"/>
    </row>
    <row r="58" spans="1:7" ht="14.25" hidden="1">
      <c r="A58" s="68"/>
      <c r="B58" s="68"/>
      <c r="C58" s="68"/>
      <c r="D58" s="126"/>
      <c r="E58" s="126"/>
      <c r="F58" s="126"/>
      <c r="G58" s="126"/>
    </row>
    <row r="59" spans="1:7" ht="14.25" hidden="1">
      <c r="A59" s="68"/>
      <c r="B59" s="68"/>
      <c r="C59" s="68"/>
      <c r="D59" s="126"/>
      <c r="E59" s="126"/>
      <c r="F59" s="126"/>
      <c r="G59" s="126"/>
    </row>
    <row r="60" spans="1:7" ht="14.25" hidden="1">
      <c r="A60" s="68"/>
      <c r="B60" s="68"/>
      <c r="C60" s="68"/>
      <c r="D60" s="126"/>
      <c r="E60" s="126"/>
      <c r="F60" s="126"/>
      <c r="G60" s="126"/>
    </row>
    <row r="61" spans="1:7" ht="14.25" hidden="1">
      <c r="A61" s="68"/>
      <c r="B61" s="68"/>
      <c r="C61" s="68"/>
      <c r="D61" s="126"/>
      <c r="E61" s="126"/>
      <c r="F61" s="126"/>
      <c r="G61" s="126"/>
    </row>
    <row r="62" spans="1:7" ht="14.25" hidden="1">
      <c r="A62" s="68"/>
      <c r="B62" s="68"/>
      <c r="C62" s="68"/>
      <c r="D62" s="126"/>
      <c r="E62" s="126"/>
      <c r="F62" s="126"/>
      <c r="G62" s="126"/>
    </row>
    <row r="63" spans="1:7" ht="14.25" hidden="1">
      <c r="A63" s="68"/>
      <c r="B63" s="68"/>
      <c r="C63" s="68"/>
      <c r="D63" s="126"/>
      <c r="E63" s="126"/>
      <c r="F63" s="126"/>
      <c r="G63" s="126"/>
    </row>
    <row r="64" spans="1:7" ht="14.25" hidden="1">
      <c r="A64" s="68"/>
      <c r="B64" s="68"/>
      <c r="C64" s="68"/>
      <c r="D64" s="126"/>
      <c r="E64" s="126"/>
      <c r="F64" s="126"/>
      <c r="G64" s="126"/>
    </row>
    <row r="65" spans="1:7" ht="14.25" hidden="1">
      <c r="A65" s="68"/>
      <c r="B65" s="68"/>
      <c r="C65" s="68"/>
      <c r="D65" s="126"/>
      <c r="E65" s="126"/>
      <c r="F65" s="126"/>
      <c r="G65" s="126"/>
    </row>
    <row r="66" spans="1:7" ht="14.25" hidden="1">
      <c r="A66" s="68"/>
      <c r="B66" s="68"/>
      <c r="C66" s="68"/>
      <c r="D66" s="126"/>
      <c r="E66" s="126"/>
      <c r="F66" s="126"/>
      <c r="G66" s="126"/>
    </row>
    <row r="67" spans="1:7" ht="14.25" hidden="1">
      <c r="A67" s="68"/>
      <c r="B67" s="68"/>
      <c r="C67" s="68"/>
      <c r="D67" s="126"/>
      <c r="E67" s="126"/>
      <c r="F67" s="126"/>
      <c r="G67" s="126"/>
    </row>
    <row r="68" spans="1:7" ht="14.25" hidden="1">
      <c r="A68" s="68"/>
      <c r="B68" s="68"/>
      <c r="C68" s="68"/>
      <c r="D68" s="126"/>
      <c r="E68" s="126"/>
      <c r="F68" s="126"/>
      <c r="G68" s="126"/>
    </row>
    <row r="69" spans="1:7" ht="14.25" hidden="1">
      <c r="A69" s="68"/>
      <c r="B69" s="68"/>
      <c r="C69" s="68"/>
      <c r="D69" s="126"/>
      <c r="E69" s="126"/>
      <c r="F69" s="126"/>
      <c r="G69" s="126"/>
    </row>
    <row r="70" spans="1:7" ht="14.25" hidden="1">
      <c r="A70" s="68"/>
      <c r="B70" s="68"/>
      <c r="C70" s="68"/>
      <c r="D70" s="126"/>
      <c r="E70" s="126"/>
      <c r="F70" s="126"/>
      <c r="G70" s="126"/>
    </row>
    <row r="71" spans="1:7" ht="14.25" hidden="1">
      <c r="A71" s="68"/>
      <c r="B71" s="68"/>
      <c r="C71" s="68"/>
      <c r="D71" s="126"/>
      <c r="E71" s="126"/>
      <c r="F71" s="126"/>
      <c r="G71" s="126"/>
    </row>
    <row r="72" spans="1:7" ht="14.25" hidden="1">
      <c r="A72" s="68"/>
      <c r="B72" s="68"/>
      <c r="C72" s="68"/>
      <c r="D72" s="126"/>
      <c r="E72" s="126"/>
      <c r="F72" s="126"/>
      <c r="G72" s="126"/>
    </row>
    <row r="73" spans="1:7" ht="14.25" hidden="1">
      <c r="A73" s="68"/>
      <c r="B73" s="68"/>
      <c r="C73" s="68"/>
      <c r="D73" s="126"/>
      <c r="E73" s="126"/>
      <c r="F73" s="126"/>
      <c r="G73" s="126"/>
    </row>
    <row r="74" spans="1:7" ht="14.25" hidden="1">
      <c r="A74" s="68"/>
      <c r="B74" s="68"/>
      <c r="C74" s="68"/>
      <c r="D74" s="126"/>
      <c r="E74" s="126"/>
      <c r="F74" s="126"/>
      <c r="G74" s="126"/>
    </row>
    <row r="75" spans="1:7" ht="14.25" hidden="1">
      <c r="A75" s="68"/>
      <c r="B75" s="68"/>
      <c r="C75" s="68"/>
      <c r="D75" s="126"/>
      <c r="E75" s="126"/>
      <c r="F75" s="126"/>
      <c r="G75" s="126"/>
    </row>
    <row r="76" spans="1:7" ht="14.25" hidden="1">
      <c r="A76" s="68"/>
      <c r="B76" s="68"/>
      <c r="C76" s="68"/>
      <c r="D76" s="126"/>
      <c r="E76" s="126"/>
      <c r="F76" s="126"/>
      <c r="G76" s="126"/>
    </row>
    <row r="77" spans="1:7" ht="14.25" hidden="1">
      <c r="A77" s="68"/>
      <c r="B77" s="68"/>
      <c r="C77" s="68"/>
      <c r="D77" s="126"/>
      <c r="E77" s="126"/>
      <c r="F77" s="126"/>
      <c r="G77" s="126"/>
    </row>
    <row r="78" spans="1:7" ht="14.25" hidden="1">
      <c r="A78" s="68"/>
      <c r="B78" s="68"/>
      <c r="C78" s="68"/>
      <c r="D78" s="126"/>
      <c r="E78" s="126"/>
      <c r="F78" s="126"/>
      <c r="G78" s="126"/>
    </row>
    <row r="79" spans="1:7" ht="14.25" hidden="1">
      <c r="A79" s="68"/>
      <c r="B79" s="68"/>
      <c r="C79" s="68"/>
      <c r="D79" s="126"/>
      <c r="E79" s="126"/>
      <c r="F79" s="126"/>
      <c r="G79" s="126"/>
    </row>
    <row r="80" spans="1:7" ht="14.25" hidden="1">
      <c r="A80" s="68"/>
      <c r="B80" s="68"/>
      <c r="C80" s="68"/>
      <c r="D80" s="126"/>
      <c r="E80" s="126"/>
      <c r="F80" s="126"/>
      <c r="G80" s="126"/>
    </row>
    <row r="81" spans="1:7" ht="14.25" hidden="1">
      <c r="A81" s="68"/>
      <c r="B81" s="68"/>
      <c r="C81" s="68"/>
      <c r="D81" s="126"/>
      <c r="E81" s="126"/>
      <c r="F81" s="126"/>
      <c r="G81" s="126"/>
    </row>
    <row r="82" spans="1:7" ht="14.25" hidden="1">
      <c r="A82" s="68"/>
      <c r="B82" s="68"/>
      <c r="C82" s="68"/>
      <c r="D82" s="126"/>
      <c r="E82" s="126"/>
      <c r="F82" s="126"/>
      <c r="G82" s="126"/>
    </row>
    <row r="83" spans="1:7" ht="14.25" hidden="1">
      <c r="A83" s="68"/>
      <c r="B83" s="68"/>
      <c r="C83" s="68"/>
      <c r="D83" s="126"/>
      <c r="E83" s="126"/>
      <c r="F83" s="126"/>
      <c r="G83" s="126"/>
    </row>
    <row r="84" spans="1:7" ht="14.25" hidden="1">
      <c r="A84" s="68"/>
      <c r="B84" s="68"/>
      <c r="C84" s="68"/>
      <c r="D84" s="126"/>
      <c r="E84" s="126"/>
      <c r="F84" s="126"/>
      <c r="G84" s="126"/>
    </row>
    <row r="85" spans="1:7" ht="14.25" hidden="1">
      <c r="A85" s="68"/>
      <c r="B85" s="68"/>
      <c r="C85" s="68"/>
      <c r="D85" s="126"/>
      <c r="E85" s="126"/>
      <c r="F85" s="126"/>
      <c r="G85" s="126"/>
    </row>
    <row r="86" spans="1:7" ht="14.25" hidden="1">
      <c r="A86" s="68"/>
      <c r="B86" s="68"/>
      <c r="C86" s="68"/>
      <c r="D86" s="126"/>
      <c r="E86" s="126"/>
      <c r="F86" s="126"/>
      <c r="G86" s="126"/>
    </row>
    <row r="87" spans="1:7" ht="14.25" hidden="1">
      <c r="A87" s="68"/>
      <c r="B87" s="68"/>
      <c r="C87" s="68"/>
      <c r="D87" s="126"/>
      <c r="E87" s="126"/>
      <c r="F87" s="126"/>
      <c r="G87" s="126"/>
    </row>
    <row r="88" spans="1:7" ht="14.25" hidden="1">
      <c r="A88" s="68"/>
      <c r="B88" s="68"/>
      <c r="C88" s="68"/>
      <c r="D88" s="126"/>
      <c r="E88" s="126"/>
      <c r="F88" s="126"/>
      <c r="G88" s="126"/>
    </row>
    <row r="89" spans="1:7" ht="14.25" hidden="1">
      <c r="A89" s="68"/>
      <c r="B89" s="68"/>
      <c r="C89" s="68"/>
      <c r="D89" s="126"/>
      <c r="E89" s="126"/>
      <c r="F89" s="126"/>
      <c r="G89" s="126"/>
    </row>
    <row r="90" spans="1:7" ht="14.25" hidden="1">
      <c r="A90" s="68"/>
      <c r="B90" s="68"/>
      <c r="C90" s="68"/>
      <c r="D90" s="126"/>
      <c r="E90" s="126"/>
      <c r="F90" s="126"/>
      <c r="G90" s="126"/>
    </row>
    <row r="91" spans="1:7" ht="14.25" hidden="1">
      <c r="A91" s="68"/>
      <c r="B91" s="68"/>
      <c r="C91" s="68"/>
      <c r="D91" s="126"/>
      <c r="E91" s="126"/>
      <c r="F91" s="126"/>
      <c r="G91" s="126"/>
    </row>
    <row r="92" spans="1:7" ht="14.25" hidden="1">
      <c r="A92" s="68"/>
      <c r="B92" s="68"/>
      <c r="C92" s="68"/>
      <c r="D92" s="126"/>
      <c r="E92" s="126"/>
      <c r="F92" s="126"/>
      <c r="G92" s="126"/>
    </row>
    <row r="93" spans="1:7" ht="14.25" hidden="1">
      <c r="A93" s="68"/>
      <c r="B93" s="68"/>
      <c r="C93" s="68"/>
      <c r="D93" s="126"/>
      <c r="E93" s="126"/>
      <c r="F93" s="126"/>
      <c r="G93" s="126"/>
    </row>
    <row r="94" spans="1:7" ht="14.25" hidden="1">
      <c r="A94" s="68"/>
      <c r="B94" s="68"/>
      <c r="C94" s="68"/>
      <c r="D94" s="126"/>
      <c r="E94" s="126"/>
      <c r="F94" s="126"/>
      <c r="G94" s="126"/>
    </row>
    <row r="95" spans="1:7" ht="14.25" hidden="1">
      <c r="A95" s="68"/>
      <c r="B95" s="68"/>
      <c r="C95" s="68"/>
      <c r="D95" s="126"/>
      <c r="E95" s="126"/>
      <c r="F95" s="126"/>
      <c r="G95" s="126"/>
    </row>
    <row r="96" spans="1:7" ht="14.25" hidden="1">
      <c r="A96" s="68"/>
      <c r="B96" s="68"/>
      <c r="C96" s="68"/>
      <c r="D96" s="126"/>
      <c r="E96" s="126"/>
      <c r="F96" s="126"/>
      <c r="G96" s="126"/>
    </row>
    <row r="97" spans="1:7" ht="14.25" hidden="1">
      <c r="A97" s="68"/>
      <c r="B97" s="68"/>
      <c r="C97" s="68"/>
      <c r="D97" s="126"/>
      <c r="E97" s="126"/>
      <c r="F97" s="126"/>
      <c r="G97" s="126"/>
    </row>
    <row r="98" spans="1:7" ht="14.25" hidden="1">
      <c r="A98" s="68"/>
      <c r="B98" s="68"/>
      <c r="C98" s="68"/>
      <c r="D98" s="126"/>
      <c r="E98" s="126"/>
      <c r="F98" s="126"/>
      <c r="G98" s="126"/>
    </row>
    <row r="99" spans="1:7" ht="14.25" hidden="1">
      <c r="A99" s="68"/>
      <c r="B99" s="68"/>
      <c r="C99" s="68"/>
      <c r="D99" s="126"/>
      <c r="E99" s="126"/>
      <c r="F99" s="126"/>
      <c r="G99" s="126"/>
    </row>
    <row r="100" spans="1:7" ht="14.25" hidden="1">
      <c r="A100" s="68"/>
      <c r="B100" s="68"/>
      <c r="C100" s="68"/>
      <c r="D100" s="126"/>
      <c r="E100" s="126"/>
      <c r="F100" s="126"/>
      <c r="G100" s="126"/>
    </row>
    <row r="101" spans="1:7" ht="14.25" hidden="1">
      <c r="A101" s="68"/>
      <c r="B101" s="68"/>
      <c r="C101" s="68"/>
      <c r="D101" s="126"/>
      <c r="E101" s="126"/>
      <c r="F101" s="126"/>
      <c r="G101" s="126"/>
    </row>
    <row r="102" spans="1:7" ht="14.25" hidden="1">
      <c r="A102" s="68"/>
      <c r="B102" s="68"/>
      <c r="C102" s="68"/>
      <c r="D102" s="126"/>
      <c r="E102" s="126"/>
      <c r="F102" s="126"/>
      <c r="G102" s="126"/>
    </row>
    <row r="103" spans="1:7" ht="14.25" hidden="1">
      <c r="A103" s="68"/>
      <c r="B103" s="68"/>
      <c r="C103" s="68"/>
      <c r="D103" s="126"/>
      <c r="E103" s="126"/>
      <c r="F103" s="126"/>
      <c r="G103" s="126"/>
    </row>
    <row r="104" spans="1:7" ht="14.25" hidden="1">
      <c r="A104" s="68"/>
      <c r="B104" s="68"/>
      <c r="C104" s="68"/>
      <c r="D104" s="126"/>
      <c r="E104" s="126"/>
      <c r="F104" s="126"/>
      <c r="G104" s="126"/>
    </row>
    <row r="105" spans="1:7" ht="14.25" hidden="1">
      <c r="A105" s="68"/>
      <c r="B105" s="68"/>
      <c r="C105" s="68"/>
      <c r="D105" s="126"/>
      <c r="E105" s="126"/>
      <c r="F105" s="126"/>
      <c r="G105" s="126"/>
    </row>
    <row r="106" spans="1:7" ht="14.25" hidden="1">
      <c r="A106" s="68"/>
      <c r="B106" s="68"/>
      <c r="C106" s="68"/>
      <c r="D106" s="126"/>
      <c r="E106" s="126"/>
      <c r="F106" s="126"/>
      <c r="G106" s="126"/>
    </row>
    <row r="107" spans="1:7" ht="14.25" hidden="1">
      <c r="A107" s="68"/>
      <c r="B107" s="68"/>
      <c r="C107" s="68"/>
      <c r="D107" s="126"/>
      <c r="E107" s="126"/>
      <c r="F107" s="126"/>
      <c r="G107" s="126"/>
    </row>
    <row r="108" spans="1:7" ht="14.25" hidden="1">
      <c r="A108" s="68"/>
      <c r="B108" s="68"/>
      <c r="C108" s="68"/>
      <c r="D108" s="126"/>
      <c r="E108" s="126"/>
      <c r="F108" s="126"/>
      <c r="G108" s="126"/>
    </row>
    <row r="109" spans="1:7" ht="14.25" hidden="1">
      <c r="A109" s="68"/>
      <c r="B109" s="68"/>
      <c r="C109" s="68"/>
      <c r="D109" s="126"/>
      <c r="E109" s="126"/>
      <c r="F109" s="126"/>
      <c r="G109" s="126"/>
    </row>
    <row r="110" spans="1:7" ht="14.25" hidden="1">
      <c r="A110" s="68"/>
      <c r="B110" s="68"/>
      <c r="C110" s="68"/>
      <c r="D110" s="126"/>
      <c r="E110" s="126"/>
      <c r="F110" s="126"/>
      <c r="G110" s="126"/>
    </row>
    <row r="111" spans="1:7" ht="14.25" hidden="1">
      <c r="A111" s="68"/>
      <c r="B111" s="68"/>
      <c r="C111" s="68"/>
      <c r="D111" s="126"/>
      <c r="E111" s="126"/>
      <c r="F111" s="126"/>
      <c r="G111" s="126"/>
    </row>
    <row r="112" spans="1:7" ht="14.25" hidden="1">
      <c r="A112" s="68"/>
      <c r="B112" s="68"/>
      <c r="C112" s="68"/>
      <c r="D112" s="126"/>
      <c r="E112" s="126"/>
      <c r="F112" s="126"/>
      <c r="G112" s="126"/>
    </row>
    <row r="113" spans="1:7" ht="14.25" hidden="1">
      <c r="A113" s="68"/>
      <c r="B113" s="68"/>
      <c r="C113" s="68"/>
      <c r="D113" s="126"/>
      <c r="E113" s="126"/>
      <c r="F113" s="126"/>
      <c r="G113" s="126"/>
    </row>
    <row r="114" spans="1:7" ht="14.25" hidden="1">
      <c r="A114" s="68"/>
      <c r="B114" s="68"/>
      <c r="C114" s="68"/>
      <c r="D114" s="126"/>
      <c r="E114" s="126"/>
      <c r="F114" s="126"/>
      <c r="G114" s="126"/>
    </row>
    <row r="115" spans="1:7" ht="14.25" hidden="1">
      <c r="A115" s="68"/>
      <c r="B115" s="68"/>
      <c r="C115" s="68"/>
      <c r="D115" s="126"/>
      <c r="E115" s="126"/>
      <c r="F115" s="126"/>
      <c r="G115" s="126"/>
    </row>
    <row r="116" spans="1:7" ht="14.25" hidden="1">
      <c r="A116" s="68"/>
      <c r="B116" s="68"/>
      <c r="C116" s="68"/>
      <c r="D116" s="126"/>
      <c r="E116" s="126"/>
      <c r="F116" s="126"/>
      <c r="G116" s="126"/>
    </row>
    <row r="117" spans="1:7" ht="14.25" hidden="1">
      <c r="A117" s="68"/>
      <c r="B117" s="68"/>
      <c r="C117" s="68"/>
      <c r="D117" s="126"/>
      <c r="E117" s="126"/>
      <c r="F117" s="126"/>
      <c r="G117" s="126"/>
    </row>
    <row r="118" spans="1:7" ht="14.25">
      <c r="A118" s="68"/>
      <c r="B118" s="68"/>
      <c r="C118" s="68"/>
      <c r="D118" s="126"/>
      <c r="E118" s="126"/>
      <c r="F118" s="126"/>
      <c r="G118" s="126"/>
    </row>
    <row r="119" spans="1:7" ht="14.25">
      <c r="A119" s="68"/>
      <c r="B119" s="68"/>
      <c r="C119" s="68"/>
      <c r="D119" s="126"/>
      <c r="E119" s="126"/>
      <c r="F119" s="126"/>
      <c r="G119" s="126"/>
    </row>
    <row r="120" spans="1:7"/>
    <row r="121" spans="1:7"/>
  </sheetData>
  <protectedRanges>
    <protectedRange sqref="B25:C25" name="Bereich2"/>
  </protectedRanges>
  <mergeCells count="4">
    <mergeCell ref="A45:F45"/>
    <mergeCell ref="A1:F1"/>
    <mergeCell ref="A4:C4"/>
    <mergeCell ref="A32:F32"/>
  </mergeCells>
  <pageMargins left="0.74803149606299213" right="0.35433070866141736" top="0.82677165354330717" bottom="0.51181102362204722" header="0.31496062992125984" footer="0.31496062992125984"/>
  <pageSetup paperSize="9" orientation="portrait" r:id="rId1"/>
  <headerFooter alignWithMargins="0">
    <oddHeader>&amp;L&amp;"Calibri,Standard"&amp;9Stellenplanberechnung Kindertagesstätten&amp;R&amp;"Calibri,Standard"&amp;9&amp;D</oddHeader>
    <oddFooter>&amp;L&amp;"Calibri,Standard"&amp;9©/Stadt Luzern KJF Juli 2014&amp;C&amp;"Calibri,Standard"&amp;9&amp;A&amp;R&amp;"Calibri,Standard"&amp;9Seite  &amp;P von &amp;N</oddFooter>
  </headerFooter>
  <ignoredErrors>
    <ignoredError sqref="G4:XFD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44"/>
  <sheetViews>
    <sheetView workbookViewId="0">
      <selection activeCell="C15" sqref="C15"/>
    </sheetView>
  </sheetViews>
  <sheetFormatPr baseColWidth="10" defaultColWidth="0" defaultRowHeight="12.75" customHeight="1"/>
  <cols>
    <col min="1" max="1" width="53" style="9" customWidth="1"/>
    <col min="2" max="3" width="18.140625" style="9" customWidth="1"/>
    <col min="4" max="4" width="2.5703125" style="9" customWidth="1"/>
    <col min="5" max="5" width="5.28515625" style="5" customWidth="1"/>
    <col min="6" max="6" width="0" style="12" hidden="1" customWidth="1"/>
    <col min="7" max="16384" width="11.42578125" style="12" hidden="1"/>
  </cols>
  <sheetData>
    <row r="1" spans="1:6" ht="23.25" customHeight="1">
      <c r="A1" s="7" t="s">
        <v>40</v>
      </c>
      <c r="B1" s="7"/>
      <c r="C1" s="7"/>
      <c r="D1" s="3"/>
      <c r="E1" s="7"/>
    </row>
    <row r="2" spans="1:6" ht="16.5" customHeight="1">
      <c r="A2" s="1"/>
      <c r="B2" s="2"/>
      <c r="C2" s="2"/>
      <c r="D2" s="2"/>
      <c r="E2" s="3"/>
    </row>
    <row r="3" spans="1:6">
      <c r="A3" s="1"/>
      <c r="B3" s="13"/>
      <c r="C3" s="13"/>
      <c r="D3" s="2"/>
      <c r="E3" s="6"/>
    </row>
    <row r="4" spans="1:6">
      <c r="A4" s="3"/>
      <c r="B4" s="1"/>
      <c r="C4" s="1"/>
      <c r="D4" s="14" t="s">
        <v>27</v>
      </c>
      <c r="E4" s="1"/>
      <c r="F4" s="15" t="s">
        <v>39</v>
      </c>
    </row>
    <row r="5" spans="1:6">
      <c r="A5" s="3"/>
      <c r="B5" s="2"/>
      <c r="C5" s="3"/>
      <c r="D5" s="14"/>
      <c r="E5" s="3"/>
      <c r="F5" s="15"/>
    </row>
    <row r="6" spans="1:6" ht="14.25" customHeight="1">
      <c r="A6" s="1" t="s">
        <v>38</v>
      </c>
      <c r="B6" s="13"/>
      <c r="C6" s="13"/>
      <c r="D6" s="14"/>
      <c r="E6" s="6"/>
      <c r="F6" s="15"/>
    </row>
    <row r="7" spans="1:6" ht="12" customHeight="1">
      <c r="A7" s="3" t="s">
        <v>104</v>
      </c>
      <c r="B7" s="16"/>
      <c r="C7" s="16">
        <f>'Betriebszeiten und Grösse'!B33-10</f>
        <v>-2</v>
      </c>
      <c r="D7" s="14"/>
      <c r="E7" s="16"/>
      <c r="F7" s="15"/>
    </row>
    <row r="8" spans="1:6">
      <c r="A8" s="3" t="s">
        <v>37</v>
      </c>
      <c r="B8" s="16"/>
      <c r="C8" s="8">
        <f>ROUND(IF('Betriebszeiten und Grösse'!B33&lt;=10,"20",(Arbeitsberechnung!C7*0.833+20)),0)</f>
        <v>20</v>
      </c>
      <c r="D8" s="14" t="s">
        <v>27</v>
      </c>
      <c r="E8" s="1"/>
      <c r="F8" s="15" t="s">
        <v>36</v>
      </c>
    </row>
    <row r="9" spans="1:6">
      <c r="A9" s="3" t="s">
        <v>35</v>
      </c>
      <c r="B9" s="16"/>
      <c r="C9" s="11">
        <f>'Betriebszeiten und Grösse'!B33</f>
        <v>8</v>
      </c>
      <c r="D9" s="14" t="s">
        <v>27</v>
      </c>
      <c r="E9" s="1"/>
      <c r="F9" s="17" t="s">
        <v>34</v>
      </c>
    </row>
    <row r="10" spans="1:6">
      <c r="A10" s="3"/>
      <c r="B10" s="3"/>
      <c r="C10" s="3"/>
      <c r="D10" s="14"/>
      <c r="E10" s="3"/>
      <c r="F10" s="17"/>
    </row>
    <row r="11" spans="1:6">
      <c r="A11" s="1" t="s">
        <v>33</v>
      </c>
      <c r="B11" s="3"/>
      <c r="C11" s="3"/>
      <c r="D11" s="14"/>
      <c r="E11" s="3"/>
      <c r="F11" s="15"/>
    </row>
    <row r="12" spans="1:6">
      <c r="A12" s="9" t="s">
        <v>146</v>
      </c>
      <c r="B12" s="6"/>
      <c r="C12" s="199">
        <f>ROUNDUP('Betriebszeiten und Grösse'!B33/12,0)</f>
        <v>1</v>
      </c>
      <c r="D12" s="14"/>
      <c r="E12" s="6"/>
      <c r="F12" s="18"/>
    </row>
    <row r="13" spans="1:6">
      <c r="A13" s="10" t="s">
        <v>32</v>
      </c>
      <c r="B13" s="1"/>
      <c r="C13" s="8">
        <f>IF(C12&gt;=4,30,IF(C12=3,20,IF(C12=2,15,IF(C12=1,10,0))))</f>
        <v>10</v>
      </c>
      <c r="D13" s="14" t="s">
        <v>27</v>
      </c>
      <c r="E13" s="1"/>
      <c r="F13" s="15" t="s">
        <v>31</v>
      </c>
    </row>
    <row r="14" spans="1:6">
      <c r="A14" s="10" t="s">
        <v>30</v>
      </c>
      <c r="B14" s="1"/>
      <c r="C14" s="8">
        <f>ROUND(IF(C7&gt;=4,60+('Betriebszeiten und Grösse'!B33-36)*0.833,IF(C7=3,50+('Betriebszeiten und Grösse'!B33-24)*0.833,IF(C7=2,40+('Betriebszeiten und Grösse'!B33-12)*0.833,IF(C7&lt;=1,40)))),0)</f>
        <v>40</v>
      </c>
      <c r="D14" s="14" t="s">
        <v>27</v>
      </c>
      <c r="E14" s="1"/>
      <c r="F14" s="15" t="s">
        <v>29</v>
      </c>
    </row>
    <row r="15" spans="1:6">
      <c r="A15" s="3" t="s">
        <v>28</v>
      </c>
      <c r="B15" s="4"/>
      <c r="C15" s="11">
        <f>((1/8.5)*100)/25*'Betriebszeiten und Grösse'!B33</f>
        <v>3.7647058823529407</v>
      </c>
      <c r="D15" s="14" t="s">
        <v>27</v>
      </c>
      <c r="E15" s="4"/>
      <c r="F15" s="15" t="s">
        <v>26</v>
      </c>
    </row>
    <row r="17" spans="1:5" ht="12.75" customHeight="1">
      <c r="B17" s="9" t="s">
        <v>25</v>
      </c>
    </row>
    <row r="19" spans="1:5" ht="12.75" customHeight="1">
      <c r="A19" s="12"/>
      <c r="B19" s="12"/>
      <c r="C19" s="12"/>
      <c r="D19" s="12"/>
      <c r="E19" s="12"/>
    </row>
    <row r="20" spans="1:5" ht="12.75" customHeight="1">
      <c r="A20" s="12"/>
      <c r="B20" s="12"/>
      <c r="C20" s="12"/>
      <c r="D20" s="12"/>
      <c r="E20" s="12"/>
    </row>
    <row r="21" spans="1:5" ht="12.75" customHeight="1">
      <c r="A21" s="12"/>
      <c r="B21" s="12"/>
      <c r="C21" s="12"/>
      <c r="D21" s="12"/>
      <c r="E21" s="12"/>
    </row>
    <row r="22" spans="1:5" ht="12.75" customHeight="1">
      <c r="A22" s="12"/>
      <c r="B22" s="12"/>
      <c r="C22" s="12"/>
      <c r="D22" s="12"/>
      <c r="E22" s="12"/>
    </row>
    <row r="23" spans="1:5" ht="12.75" customHeight="1">
      <c r="A23" s="12"/>
      <c r="B23" s="12"/>
      <c r="C23" s="12"/>
      <c r="D23" s="12"/>
      <c r="E23" s="12"/>
    </row>
    <row r="24" spans="1:5" ht="12.75" customHeight="1">
      <c r="A24" s="12"/>
      <c r="B24" s="12"/>
      <c r="C24" s="12"/>
      <c r="D24" s="12"/>
      <c r="E24" s="12"/>
    </row>
    <row r="25" spans="1:5" ht="12.75" customHeight="1">
      <c r="A25" s="12"/>
      <c r="B25" s="12"/>
      <c r="C25" s="12"/>
      <c r="D25" s="12"/>
      <c r="E25" s="12"/>
    </row>
    <row r="26" spans="1:5" ht="12.75" customHeight="1">
      <c r="A26" s="12"/>
      <c r="B26" s="12"/>
      <c r="C26" s="12"/>
      <c r="D26" s="12"/>
      <c r="E26" s="12"/>
    </row>
    <row r="27" spans="1:5" ht="12.75" customHeight="1">
      <c r="A27" s="12"/>
      <c r="B27" s="12"/>
      <c r="C27" s="12"/>
      <c r="D27" s="12"/>
      <c r="E27" s="12"/>
    </row>
    <row r="28" spans="1:5" ht="12.75" customHeight="1">
      <c r="A28" s="12"/>
      <c r="B28" s="12"/>
      <c r="C28" s="12"/>
      <c r="D28" s="12"/>
      <c r="E28" s="12"/>
    </row>
    <row r="29" spans="1:5" ht="12.75" customHeight="1">
      <c r="A29" s="12"/>
      <c r="B29" s="12"/>
      <c r="C29" s="12"/>
      <c r="D29" s="12"/>
      <c r="E29" s="12"/>
    </row>
    <row r="30" spans="1:5" ht="12.75" customHeight="1">
      <c r="A30" s="12"/>
      <c r="B30" s="12"/>
      <c r="C30" s="12"/>
      <c r="D30" s="12"/>
      <c r="E30" s="12"/>
    </row>
    <row r="31" spans="1:5" ht="12.75" customHeight="1">
      <c r="A31" s="12"/>
      <c r="B31" s="12"/>
      <c r="C31" s="12"/>
      <c r="D31" s="12"/>
      <c r="E31" s="12"/>
    </row>
    <row r="32" spans="1:5" ht="12.75" customHeight="1">
      <c r="A32" s="12"/>
      <c r="B32" s="12"/>
      <c r="C32" s="12"/>
      <c r="D32" s="12"/>
      <c r="E32" s="12"/>
    </row>
    <row r="33" spans="1:5" ht="12.75" customHeight="1">
      <c r="A33" s="12"/>
      <c r="B33" s="12"/>
      <c r="C33" s="12"/>
      <c r="D33" s="12"/>
      <c r="E33" s="12"/>
    </row>
    <row r="34" spans="1:5" ht="12.75" customHeight="1">
      <c r="A34" s="12"/>
      <c r="B34" s="12"/>
      <c r="C34" s="12"/>
      <c r="D34" s="12"/>
      <c r="E34" s="12"/>
    </row>
    <row r="35" spans="1:5" ht="12.75" customHeight="1">
      <c r="A35" s="12"/>
      <c r="B35" s="12"/>
      <c r="C35" s="12"/>
      <c r="D35" s="12"/>
      <c r="E35" s="12"/>
    </row>
    <row r="36" spans="1:5" ht="12.75" customHeight="1">
      <c r="A36" s="12"/>
      <c r="B36" s="12"/>
      <c r="C36" s="12"/>
      <c r="D36" s="12"/>
      <c r="E36" s="12"/>
    </row>
    <row r="37" spans="1:5" ht="12.75" customHeight="1">
      <c r="A37" s="12"/>
      <c r="B37" s="12"/>
      <c r="C37" s="12"/>
      <c r="D37" s="12"/>
      <c r="E37" s="12"/>
    </row>
    <row r="38" spans="1:5" ht="12.75" customHeight="1">
      <c r="A38" s="12"/>
      <c r="B38" s="12"/>
      <c r="C38" s="12"/>
      <c r="D38" s="12"/>
      <c r="E38" s="12"/>
    </row>
    <row r="39" spans="1:5" ht="12.75" customHeight="1">
      <c r="A39" s="12"/>
      <c r="B39" s="12"/>
      <c r="C39" s="12"/>
      <c r="D39" s="12"/>
      <c r="E39" s="12"/>
    </row>
    <row r="40" spans="1:5" ht="12.75" customHeight="1">
      <c r="A40" s="12"/>
      <c r="B40" s="12"/>
      <c r="C40" s="12"/>
      <c r="D40" s="12"/>
      <c r="E40" s="12"/>
    </row>
    <row r="41" spans="1:5" ht="12.75" customHeight="1">
      <c r="A41" s="12"/>
      <c r="B41" s="12"/>
      <c r="C41" s="12"/>
      <c r="D41" s="12"/>
      <c r="E41" s="12"/>
    </row>
    <row r="42" spans="1:5" ht="12.75" customHeight="1">
      <c r="A42" s="12"/>
      <c r="B42" s="12"/>
      <c r="C42" s="12"/>
      <c r="D42" s="12"/>
      <c r="E42" s="12"/>
    </row>
    <row r="43" spans="1:5" ht="12.75" customHeight="1">
      <c r="A43" s="12"/>
      <c r="B43" s="12"/>
      <c r="C43" s="12"/>
      <c r="D43" s="12"/>
      <c r="E43" s="12"/>
    </row>
    <row r="44" spans="1:5" ht="12.75" customHeight="1">
      <c r="A44" s="12"/>
      <c r="B44" s="12"/>
      <c r="C44" s="12"/>
      <c r="D44" s="12"/>
      <c r="E44" s="12"/>
    </row>
  </sheetData>
  <dataValidations count="1">
    <dataValidation errorStyle="warning" allowBlank="1" showInputMessage="1" showErrorMessage="1" error="Für Besprechungen mit Bezugspersonen (ohne Tür-und-Angel-Gespräche)  ist ein Minimum von 1 Stunde pro Kind und Jahr vorzusehen. Der Aufwand kann  auf die Gruppenleitung und das weitere ausgebildete Personal verteilt werden." sqref="B4:C4 E4"/>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opLeftCell="A81" workbookViewId="0">
      <selection activeCell="A137" sqref="A137"/>
    </sheetView>
  </sheetViews>
  <sheetFormatPr baseColWidth="10" defaultRowHeight="12.75"/>
  <cols>
    <col min="1" max="1" width="124.28515625" customWidth="1"/>
    <col min="2" max="2" width="25.140625" customWidth="1"/>
  </cols>
  <sheetData>
    <row r="1" spans="1:6" ht="20.25">
      <c r="A1" s="211" t="s">
        <v>144</v>
      </c>
      <c r="B1" s="212"/>
      <c r="C1" s="212"/>
      <c r="D1" s="212"/>
      <c r="E1" s="212"/>
      <c r="F1" s="212"/>
    </row>
    <row r="2" spans="1:6" ht="250.5" customHeight="1">
      <c r="A2" s="72" t="s">
        <v>151</v>
      </c>
      <c r="B2" s="71"/>
      <c r="C2" s="71"/>
      <c r="D2" s="71"/>
      <c r="E2" s="71"/>
      <c r="F2" s="71"/>
    </row>
    <row r="3" spans="1:6" ht="6.75" customHeight="1">
      <c r="D3" t="e">
        <v>#REF!</v>
      </c>
    </row>
    <row r="4" spans="1:6" ht="18">
      <c r="A4" s="70" t="s">
        <v>143</v>
      </c>
      <c r="B4" s="68"/>
      <c r="C4" s="68"/>
      <c r="D4" s="32"/>
      <c r="E4" s="69"/>
      <c r="F4" s="68"/>
    </row>
    <row r="5" spans="1:6" ht="35.25" customHeight="1">
      <c r="A5" s="213" t="s">
        <v>142</v>
      </c>
      <c r="B5" s="213"/>
      <c r="C5" s="213"/>
      <c r="D5" s="213"/>
      <c r="E5" s="213"/>
      <c r="F5" s="213"/>
    </row>
    <row r="6" spans="1:6" ht="155.25" customHeight="1">
      <c r="A6" s="210"/>
      <c r="B6" s="210"/>
      <c r="C6" s="210"/>
      <c r="D6" s="210"/>
      <c r="E6" s="210"/>
      <c r="F6" s="210"/>
    </row>
    <row r="9" spans="1:6">
      <c r="A9" s="36"/>
      <c r="B9" s="36"/>
      <c r="C9" s="36"/>
      <c r="D9" s="36"/>
      <c r="E9" s="36"/>
      <c r="F9" s="36"/>
    </row>
    <row r="10" spans="1:6" ht="15">
      <c r="B10" s="31"/>
      <c r="C10" s="31"/>
      <c r="D10" s="32"/>
      <c r="E10" s="32"/>
      <c r="F10" s="32"/>
    </row>
    <row r="11" spans="1:6" ht="14.25">
      <c r="B11" s="68"/>
      <c r="C11" s="68"/>
      <c r="D11" s="32"/>
      <c r="E11" s="69"/>
      <c r="F11" s="68"/>
    </row>
    <row r="12" spans="1:6" ht="25.5">
      <c r="A12" s="53" t="s">
        <v>141</v>
      </c>
      <c r="B12" s="31"/>
      <c r="C12" s="31"/>
      <c r="D12" s="32"/>
      <c r="E12" s="32"/>
      <c r="F12" s="32"/>
    </row>
    <row r="13" spans="1:6" ht="25.5">
      <c r="A13" s="53" t="s">
        <v>140</v>
      </c>
      <c r="B13" s="31"/>
      <c r="C13" s="31"/>
      <c r="D13" s="32"/>
      <c r="E13" s="32"/>
      <c r="F13" s="32"/>
    </row>
    <row r="14" spans="1:6" ht="15">
      <c r="A14" t="s">
        <v>139</v>
      </c>
      <c r="B14" s="31"/>
      <c r="C14" s="31"/>
      <c r="D14" s="32"/>
      <c r="E14" s="32"/>
      <c r="F14" s="32"/>
    </row>
    <row r="15" spans="1:6" ht="35.25" customHeight="1">
      <c r="B15" s="31"/>
      <c r="C15" s="31"/>
      <c r="D15" s="32"/>
      <c r="E15" s="32"/>
      <c r="F15" s="32"/>
    </row>
    <row r="20" spans="1:6" ht="14.25">
      <c r="A20" s="67" t="s">
        <v>138</v>
      </c>
      <c r="B20" s="66"/>
      <c r="C20" s="66"/>
      <c r="D20" s="66"/>
      <c r="E20" s="65"/>
      <c r="F20" s="65"/>
    </row>
    <row r="22" spans="1:6" ht="18">
      <c r="A22" s="62" t="s">
        <v>137</v>
      </c>
    </row>
    <row r="23" spans="1:6">
      <c r="A23" s="53" t="s">
        <v>136</v>
      </c>
    </row>
    <row r="25" spans="1:6">
      <c r="A25" t="s">
        <v>135</v>
      </c>
    </row>
    <row r="26" spans="1:6" ht="25.5">
      <c r="A26" s="53" t="s">
        <v>134</v>
      </c>
    </row>
    <row r="28" spans="1:6" ht="25.5">
      <c r="A28" s="53" t="s">
        <v>133</v>
      </c>
    </row>
    <row r="30" spans="1:6">
      <c r="A30" s="53" t="s">
        <v>132</v>
      </c>
    </row>
    <row r="32" spans="1:6" ht="25.5">
      <c r="A32" s="63" t="s">
        <v>131</v>
      </c>
    </row>
    <row r="33" spans="1:1">
      <c r="A33" s="64"/>
    </row>
    <row r="34" spans="1:1">
      <c r="A34" s="63" t="s">
        <v>130</v>
      </c>
    </row>
    <row r="35" spans="1:1">
      <c r="A35" s="64"/>
    </row>
    <row r="36" spans="1:1" ht="25.5">
      <c r="A36" s="63" t="s">
        <v>129</v>
      </c>
    </row>
    <row r="37" spans="1:1">
      <c r="A37" s="64"/>
    </row>
    <row r="38" spans="1:1" ht="25.5">
      <c r="A38" s="63" t="s">
        <v>128</v>
      </c>
    </row>
    <row r="40" spans="1:1" ht="22.5" customHeight="1">
      <c r="A40" s="62" t="s">
        <v>127</v>
      </c>
    </row>
    <row r="42" spans="1:1" ht="33" customHeight="1">
      <c r="A42" s="53" t="s">
        <v>126</v>
      </c>
    </row>
    <row r="43" spans="1:1">
      <c r="A43" t="s">
        <v>125</v>
      </c>
    </row>
    <row r="45" spans="1:1" ht="15">
      <c r="A45" s="61" t="s">
        <v>124</v>
      </c>
    </row>
    <row r="46" spans="1:1" ht="15">
      <c r="A46" s="61"/>
    </row>
    <row r="47" spans="1:1" ht="15">
      <c r="A47" s="61"/>
    </row>
    <row r="48" spans="1:1" ht="15">
      <c r="A48" s="61"/>
    </row>
    <row r="49" spans="1:1" ht="15">
      <c r="A49" s="61"/>
    </row>
    <row r="50" spans="1:1" ht="15">
      <c r="A50" s="61"/>
    </row>
    <row r="51" spans="1:1" ht="15">
      <c r="A51" s="61"/>
    </row>
    <row r="52" spans="1:1" ht="15">
      <c r="A52" s="61"/>
    </row>
    <row r="53" spans="1:1" ht="15">
      <c r="A53" s="61"/>
    </row>
    <row r="54" spans="1:1" ht="15">
      <c r="A54" s="61"/>
    </row>
    <row r="55" spans="1:1" ht="15">
      <c r="A55" s="61"/>
    </row>
    <row r="56" spans="1:1" ht="15">
      <c r="A56" s="61"/>
    </row>
    <row r="57" spans="1:1" ht="15">
      <c r="A57" s="61" t="s">
        <v>123</v>
      </c>
    </row>
    <row r="58" spans="1:1" ht="14.25">
      <c r="A58" s="60" t="s">
        <v>122</v>
      </c>
    </row>
    <row r="59" spans="1:1" ht="14.25">
      <c r="A59" s="60"/>
    </row>
    <row r="60" spans="1:1" ht="14.25">
      <c r="A60" s="60" t="s">
        <v>121</v>
      </c>
    </row>
    <row r="61" spans="1:1" ht="14.25">
      <c r="A61" s="60" t="s">
        <v>120</v>
      </c>
    </row>
    <row r="62" spans="1:1" ht="14.25">
      <c r="A62" s="60"/>
    </row>
    <row r="63" spans="1:1" ht="15">
      <c r="A63" s="61" t="s">
        <v>119</v>
      </c>
    </row>
    <row r="64" spans="1:1" ht="14.25">
      <c r="A64" s="60" t="s">
        <v>118</v>
      </c>
    </row>
    <row r="65" spans="1:1" ht="14.25">
      <c r="A65" s="60"/>
    </row>
    <row r="66" spans="1:1" ht="14.25">
      <c r="A66" s="60"/>
    </row>
    <row r="67" spans="1:1" ht="14.25">
      <c r="A67" s="60" t="s">
        <v>117</v>
      </c>
    </row>
    <row r="68" spans="1:1" ht="14.25">
      <c r="A68" s="60"/>
    </row>
    <row r="69" spans="1:1" ht="14.25">
      <c r="A69" s="59"/>
    </row>
    <row r="70" spans="1:1" ht="15.75">
      <c r="A70" s="58" t="s">
        <v>116</v>
      </c>
    </row>
    <row r="71" spans="1:1" ht="14.25">
      <c r="A71" s="56" t="s">
        <v>115</v>
      </c>
    </row>
    <row r="72" spans="1:1" ht="42.75">
      <c r="A72" s="57" t="s">
        <v>114</v>
      </c>
    </row>
    <row r="73" spans="1:1" ht="14.25">
      <c r="A73" s="56"/>
    </row>
    <row r="74" spans="1:1" ht="14.25">
      <c r="A74" s="56" t="s">
        <v>113</v>
      </c>
    </row>
    <row r="76" spans="1:1" ht="14.25">
      <c r="A76" s="56" t="s">
        <v>112</v>
      </c>
    </row>
    <row r="77" spans="1:1" ht="28.5">
      <c r="A77" s="57" t="s">
        <v>111</v>
      </c>
    </row>
    <row r="79" spans="1:1" ht="28.5">
      <c r="A79" s="57" t="s">
        <v>110</v>
      </c>
    </row>
    <row r="80" spans="1:1" ht="14.25">
      <c r="A80" s="56"/>
    </row>
    <row r="81" spans="1:1" ht="42.75">
      <c r="A81" s="57" t="s">
        <v>109</v>
      </c>
    </row>
    <row r="82" spans="1:1" ht="14.25">
      <c r="A82" s="56"/>
    </row>
    <row r="83" spans="1:1" ht="42.75">
      <c r="A83" s="57" t="s">
        <v>108</v>
      </c>
    </row>
    <row r="84" spans="1:1" ht="14.25">
      <c r="A84" s="56"/>
    </row>
    <row r="85" spans="1:1" ht="15.75">
      <c r="A85" s="58" t="s">
        <v>107</v>
      </c>
    </row>
    <row r="86" spans="1:1" ht="14.25">
      <c r="A86" s="56" t="s">
        <v>106</v>
      </c>
    </row>
    <row r="87" spans="1:1" ht="62.25" customHeight="1">
      <c r="A87" s="57" t="s">
        <v>152</v>
      </c>
    </row>
    <row r="89" spans="1:1" ht="25.5">
      <c r="A89" s="53" t="s">
        <v>153</v>
      </c>
    </row>
    <row r="91" spans="1:1" ht="28.5">
      <c r="A91" s="57" t="s">
        <v>105</v>
      </c>
    </row>
    <row r="92" spans="1:1" ht="14.25">
      <c r="A92" s="56"/>
    </row>
    <row r="93" spans="1:1" ht="17.25" customHeight="1">
      <c r="A93" t="s">
        <v>154</v>
      </c>
    </row>
    <row r="94" spans="1:1">
      <c r="A94" t="s">
        <v>145</v>
      </c>
    </row>
    <row r="95" spans="1:1">
      <c r="A95" t="s">
        <v>155</v>
      </c>
    </row>
    <row r="96" spans="1:1" ht="25.5" customHeight="1">
      <c r="A96" s="53" t="s">
        <v>156</v>
      </c>
    </row>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1" hidden="1"/>
    <row r="114" spans="1:1" hidden="1"/>
    <row r="115" spans="1:1" hidden="1"/>
    <row r="116" spans="1:1" hidden="1"/>
    <row r="117" spans="1:1" hidden="1"/>
    <row r="118" spans="1:1" hidden="1"/>
    <row r="119" spans="1:1" hidden="1"/>
    <row r="120" spans="1:1" hidden="1"/>
    <row r="121" spans="1:1" hidden="1"/>
    <row r="122" spans="1:1" hidden="1"/>
    <row r="125" spans="1:1" ht="15">
      <c r="A125" s="55" t="s">
        <v>158</v>
      </c>
    </row>
    <row r="126" spans="1:1" ht="14.25">
      <c r="A126" s="54"/>
    </row>
    <row r="127" spans="1:1" ht="25.5">
      <c r="A127" s="53" t="s">
        <v>157</v>
      </c>
    </row>
    <row r="128" spans="1:1" ht="20.25" customHeight="1">
      <c r="A128" s="52"/>
    </row>
    <row r="129" spans="1:1" ht="297.75" customHeight="1"/>
    <row r="130" spans="1:1" hidden="1"/>
    <row r="131" spans="1:1" ht="202.5" customHeight="1"/>
    <row r="132" spans="1:1" ht="219.75" customHeight="1"/>
    <row r="133" spans="1:1" ht="282" customHeight="1"/>
    <row r="134" spans="1:1" ht="127.5" customHeight="1"/>
    <row r="135" spans="1:1" ht="194.25" customHeight="1"/>
    <row r="137" spans="1:1">
      <c r="A137" t="s">
        <v>159</v>
      </c>
    </row>
    <row r="141" spans="1:1">
      <c r="A141" s="52"/>
    </row>
  </sheetData>
  <mergeCells count="3">
    <mergeCell ref="A6:F6"/>
    <mergeCell ref="A1:F1"/>
    <mergeCell ref="A5:F5"/>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Betriebszeiten und Grösse</vt:lpstr>
      <vt:lpstr>Stellenplan</vt:lpstr>
      <vt:lpstr>Rahmenbedingungen Personal</vt:lpstr>
      <vt:lpstr>Arbeitsberechnung</vt:lpstr>
      <vt:lpstr>Grundlagen und Erläuterungen</vt:lpstr>
      <vt:lpstr>Tabelle1</vt:lpstr>
      <vt:lpstr>'Rahmenbedingungen Personal'!Druckbereich</vt:lpstr>
      <vt:lpstr>Stellenplan!Druckbereich</vt:lpstr>
    </vt:vector>
  </TitlesOfParts>
  <Company>Stadt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 lokal</dc:creator>
  <cp:lastModifiedBy>walpenp</cp:lastModifiedBy>
  <cp:lastPrinted>2019-02-28T14:54:19Z</cp:lastPrinted>
  <dcterms:created xsi:type="dcterms:W3CDTF">2011-05-17T17:00:46Z</dcterms:created>
  <dcterms:modified xsi:type="dcterms:W3CDTF">2019-04-23T15:34:15Z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